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T:\10統計担当\〈2〉企画分析係\100_県民アンケート\R06県民アンケート\16 確報値\HP掲載＋庁内への通知\ＨＰ掲載用\"/>
    </mc:Choice>
  </mc:AlternateContent>
  <xr:revisionPtr revIDLastSave="0" documentId="13_ncr:1_{FF834694-543A-4490-A6E3-70E550989C26}" xr6:coauthVersionLast="47" xr6:coauthVersionMax="47" xr10:uidLastSave="{00000000-0000-0000-0000-000000000000}"/>
  <bookViews>
    <workbookView xWindow="-108" yWindow="-108" windowWidth="23256" windowHeight="12576" xr2:uid="{838CAA0A-27AD-48C0-9D6D-B84E218676D9}"/>
  </bookViews>
  <sheets>
    <sheet name="表紙" sheetId="6" r:id="rId1"/>
    <sheet name="目次" sheetId="5" r:id="rId2"/>
    <sheet name="Q1" sheetId="4" r:id="rId3"/>
    <sheet name="Q2" sheetId="7" r:id="rId4"/>
    <sheet name="Q3" sheetId="29" r:id="rId5"/>
    <sheet name="Q4" sheetId="30" r:id="rId6"/>
    <sheet name="Q5" sheetId="8" r:id="rId7"/>
    <sheet name="Q6" sheetId="9" r:id="rId8"/>
    <sheet name="Q7" sheetId="31" r:id="rId9"/>
    <sheet name="Q8" sheetId="32" r:id="rId10"/>
    <sheet name="Q9" sheetId="33" r:id="rId11"/>
    <sheet name="Q10-①" sheetId="10" r:id="rId12"/>
    <sheet name="Q10-②" sheetId="11" r:id="rId13"/>
    <sheet name="Q10-③" sheetId="12" r:id="rId14"/>
    <sheet name="Q11" sheetId="13" r:id="rId15"/>
    <sheet name="Q12" sheetId="14" r:id="rId16"/>
    <sheet name="Q13" sheetId="15" r:id="rId17"/>
    <sheet name="Q14" sheetId="16" r:id="rId18"/>
    <sheet name="Q15-①" sheetId="34" r:id="rId19"/>
    <sheet name="Q15-②" sheetId="35" r:id="rId20"/>
    <sheet name="Q15-③" sheetId="36" r:id="rId21"/>
    <sheet name="Q16-①" sheetId="17" r:id="rId22"/>
    <sheet name="Q16-②" sheetId="37" r:id="rId23"/>
    <sheet name="Q17-1" sheetId="18" r:id="rId24"/>
    <sheet name="Q17-2" sheetId="39" r:id="rId25"/>
    <sheet name="Q17-3" sheetId="40" r:id="rId26"/>
    <sheet name="Q17-4" sheetId="41" r:id="rId27"/>
    <sheet name="Q17-5" sheetId="42" r:id="rId28"/>
    <sheet name="Q17-6" sheetId="43" r:id="rId29"/>
    <sheet name="Q18" sheetId="38" r:id="rId30"/>
    <sheet name="Q19-1" sheetId="19" r:id="rId31"/>
    <sheet name="Q19-2" sheetId="44" r:id="rId32"/>
    <sheet name="Q19-3" sheetId="45" r:id="rId33"/>
    <sheet name="Q19-4" sheetId="46" r:id="rId34"/>
    <sheet name="Q19-5" sheetId="47" r:id="rId35"/>
    <sheet name="Q19-6" sheetId="48" r:id="rId36"/>
    <sheet name="Q19-7" sheetId="49" r:id="rId37"/>
    <sheet name="Q19-8" sheetId="50" r:id="rId38"/>
    <sheet name="Q19-9" sheetId="51" r:id="rId39"/>
    <sheet name="Q19-10" sheetId="52" r:id="rId40"/>
    <sheet name="Q19-11" sheetId="53" r:id="rId41"/>
    <sheet name="Q19-12" sheetId="54" r:id="rId42"/>
    <sheet name="Q19-13" sheetId="55" r:id="rId43"/>
    <sheet name="Q19-14" sheetId="56" r:id="rId44"/>
    <sheet name="Q19-15" sheetId="57" r:id="rId45"/>
    <sheet name="Q20-①" sheetId="20" r:id="rId46"/>
    <sheet name="Q20-②" sheetId="58" r:id="rId47"/>
    <sheet name="Q21-①" sheetId="21" r:id="rId48"/>
    <sheet name="Q21-② " sheetId="59" r:id="rId49"/>
    <sheet name="Q22" sheetId="22" r:id="rId50"/>
    <sheet name="Q23-①" sheetId="60" r:id="rId51"/>
    <sheet name="Q23-②" sheetId="61" r:id="rId52"/>
    <sheet name="Q24-①" sheetId="23" r:id="rId53"/>
    <sheet name="Q24-②" sheetId="62" r:id="rId54"/>
    <sheet name="Q25-①" sheetId="24" r:id="rId55"/>
    <sheet name="Q25-②" sheetId="63" r:id="rId56"/>
    <sheet name="Q26-①" sheetId="25" r:id="rId57"/>
    <sheet name="Q26-②" sheetId="64" r:id="rId58"/>
    <sheet name="Q27" sheetId="65" r:id="rId59"/>
    <sheet name="Q28-①" sheetId="26" r:id="rId60"/>
    <sheet name="Q28-②" sheetId="66" r:id="rId61"/>
    <sheet name="Q29" sheetId="27" r:id="rId62"/>
    <sheet name="Q30" sheetId="67" r:id="rId63"/>
    <sheet name="Q31-1" sheetId="68" r:id="rId64"/>
    <sheet name="Q31-2" sheetId="79" r:id="rId65"/>
    <sheet name="Q32" sheetId="69" r:id="rId66"/>
    <sheet name="Q33" sheetId="70" r:id="rId67"/>
    <sheet name="Q34" sheetId="71" r:id="rId68"/>
    <sheet name="Q35" sheetId="72" r:id="rId69"/>
    <sheet name="Q36" sheetId="73" r:id="rId70"/>
    <sheet name="奈良県での就労" sheetId="84" r:id="rId71"/>
    <sheet name="ライフステージ" sheetId="81" r:id="rId72"/>
    <sheet name="Q37" sheetId="75" r:id="rId73"/>
    <sheet name="奈良県での居住年数" sheetId="85" r:id="rId74"/>
    <sheet name="Q38" sheetId="76" r:id="rId75"/>
    <sheet name="地域" sheetId="82" r:id="rId76"/>
    <sheet name="Q39" sheetId="77" r:id="rId77"/>
    <sheet name="Q40" sheetId="78" r:id="rId78"/>
    <sheet name="収入" sheetId="80" r:id="rId79"/>
  </sheets>
  <definedNames>
    <definedName name="_xlnm._FilterDatabase" localSheetId="2" hidden="1">'Q1'!$D$3:$J$80</definedName>
    <definedName name="_xlnm._FilterDatabase" localSheetId="11" hidden="1">'Q10-①'!$D$3:$I$80</definedName>
    <definedName name="_xlnm._FilterDatabase" localSheetId="12" hidden="1">'Q10-②'!$D$5:$D$80</definedName>
    <definedName name="_xlnm._FilterDatabase" localSheetId="13" hidden="1">'Q10-③'!$D$3:$I$80</definedName>
    <definedName name="_xlnm._FilterDatabase" localSheetId="14" hidden="1">'Q11'!$D$3:$I$80</definedName>
    <definedName name="_xlnm._FilterDatabase" localSheetId="15" hidden="1">'Q12'!$D$3:$I$80</definedName>
    <definedName name="_xlnm._FilterDatabase" localSheetId="16" hidden="1">'Q13'!$D$3:$I$80</definedName>
    <definedName name="_xlnm._FilterDatabase" localSheetId="17" hidden="1">'Q14'!$D$3:$I$80</definedName>
    <definedName name="_xlnm._FilterDatabase" localSheetId="18" hidden="1">'Q15-①'!$D$3:$G$80</definedName>
    <definedName name="_xlnm._FilterDatabase" localSheetId="19" hidden="1">'Q15-②'!$D$5:$D$80</definedName>
    <definedName name="_xlnm._FilterDatabase" localSheetId="20" hidden="1">'Q15-③'!$A$2:$M$80</definedName>
    <definedName name="_xlnm._FilterDatabase" localSheetId="21" hidden="1">'Q16-①'!$D$3:$I$80</definedName>
    <definedName name="_xlnm._FilterDatabase" localSheetId="22" hidden="1">'Q16-②'!$D$3:$I$80</definedName>
    <definedName name="_xlnm._FilterDatabase" localSheetId="23" hidden="1">'Q17-1'!$D$3:$J$80</definedName>
    <definedName name="_xlnm._FilterDatabase" localSheetId="24" hidden="1">'Q17-2'!$D$3:$J$80</definedName>
    <definedName name="_xlnm._FilterDatabase" localSheetId="25" hidden="1">'Q17-3'!$D$3:$J$80</definedName>
    <definedName name="_xlnm._FilterDatabase" localSheetId="26" hidden="1">'Q17-4'!$D$3:$J$80</definedName>
    <definedName name="_xlnm._FilterDatabase" localSheetId="27" hidden="1">'Q17-5'!$D$3:$J$80</definedName>
    <definedName name="_xlnm._FilterDatabase" localSheetId="28" hidden="1">'Q17-6'!$D$3:$J$80</definedName>
    <definedName name="_xlnm._FilterDatabase" localSheetId="29" hidden="1">'Q18'!$A$1:$O$80</definedName>
    <definedName name="_xlnm._FilterDatabase" localSheetId="30" hidden="1">'Q19-1'!$D$3:$I$80</definedName>
    <definedName name="_xlnm._FilterDatabase" localSheetId="39" hidden="1">'Q19-10'!$D$3:$I$80</definedName>
    <definedName name="_xlnm._FilterDatabase" localSheetId="40" hidden="1">'Q19-11'!$D$3:$I$80</definedName>
    <definedName name="_xlnm._FilterDatabase" localSheetId="41" hidden="1">'Q19-12'!$D$3:$I$80</definedName>
    <definedName name="_xlnm._FilterDatabase" localSheetId="42" hidden="1">'Q19-13'!$D$3:$I$80</definedName>
    <definedName name="_xlnm._FilterDatabase" localSheetId="43" hidden="1">'Q19-14'!$D$3:$I$80</definedName>
    <definedName name="_xlnm._FilterDatabase" localSheetId="44" hidden="1">'Q19-15'!$D$3:$I$80</definedName>
    <definedName name="_xlnm._FilterDatabase" localSheetId="31" hidden="1">'Q19-2'!$D$3:$I$80</definedName>
    <definedName name="_xlnm._FilterDatabase" localSheetId="32" hidden="1">'Q19-3'!$D$3:$I$80</definedName>
    <definedName name="_xlnm._FilterDatabase" localSheetId="33" hidden="1">'Q19-4'!$D$3:$I$80</definedName>
    <definedName name="_xlnm._FilterDatabase" localSheetId="34" hidden="1">'Q19-5'!$D$3:$I$80</definedName>
    <definedName name="_xlnm._FilterDatabase" localSheetId="35" hidden="1">'Q19-6'!$D$3:$I$80</definedName>
    <definedName name="_xlnm._FilterDatabase" localSheetId="36" hidden="1">'Q19-7'!$D$3:$I$80</definedName>
    <definedName name="_xlnm._FilterDatabase" localSheetId="37" hidden="1">'Q19-8'!$D$3:$I$80</definedName>
    <definedName name="_xlnm._FilterDatabase" localSheetId="38" hidden="1">'Q19-9'!$D$3:$I$80</definedName>
    <definedName name="_xlnm._FilterDatabase" localSheetId="3" hidden="1">'Q2'!$D$3:$J$80</definedName>
    <definedName name="_xlnm._FilterDatabase" localSheetId="45" hidden="1">'Q20-①'!$D$3:$N$80</definedName>
    <definedName name="_xlnm._FilterDatabase" localSheetId="46" hidden="1">'Q20-②'!$D$5:$D$80</definedName>
    <definedName name="_xlnm._FilterDatabase" localSheetId="47" hidden="1">'Q21-①'!$D$3:$J$80</definedName>
    <definedName name="_xlnm._FilterDatabase" localSheetId="48" hidden="1">'Q21-② '!$D$5:$D$80</definedName>
    <definedName name="_xlnm._FilterDatabase" localSheetId="49" hidden="1">'Q22'!$D$3:$I$80</definedName>
    <definedName name="_xlnm._FilterDatabase" localSheetId="50" hidden="1">'Q23-①'!$D$3:$G$80</definedName>
    <definedName name="_xlnm._FilterDatabase" localSheetId="51" hidden="1">'Q23-②'!$D$3:$G$80</definedName>
    <definedName name="_xlnm._FilterDatabase" localSheetId="52" hidden="1">'Q24-①'!$D$3:$L$80</definedName>
    <definedName name="_xlnm._FilterDatabase" localSheetId="53" hidden="1">'Q24-②'!$D$5:$D$80</definedName>
    <definedName name="_xlnm._FilterDatabase" localSheetId="54" hidden="1">'Q25-①'!$D$3:$J$80</definedName>
    <definedName name="_xlnm._FilterDatabase" localSheetId="55" hidden="1">'Q25-②'!$A$2:$H$80</definedName>
    <definedName name="_xlnm._FilterDatabase" localSheetId="56" hidden="1">'Q26-①'!$D$3:$I$80</definedName>
    <definedName name="_xlnm._FilterDatabase" localSheetId="57" hidden="1">'Q26-②'!$D$5:$D$80</definedName>
    <definedName name="_xlnm._FilterDatabase" localSheetId="58" hidden="1">'Q27'!$D$3:$K$80</definedName>
    <definedName name="_xlnm._FilterDatabase" localSheetId="59" hidden="1">'Q28-①'!$D$3:$J$80</definedName>
    <definedName name="_xlnm._FilterDatabase" localSheetId="60" hidden="1">'Q28-②'!$D$5:$D$80</definedName>
    <definedName name="_xlnm._FilterDatabase" localSheetId="61" hidden="1">'Q29'!$D$3:$H$80</definedName>
    <definedName name="_xlnm._FilterDatabase" localSheetId="4" hidden="1">'Q3'!$A$1:$O$80</definedName>
    <definedName name="_xlnm._FilterDatabase" localSheetId="62" hidden="1">'Q30'!$D$3:$H$80</definedName>
    <definedName name="_xlnm._FilterDatabase" localSheetId="63" hidden="1">'Q31-1'!$D$3:$P$80</definedName>
    <definedName name="_xlnm._FilterDatabase" localSheetId="64" hidden="1">'Q31-2'!$D$3:$K$80</definedName>
    <definedName name="_xlnm._FilterDatabase" localSheetId="65" hidden="1">'Q32'!$D$3:$H$80</definedName>
    <definedName name="_xlnm._FilterDatabase" localSheetId="66" hidden="1">'Q33'!$D$3:$J$80</definedName>
    <definedName name="_xlnm._FilterDatabase" localSheetId="67" hidden="1">'Q34'!$D$3:$K$80</definedName>
    <definedName name="_xlnm._FilterDatabase" localSheetId="68" hidden="1">'Q35'!$D$3:$Q$80</definedName>
    <definedName name="_xlnm._FilterDatabase" localSheetId="69" hidden="1">'Q36'!$D$5:$D$80</definedName>
    <definedName name="_xlnm._FilterDatabase" localSheetId="72" hidden="1">'Q37'!$D$3:$J$80</definedName>
    <definedName name="_xlnm._FilterDatabase" localSheetId="74" hidden="1">'Q38'!$D$3:$O$80</definedName>
    <definedName name="_xlnm._FilterDatabase" localSheetId="76" hidden="1">'Q39'!$D$3:$BA$80</definedName>
    <definedName name="_xlnm._FilterDatabase" localSheetId="5" hidden="1">'Q4'!$D$5:$D$80</definedName>
    <definedName name="_xlnm._FilterDatabase" localSheetId="77" hidden="1">'Q40'!$D$3:$K$80</definedName>
    <definedName name="_xlnm._FilterDatabase" localSheetId="6" hidden="1">'Q5'!$D$3:$J$80</definedName>
    <definedName name="_xlnm._FilterDatabase" localSheetId="7" hidden="1">'Q6'!$D$3:$I$80</definedName>
    <definedName name="_xlnm._FilterDatabase" localSheetId="8" hidden="1">'Q7'!$A$1:$V$80</definedName>
    <definedName name="_xlnm._FilterDatabase" localSheetId="9" hidden="1">'Q8'!$D$5:$D$80</definedName>
    <definedName name="_xlnm._FilterDatabase" localSheetId="10" hidden="1">'Q9'!$D$3:$U$80</definedName>
    <definedName name="_xlnm._FilterDatabase" localSheetId="71" hidden="1">ライフステージ!$D$3:$M$80</definedName>
    <definedName name="_xlnm._FilterDatabase" localSheetId="78" hidden="1">収入!$D$3:$H$80</definedName>
    <definedName name="_xlnm._FilterDatabase" localSheetId="75" hidden="1">地域!$D$3:$J$80</definedName>
    <definedName name="_xlnm._FilterDatabase" localSheetId="73" hidden="1">奈良県での居住年数!$D$3:$G$80</definedName>
    <definedName name="_xlnm._FilterDatabase" localSheetId="70" hidden="1">奈良県での就労!$D$3:$F$80</definedName>
    <definedName name="_xlnm.Print_Area" localSheetId="0">表紙!$A$1:$H$54</definedName>
    <definedName name="_xlnm.Print_Area" localSheetId="1">目次!$A$2:$C$72</definedName>
    <definedName name="_xlnm.Print_Titles" localSheetId="2">'Q1'!$A:$D,'Q1'!$1:$6</definedName>
    <definedName name="_xlnm.Print_Titles" localSheetId="11">'Q10-①'!$A:$D,'Q10-①'!$1:$6</definedName>
    <definedName name="_xlnm.Print_Titles" localSheetId="12">'Q10-②'!$A:$D,'Q10-②'!$1:$6</definedName>
    <definedName name="_xlnm.Print_Titles" localSheetId="13">'Q10-③'!$A:$D,'Q10-③'!$1:$6</definedName>
    <definedName name="_xlnm.Print_Titles" localSheetId="14">'Q11'!$A:$D,'Q11'!$1:$6</definedName>
    <definedName name="_xlnm.Print_Titles" localSheetId="15">'Q12'!$A:$D,'Q12'!$1:$6</definedName>
    <definedName name="_xlnm.Print_Titles" localSheetId="16">'Q13'!$A:$D,'Q13'!$1:$6</definedName>
    <definedName name="_xlnm.Print_Titles" localSheetId="17">'Q14'!$A:$D,'Q14'!$1:$6</definedName>
    <definedName name="_xlnm.Print_Titles" localSheetId="18">'Q15-①'!$A:$D,'Q15-①'!$1:$6</definedName>
    <definedName name="_xlnm.Print_Titles" localSheetId="19">'Q15-②'!$A:$D,'Q15-②'!$1:$6</definedName>
    <definedName name="_xlnm.Print_Titles" localSheetId="20">'Q15-③'!$A:$D,'Q15-③'!$1:$6</definedName>
    <definedName name="_xlnm.Print_Titles" localSheetId="21">'Q16-①'!$A:$D,'Q16-①'!$1:$6</definedName>
    <definedName name="_xlnm.Print_Titles" localSheetId="22">'Q16-②'!$A:$D,'Q16-②'!$1:$6</definedName>
    <definedName name="_xlnm.Print_Titles" localSheetId="23">'Q17-1'!$A:$D,'Q17-1'!$1:$6</definedName>
    <definedName name="_xlnm.Print_Titles" localSheetId="24">'Q17-2'!$A:$D,'Q17-2'!$1:$6</definedName>
    <definedName name="_xlnm.Print_Titles" localSheetId="25">'Q17-3'!$A:$D,'Q17-3'!$1:$6</definedName>
    <definedName name="_xlnm.Print_Titles" localSheetId="26">'Q17-4'!$A:$D,'Q17-4'!$1:$6</definedName>
    <definedName name="_xlnm.Print_Titles" localSheetId="27">'Q17-5'!$A:$D,'Q17-5'!$1:$6</definedName>
    <definedName name="_xlnm.Print_Titles" localSheetId="28">'Q17-6'!$A:$D,'Q17-6'!$1:$6</definedName>
    <definedName name="_xlnm.Print_Titles" localSheetId="29">'Q18'!$A:$D,'Q18'!$1:$6</definedName>
    <definedName name="_xlnm.Print_Titles" localSheetId="30">'Q19-1'!$A:$D,'Q19-1'!$1:$6</definedName>
    <definedName name="_xlnm.Print_Titles" localSheetId="39">'Q19-10'!$A:$D,'Q19-10'!$1:$6</definedName>
    <definedName name="_xlnm.Print_Titles" localSheetId="40">'Q19-11'!$A:$D,'Q19-11'!$1:$6</definedName>
    <definedName name="_xlnm.Print_Titles" localSheetId="41">'Q19-12'!$A:$D,'Q19-12'!$1:$6</definedName>
    <definedName name="_xlnm.Print_Titles" localSheetId="42">'Q19-13'!$A:$D,'Q19-13'!$1:$6</definedName>
    <definedName name="_xlnm.Print_Titles" localSheetId="43">'Q19-14'!$A:$D,'Q19-14'!$1:$6</definedName>
    <definedName name="_xlnm.Print_Titles" localSheetId="44">'Q19-15'!$A:$D,'Q19-15'!$1:$6</definedName>
    <definedName name="_xlnm.Print_Titles" localSheetId="31">'Q19-2'!$A:$D,'Q19-2'!$1:$6</definedName>
    <definedName name="_xlnm.Print_Titles" localSheetId="32">'Q19-3'!$A:$D,'Q19-3'!$1:$6</definedName>
    <definedName name="_xlnm.Print_Titles" localSheetId="33">'Q19-4'!$A:$D,'Q19-4'!$1:$6</definedName>
    <definedName name="_xlnm.Print_Titles" localSheetId="34">'Q19-5'!$A:$D,'Q19-5'!$1:$6</definedName>
    <definedName name="_xlnm.Print_Titles" localSheetId="35">'Q19-6'!$A:$D,'Q19-6'!$1:$6</definedName>
    <definedName name="_xlnm.Print_Titles" localSheetId="36">'Q19-7'!$A:$D,'Q19-7'!$1:$6</definedName>
    <definedName name="_xlnm.Print_Titles" localSheetId="37">'Q19-8'!$A:$D,'Q19-8'!$1:$6</definedName>
    <definedName name="_xlnm.Print_Titles" localSheetId="38">'Q19-9'!$A:$D,'Q19-9'!$1:$6</definedName>
    <definedName name="_xlnm.Print_Titles" localSheetId="3">'Q2'!$A:$D,'Q2'!$1:$6</definedName>
    <definedName name="_xlnm.Print_Titles" localSheetId="45">'Q20-①'!$A:$D,'Q20-①'!$1:$6</definedName>
    <definedName name="_xlnm.Print_Titles" localSheetId="46">'Q20-②'!$A:$D,'Q20-②'!$1:$6</definedName>
    <definedName name="_xlnm.Print_Titles" localSheetId="47">'Q21-①'!$A:$D,'Q21-①'!$1:$6</definedName>
    <definedName name="_xlnm.Print_Titles" localSheetId="48">'Q21-② '!$A:$D,'Q21-② '!$1:$6</definedName>
    <definedName name="_xlnm.Print_Titles" localSheetId="49">'Q22'!$A:$D,'Q22'!$1:$6</definedName>
    <definedName name="_xlnm.Print_Titles" localSheetId="50">'Q23-①'!$A:$D,'Q23-①'!$1:$6</definedName>
    <definedName name="_xlnm.Print_Titles" localSheetId="51">'Q23-②'!$A:$D,'Q23-②'!$1:$6</definedName>
    <definedName name="_xlnm.Print_Titles" localSheetId="52">'Q24-①'!$A:$D,'Q24-①'!$1:$6</definedName>
    <definedName name="_xlnm.Print_Titles" localSheetId="53">'Q24-②'!$A:$D,'Q24-②'!$1:$6</definedName>
    <definedName name="_xlnm.Print_Titles" localSheetId="54">'Q25-①'!$A:$D,'Q25-①'!$1:$6</definedName>
    <definedName name="_xlnm.Print_Titles" localSheetId="55">'Q25-②'!$A:$D,'Q25-②'!$1:$6</definedName>
    <definedName name="_xlnm.Print_Titles" localSheetId="56">'Q26-①'!$A:$D,'Q26-①'!$1:$6</definedName>
    <definedName name="_xlnm.Print_Titles" localSheetId="57">'Q26-②'!$A:$D,'Q26-②'!$1:$6</definedName>
    <definedName name="_xlnm.Print_Titles" localSheetId="58">'Q27'!$A:$D,'Q27'!$1:$6</definedName>
    <definedName name="_xlnm.Print_Titles" localSheetId="59">'Q28-①'!$A:$D,'Q28-①'!$1:$6</definedName>
    <definedName name="_xlnm.Print_Titles" localSheetId="60">'Q28-②'!$A:$D,'Q28-②'!$1:$6</definedName>
    <definedName name="_xlnm.Print_Titles" localSheetId="61">'Q29'!$A:$D,'Q29'!$1:$6</definedName>
    <definedName name="_xlnm.Print_Titles" localSheetId="4">'Q3'!$A:$D,'Q3'!$1:$6</definedName>
    <definedName name="_xlnm.Print_Titles" localSheetId="62">'Q30'!$A:$D,'Q30'!$1:$6</definedName>
    <definedName name="_xlnm.Print_Titles" localSheetId="63">'Q31-1'!$A:$D,'Q31-1'!$1:$6</definedName>
    <definedName name="_xlnm.Print_Titles" localSheetId="64">'Q31-2'!$A:$D,'Q31-2'!$1:$6</definedName>
    <definedName name="_xlnm.Print_Titles" localSheetId="65">'Q32'!$A:$D,'Q32'!$1:$6</definedName>
    <definedName name="_xlnm.Print_Titles" localSheetId="66">'Q33'!$A:$D,'Q33'!$1:$6</definedName>
    <definedName name="_xlnm.Print_Titles" localSheetId="67">'Q34'!$A:$D,'Q34'!$1:$6</definedName>
    <definedName name="_xlnm.Print_Titles" localSheetId="68">'Q35'!$A:$D,'Q35'!$1:$6</definedName>
    <definedName name="_xlnm.Print_Titles" localSheetId="69">'Q36'!$A:$D,'Q36'!$1:$6</definedName>
    <definedName name="_xlnm.Print_Titles" localSheetId="72">'Q37'!$A:$D,'Q37'!$1:$6</definedName>
    <definedName name="_xlnm.Print_Titles" localSheetId="74">'Q38'!$A:$D,'Q38'!$1:$6</definedName>
    <definedName name="_xlnm.Print_Titles" localSheetId="76">'Q39'!$1:$6</definedName>
    <definedName name="_xlnm.Print_Titles" localSheetId="5">'Q4'!$A:$D,'Q4'!$1:$6</definedName>
    <definedName name="_xlnm.Print_Titles" localSheetId="77">'Q40'!$A:$D,'Q40'!$1:$6</definedName>
    <definedName name="_xlnm.Print_Titles" localSheetId="6">'Q5'!$A:$D,'Q5'!$1:$6</definedName>
    <definedName name="_xlnm.Print_Titles" localSheetId="7">'Q6'!$A:$D,'Q6'!$1:$6</definedName>
    <definedName name="_xlnm.Print_Titles" localSheetId="8">'Q7'!$A:$D,'Q7'!$1:$6</definedName>
    <definedName name="_xlnm.Print_Titles" localSheetId="9">'Q8'!$A:$D,'Q8'!$1:$6</definedName>
    <definedName name="_xlnm.Print_Titles" localSheetId="10">'Q9'!$A:$D,'Q9'!$1:$6</definedName>
    <definedName name="_xlnm.Print_Titles" localSheetId="71">ライフステージ!$A:$D,ライフステージ!$1:$6</definedName>
    <definedName name="_xlnm.Print_Titles" localSheetId="78">収入!$A:$D,収入!$1:$6</definedName>
    <definedName name="_xlnm.Print_Titles" localSheetId="75">地域!$A:$D,地域!$1:$6</definedName>
    <definedName name="_xlnm.Print_Titles" localSheetId="73">奈良県での居住年数!$A:$D,奈良県での居住年数!$1:$6</definedName>
    <definedName name="_xlnm.Print_Titles" localSheetId="70">奈良県での就労!$A:$D,奈良県での就労!$1:$6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 i="9" l="1"/>
  <c r="X79" i="77" l="1"/>
  <c r="X77" i="77"/>
  <c r="X75" i="77"/>
  <c r="X73" i="77"/>
  <c r="X71" i="77"/>
  <c r="X69" i="77"/>
  <c r="X67" i="77"/>
  <c r="X65" i="77"/>
  <c r="X63" i="77"/>
  <c r="X61" i="77"/>
  <c r="X59" i="77"/>
  <c r="X57" i="77"/>
  <c r="X55" i="77"/>
  <c r="X53" i="77"/>
  <c r="X51" i="77"/>
  <c r="X49" i="77"/>
  <c r="X47" i="77"/>
  <c r="X45" i="77"/>
  <c r="X43" i="77"/>
  <c r="X41" i="77"/>
  <c r="X39" i="77"/>
  <c r="X37" i="77"/>
  <c r="X35" i="77"/>
  <c r="X33" i="77"/>
  <c r="X31" i="77"/>
  <c r="X29" i="77"/>
  <c r="X27" i="77"/>
  <c r="X25" i="77"/>
  <c r="X23" i="77"/>
  <c r="X21" i="77"/>
  <c r="X19" i="77"/>
  <c r="X17" i="77"/>
  <c r="X15" i="77"/>
  <c r="X13" i="77"/>
  <c r="X11" i="77"/>
  <c r="X9" i="77"/>
  <c r="X7" i="77"/>
  <c r="AR5" i="77"/>
  <c r="AR7" i="77"/>
  <c r="AR9" i="77"/>
  <c r="AR11" i="77"/>
  <c r="AR13" i="77"/>
  <c r="AR15" i="77"/>
  <c r="AR17" i="77"/>
  <c r="AR19" i="77"/>
  <c r="AR21" i="77"/>
  <c r="AR23" i="77"/>
  <c r="AR25" i="77"/>
  <c r="AR27" i="77"/>
  <c r="AR29" i="77"/>
  <c r="AR31" i="77"/>
  <c r="AR33" i="77"/>
  <c r="AR35" i="77"/>
  <c r="AR37" i="77"/>
  <c r="AR39" i="77"/>
  <c r="AR41" i="77"/>
  <c r="AR43" i="77"/>
  <c r="AR45" i="77"/>
  <c r="AR47" i="77"/>
  <c r="AR49" i="77"/>
  <c r="AR51" i="77"/>
  <c r="AR53" i="77"/>
  <c r="AR55" i="77"/>
  <c r="AR57" i="77"/>
  <c r="AR59" i="77"/>
  <c r="AR61" i="77"/>
  <c r="AR63" i="77"/>
  <c r="AR65" i="77"/>
  <c r="AR67" i="77"/>
  <c r="AR69" i="77"/>
  <c r="AR71" i="77"/>
  <c r="AR73" i="77"/>
  <c r="AR75" i="77"/>
  <c r="AR77" i="77"/>
  <c r="AR79" i="77"/>
  <c r="X5" i="77"/>
  <c r="N5" i="18"/>
  <c r="K5" i="13"/>
  <c r="L5" i="13"/>
  <c r="K6" i="13"/>
  <c r="L6" i="13"/>
  <c r="L5" i="75"/>
  <c r="M6" i="73"/>
  <c r="M5" i="73"/>
  <c r="J5" i="27"/>
  <c r="M42" i="26"/>
  <c r="M5" i="26"/>
  <c r="L5" i="26"/>
  <c r="K5" i="25"/>
  <c r="L5" i="24"/>
  <c r="N5" i="23"/>
  <c r="M5" i="22"/>
  <c r="L5" i="22"/>
  <c r="K5" i="22"/>
  <c r="P5" i="20"/>
  <c r="L5" i="57"/>
  <c r="K5" i="57"/>
  <c r="L5" i="56"/>
  <c r="K5" i="56"/>
  <c r="L28" i="55"/>
  <c r="K27" i="55"/>
  <c r="L6" i="54"/>
  <c r="K5" i="54"/>
  <c r="L5" i="53"/>
  <c r="K5" i="53"/>
  <c r="L25" i="52"/>
  <c r="K25" i="52"/>
  <c r="L5" i="50"/>
  <c r="K5" i="50"/>
  <c r="L25" i="49"/>
  <c r="K25" i="49"/>
  <c r="L6" i="19"/>
  <c r="L5" i="19"/>
  <c r="K5" i="19"/>
  <c r="N5" i="43"/>
  <c r="M5" i="43"/>
  <c r="L5" i="43"/>
  <c r="N5" i="42"/>
  <c r="M5" i="42"/>
  <c r="L5" i="42"/>
  <c r="N5" i="41"/>
  <c r="M6" i="41"/>
  <c r="L5" i="41"/>
  <c r="L25" i="40"/>
  <c r="M25" i="40"/>
  <c r="N25" i="40"/>
  <c r="N5" i="39"/>
  <c r="M5" i="39"/>
  <c r="L5" i="39"/>
  <c r="N69" i="18"/>
  <c r="N71" i="18"/>
  <c r="N7" i="18"/>
  <c r="L5" i="37"/>
  <c r="K5" i="37"/>
  <c r="K8" i="17"/>
  <c r="L7" i="17"/>
  <c r="L6" i="17"/>
  <c r="L5" i="17"/>
  <c r="K5" i="17"/>
  <c r="L5" i="16"/>
  <c r="K5" i="16"/>
  <c r="L27" i="15"/>
  <c r="K27" i="15"/>
  <c r="K5" i="14"/>
  <c r="L5" i="14"/>
  <c r="L5" i="12"/>
  <c r="L28" i="12"/>
  <c r="K27" i="12"/>
  <c r="J5" i="11"/>
  <c r="J27" i="11"/>
  <c r="L6" i="10"/>
  <c r="L5" i="10"/>
  <c r="L28" i="10"/>
  <c r="K27" i="10"/>
  <c r="K27" i="9"/>
  <c r="M5" i="8"/>
  <c r="L5" i="8"/>
  <c r="L5" i="7"/>
  <c r="M5" i="7"/>
  <c r="M27" i="7"/>
  <c r="L27" i="7"/>
  <c r="M45" i="4"/>
  <c r="M6" i="4"/>
  <c r="M5" i="4"/>
  <c r="L6" i="4"/>
  <c r="L5" i="4"/>
  <c r="L5" i="18" l="1"/>
  <c r="M5" i="18"/>
  <c r="L6" i="8"/>
  <c r="L6" i="75"/>
  <c r="L7" i="75"/>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M7" i="73"/>
  <c r="M8" i="73"/>
  <c r="M9" i="73"/>
  <c r="M10" i="73"/>
  <c r="M11" i="73"/>
  <c r="M12" i="73"/>
  <c r="M13" i="73"/>
  <c r="M14" i="73"/>
  <c r="M15" i="73"/>
  <c r="M16" i="73"/>
  <c r="M17" i="73"/>
  <c r="M18" i="73"/>
  <c r="M19" i="73"/>
  <c r="M20" i="73"/>
  <c r="M21" i="73"/>
  <c r="M22" i="73"/>
  <c r="M23" i="73"/>
  <c r="M24" i="73"/>
  <c r="M25" i="73"/>
  <c r="M26" i="73"/>
  <c r="M27" i="73"/>
  <c r="M28" i="73"/>
  <c r="M29" i="73"/>
  <c r="M30" i="73"/>
  <c r="M31" i="73"/>
  <c r="M32" i="73"/>
  <c r="M33" i="73"/>
  <c r="M34" i="73"/>
  <c r="M35" i="73"/>
  <c r="M36" i="73"/>
  <c r="M37" i="73"/>
  <c r="M38" i="73"/>
  <c r="M39" i="73"/>
  <c r="M40" i="73"/>
  <c r="M41" i="73"/>
  <c r="M42" i="73"/>
  <c r="M43" i="73"/>
  <c r="M44" i="73"/>
  <c r="M45" i="73"/>
  <c r="M46" i="73"/>
  <c r="M47" i="73"/>
  <c r="M48"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K73" i="22"/>
  <c r="L73" i="22"/>
  <c r="K74" i="22"/>
  <c r="L74" i="22"/>
  <c r="K75" i="22"/>
  <c r="L75" i="22"/>
  <c r="K76" i="22"/>
  <c r="L76" i="22"/>
  <c r="K77" i="22"/>
  <c r="L77" i="22"/>
  <c r="K78" i="22"/>
  <c r="L78" i="22"/>
  <c r="M6" i="26" l="1"/>
  <c r="L6" i="24"/>
  <c r="L7" i="24"/>
  <c r="L8" i="24"/>
  <c r="L9" i="24"/>
  <c r="L10" i="24"/>
  <c r="L11" i="24"/>
  <c r="L12" i="24"/>
  <c r="L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N6" i="23"/>
  <c r="N7" i="23"/>
  <c r="N8" i="23"/>
  <c r="N9" i="23"/>
  <c r="N10" i="23"/>
  <c r="N11" i="23"/>
  <c r="N12" i="23"/>
  <c r="N13" i="23"/>
  <c r="N14" i="23"/>
  <c r="N15" i="23"/>
  <c r="N16" i="23"/>
  <c r="N17" i="23"/>
  <c r="N18" i="23"/>
  <c r="N19" i="23"/>
  <c r="N20" i="23"/>
  <c r="N21" i="23"/>
  <c r="N22" i="23"/>
  <c r="N23" i="23"/>
  <c r="N24" i="23"/>
  <c r="N25" i="23"/>
  <c r="N26" i="23"/>
  <c r="N27"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9" i="22"/>
  <c r="L80" i="22"/>
  <c r="K6"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9" i="22"/>
  <c r="K80" i="22"/>
  <c r="M6" i="22"/>
  <c r="M7" i="22"/>
  <c r="M8" i="22"/>
  <c r="M9" i="22"/>
  <c r="M10" i="22"/>
  <c r="M11" i="22"/>
  <c r="M12" i="22"/>
  <c r="M13" i="22"/>
  <c r="M14" i="22"/>
  <c r="M15" i="22"/>
  <c r="M16" i="22"/>
  <c r="M17" i="22"/>
  <c r="M18" i="22"/>
  <c r="M19" i="22"/>
  <c r="M20" i="22"/>
  <c r="M21" i="22"/>
  <c r="M22" i="22"/>
  <c r="M23" i="22"/>
  <c r="M24" i="22"/>
  <c r="M25" i="22"/>
  <c r="M26" i="22"/>
  <c r="M27" i="22"/>
  <c r="M28" i="22"/>
  <c r="M29" i="22"/>
  <c r="M30" i="22"/>
  <c r="M31" i="22"/>
  <c r="M32" i="22"/>
  <c r="M33" i="22"/>
  <c r="M34" i="22"/>
  <c r="M35" i="22"/>
  <c r="M36" i="22"/>
  <c r="M37" i="22"/>
  <c r="M38" i="22"/>
  <c r="M39" i="22"/>
  <c r="M40" i="22"/>
  <c r="M41" i="22"/>
  <c r="M42" i="22"/>
  <c r="M43" i="22"/>
  <c r="M44" i="22"/>
  <c r="M45" i="22"/>
  <c r="M46" i="22"/>
  <c r="M47" i="22"/>
  <c r="M48" i="22"/>
  <c r="M49" i="22"/>
  <c r="M50" i="22"/>
  <c r="M51" i="22"/>
  <c r="M52" i="22"/>
  <c r="M53" i="22"/>
  <c r="M54" i="22"/>
  <c r="M55" i="22"/>
  <c r="M56" i="22"/>
  <c r="M57" i="22"/>
  <c r="M58" i="22"/>
  <c r="M59" i="22"/>
  <c r="M60" i="22"/>
  <c r="M61" i="22"/>
  <c r="M62" i="22"/>
  <c r="M63" i="22"/>
  <c r="M64" i="22"/>
  <c r="M65" i="22"/>
  <c r="M66" i="22"/>
  <c r="M67" i="22"/>
  <c r="M68" i="22"/>
  <c r="M69" i="22"/>
  <c r="M70" i="22"/>
  <c r="M71" i="22"/>
  <c r="M72" i="22"/>
  <c r="M73" i="22"/>
  <c r="M74" i="22"/>
  <c r="M75" i="22"/>
  <c r="M76" i="22"/>
  <c r="M77" i="22"/>
  <c r="M78" i="22"/>
  <c r="M79" i="22"/>
  <c r="M80" i="22"/>
  <c r="L5" i="21"/>
  <c r="L6"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L80" i="57"/>
  <c r="K80" i="57"/>
  <c r="L79" i="57"/>
  <c r="K79" i="57"/>
  <c r="L78" i="57"/>
  <c r="K78" i="57"/>
  <c r="L77" i="57"/>
  <c r="K77" i="57"/>
  <c r="L76" i="57"/>
  <c r="K76" i="57"/>
  <c r="L75" i="57"/>
  <c r="K75" i="57"/>
  <c r="L74" i="57"/>
  <c r="K74" i="57"/>
  <c r="L73" i="57"/>
  <c r="K73" i="57"/>
  <c r="L72" i="57"/>
  <c r="K72" i="57"/>
  <c r="L71" i="57"/>
  <c r="K71" i="57"/>
  <c r="L70" i="57"/>
  <c r="K70" i="57"/>
  <c r="L69" i="57"/>
  <c r="K69" i="57"/>
  <c r="L68" i="57"/>
  <c r="K68" i="57"/>
  <c r="L67" i="57"/>
  <c r="K67" i="57"/>
  <c r="L66" i="57"/>
  <c r="K66" i="57"/>
  <c r="L65" i="57"/>
  <c r="K65" i="57"/>
  <c r="L64" i="57"/>
  <c r="K64" i="57"/>
  <c r="L63" i="57"/>
  <c r="K63" i="57"/>
  <c r="L62" i="57"/>
  <c r="K62" i="57"/>
  <c r="L61" i="57"/>
  <c r="K61" i="57"/>
  <c r="L60" i="57"/>
  <c r="K60" i="57"/>
  <c r="L59" i="57"/>
  <c r="K59" i="57"/>
  <c r="L58" i="57"/>
  <c r="K58" i="57"/>
  <c r="L57" i="57"/>
  <c r="K57" i="57"/>
  <c r="L56" i="57"/>
  <c r="K56" i="57"/>
  <c r="L55" i="57"/>
  <c r="K55" i="57"/>
  <c r="L54" i="57"/>
  <c r="K54" i="57"/>
  <c r="L53" i="57"/>
  <c r="K53" i="57"/>
  <c r="L52" i="57"/>
  <c r="K52" i="57"/>
  <c r="L51" i="57"/>
  <c r="K51" i="57"/>
  <c r="L50" i="57"/>
  <c r="K50" i="57"/>
  <c r="L49" i="57"/>
  <c r="K49" i="57"/>
  <c r="L48" i="57"/>
  <c r="K48" i="57"/>
  <c r="L47" i="57"/>
  <c r="K47" i="57"/>
  <c r="L46" i="57"/>
  <c r="K46" i="57"/>
  <c r="L45" i="57"/>
  <c r="K45" i="57"/>
  <c r="L44" i="57"/>
  <c r="K44" i="57"/>
  <c r="L43" i="57"/>
  <c r="K43" i="57"/>
  <c r="L42" i="57"/>
  <c r="K42" i="57"/>
  <c r="L41" i="57"/>
  <c r="K41" i="57"/>
  <c r="L40" i="57"/>
  <c r="K40" i="57"/>
  <c r="L39" i="57"/>
  <c r="K39" i="57"/>
  <c r="L38" i="57"/>
  <c r="K38" i="57"/>
  <c r="L37" i="57"/>
  <c r="K37" i="57"/>
  <c r="L36" i="57"/>
  <c r="K36" i="57"/>
  <c r="L35" i="57"/>
  <c r="K35" i="57"/>
  <c r="L34" i="57"/>
  <c r="K34" i="57"/>
  <c r="L33" i="57"/>
  <c r="K33" i="57"/>
  <c r="L32" i="57"/>
  <c r="K32" i="57"/>
  <c r="L31" i="57"/>
  <c r="K31" i="57"/>
  <c r="L30" i="57"/>
  <c r="K30" i="57"/>
  <c r="L29" i="57"/>
  <c r="K29" i="57"/>
  <c r="L28" i="57"/>
  <c r="K28" i="57"/>
  <c r="L27" i="57"/>
  <c r="K27" i="57"/>
  <c r="L26" i="57"/>
  <c r="K26" i="57"/>
  <c r="L25" i="57"/>
  <c r="K25" i="57"/>
  <c r="L24" i="57"/>
  <c r="K24" i="57"/>
  <c r="L23" i="57"/>
  <c r="K23" i="57"/>
  <c r="L22" i="57"/>
  <c r="K22" i="57"/>
  <c r="L21" i="57"/>
  <c r="K21" i="57"/>
  <c r="L20" i="57"/>
  <c r="K20" i="57"/>
  <c r="L19" i="57"/>
  <c r="K19" i="57"/>
  <c r="L18" i="57"/>
  <c r="K18" i="57"/>
  <c r="L17" i="57"/>
  <c r="K17" i="57"/>
  <c r="L16" i="57"/>
  <c r="K16" i="57"/>
  <c r="L15" i="57"/>
  <c r="K15" i="57"/>
  <c r="L14" i="57"/>
  <c r="K14" i="57"/>
  <c r="L13" i="57"/>
  <c r="K13" i="57"/>
  <c r="L12" i="57"/>
  <c r="K12" i="57"/>
  <c r="L11" i="57"/>
  <c r="K11" i="57"/>
  <c r="L10" i="57"/>
  <c r="K10" i="57"/>
  <c r="L9" i="57"/>
  <c r="K9" i="57"/>
  <c r="L8" i="57"/>
  <c r="K8" i="57"/>
  <c r="L7" i="57"/>
  <c r="K7" i="57"/>
  <c r="L6" i="57"/>
  <c r="K6" i="57"/>
  <c r="L80" i="56"/>
  <c r="K80" i="56"/>
  <c r="L79" i="56"/>
  <c r="K79" i="56"/>
  <c r="L78" i="56"/>
  <c r="K78" i="56"/>
  <c r="L77" i="56"/>
  <c r="K77" i="56"/>
  <c r="L76" i="56"/>
  <c r="K76" i="56"/>
  <c r="L75" i="56"/>
  <c r="K75" i="56"/>
  <c r="L74" i="56"/>
  <c r="K74" i="56"/>
  <c r="L73" i="56"/>
  <c r="K73" i="56"/>
  <c r="L72" i="56"/>
  <c r="K72" i="56"/>
  <c r="L71" i="56"/>
  <c r="K71" i="56"/>
  <c r="L70" i="56"/>
  <c r="K70" i="56"/>
  <c r="L69" i="56"/>
  <c r="K69" i="56"/>
  <c r="L68" i="56"/>
  <c r="K68" i="56"/>
  <c r="L67" i="56"/>
  <c r="K67" i="56"/>
  <c r="L66" i="56"/>
  <c r="K66" i="56"/>
  <c r="L65" i="56"/>
  <c r="K65" i="56"/>
  <c r="L64" i="56"/>
  <c r="K64" i="56"/>
  <c r="L63" i="56"/>
  <c r="K63" i="56"/>
  <c r="L62" i="56"/>
  <c r="K62" i="56"/>
  <c r="L61" i="56"/>
  <c r="K61" i="56"/>
  <c r="L60" i="56"/>
  <c r="K60" i="56"/>
  <c r="L59" i="56"/>
  <c r="K59" i="56"/>
  <c r="L58" i="56"/>
  <c r="K58" i="56"/>
  <c r="L57" i="56"/>
  <c r="K57" i="56"/>
  <c r="L56" i="56"/>
  <c r="K56" i="56"/>
  <c r="L55" i="56"/>
  <c r="K55" i="56"/>
  <c r="L54" i="56"/>
  <c r="K54" i="56"/>
  <c r="L53" i="56"/>
  <c r="K53" i="56"/>
  <c r="L52" i="56"/>
  <c r="K52" i="56"/>
  <c r="L51" i="56"/>
  <c r="K51" i="56"/>
  <c r="L50" i="56"/>
  <c r="K50" i="56"/>
  <c r="L49" i="56"/>
  <c r="K49" i="56"/>
  <c r="L48" i="56"/>
  <c r="K48" i="56"/>
  <c r="L47" i="56"/>
  <c r="K47" i="56"/>
  <c r="L46" i="56"/>
  <c r="K46" i="56"/>
  <c r="L45" i="56"/>
  <c r="K45" i="56"/>
  <c r="L44" i="56"/>
  <c r="K44" i="56"/>
  <c r="L43" i="56"/>
  <c r="K43" i="56"/>
  <c r="L42" i="56"/>
  <c r="K42" i="56"/>
  <c r="L41" i="56"/>
  <c r="K41" i="56"/>
  <c r="L40" i="56"/>
  <c r="K40" i="56"/>
  <c r="L39" i="56"/>
  <c r="K39" i="56"/>
  <c r="L38" i="56"/>
  <c r="K38" i="56"/>
  <c r="L37" i="56"/>
  <c r="K37" i="56"/>
  <c r="L36" i="56"/>
  <c r="K36" i="56"/>
  <c r="L35" i="56"/>
  <c r="K35" i="56"/>
  <c r="L34" i="56"/>
  <c r="K34" i="56"/>
  <c r="L33" i="56"/>
  <c r="K33" i="56"/>
  <c r="L32" i="56"/>
  <c r="K32" i="56"/>
  <c r="L31" i="56"/>
  <c r="K31" i="56"/>
  <c r="L30" i="56"/>
  <c r="K30" i="56"/>
  <c r="L29" i="56"/>
  <c r="K29" i="56"/>
  <c r="L28" i="56"/>
  <c r="K28" i="56"/>
  <c r="L27" i="56"/>
  <c r="K27" i="56"/>
  <c r="L26" i="56"/>
  <c r="K26" i="56"/>
  <c r="L25" i="56"/>
  <c r="K25" i="56"/>
  <c r="L24" i="56"/>
  <c r="K24" i="56"/>
  <c r="L23" i="56"/>
  <c r="K23" i="56"/>
  <c r="L22" i="56"/>
  <c r="K22" i="56"/>
  <c r="L21" i="56"/>
  <c r="K21" i="56"/>
  <c r="L20" i="56"/>
  <c r="K20" i="56"/>
  <c r="L19" i="56"/>
  <c r="K19" i="56"/>
  <c r="L18" i="56"/>
  <c r="K18" i="56"/>
  <c r="L17" i="56"/>
  <c r="K17" i="56"/>
  <c r="L16" i="56"/>
  <c r="K16" i="56"/>
  <c r="L15" i="56"/>
  <c r="K15" i="56"/>
  <c r="L14" i="56"/>
  <c r="K14" i="56"/>
  <c r="L13" i="56"/>
  <c r="K13" i="56"/>
  <c r="L12" i="56"/>
  <c r="K12" i="56"/>
  <c r="L11" i="56"/>
  <c r="K11" i="56"/>
  <c r="L10" i="56"/>
  <c r="K10" i="56"/>
  <c r="L9" i="56"/>
  <c r="K9" i="56"/>
  <c r="L8" i="56"/>
  <c r="K8" i="56"/>
  <c r="L7" i="56"/>
  <c r="K7" i="56"/>
  <c r="L6" i="56"/>
  <c r="K6" i="56"/>
  <c r="L80" i="55"/>
  <c r="K80" i="55"/>
  <c r="L79" i="55"/>
  <c r="K79" i="55"/>
  <c r="L78" i="55"/>
  <c r="K78" i="55"/>
  <c r="L77" i="55"/>
  <c r="K77" i="55"/>
  <c r="L76" i="55"/>
  <c r="K76" i="55"/>
  <c r="L75" i="55"/>
  <c r="K75" i="55"/>
  <c r="L74" i="55"/>
  <c r="K74" i="55"/>
  <c r="L73" i="55"/>
  <c r="K73" i="55"/>
  <c r="L72" i="55"/>
  <c r="K72" i="55"/>
  <c r="L71" i="55"/>
  <c r="K71" i="55"/>
  <c r="L70" i="55"/>
  <c r="K70" i="55"/>
  <c r="L69" i="55"/>
  <c r="K69" i="55"/>
  <c r="L68" i="55"/>
  <c r="K68" i="55"/>
  <c r="L67" i="55"/>
  <c r="K67" i="55"/>
  <c r="L66" i="55"/>
  <c r="K66" i="55"/>
  <c r="L65" i="55"/>
  <c r="K65" i="55"/>
  <c r="L64" i="55"/>
  <c r="K64" i="55"/>
  <c r="L63" i="55"/>
  <c r="K63" i="55"/>
  <c r="L62" i="55"/>
  <c r="K62" i="55"/>
  <c r="L61" i="55"/>
  <c r="K61" i="55"/>
  <c r="L60" i="55"/>
  <c r="K60" i="55"/>
  <c r="L59" i="55"/>
  <c r="K59" i="55"/>
  <c r="L58" i="55"/>
  <c r="K58" i="55"/>
  <c r="L57" i="55"/>
  <c r="K57" i="55"/>
  <c r="L56" i="55"/>
  <c r="K56" i="55"/>
  <c r="L55" i="55"/>
  <c r="K55" i="55"/>
  <c r="L54" i="55"/>
  <c r="K54" i="55"/>
  <c r="L53" i="55"/>
  <c r="K53" i="55"/>
  <c r="L52" i="55"/>
  <c r="K52" i="55"/>
  <c r="L51" i="55"/>
  <c r="K51" i="55"/>
  <c r="L50" i="55"/>
  <c r="K50" i="55"/>
  <c r="L49" i="55"/>
  <c r="K49" i="55"/>
  <c r="L48" i="55"/>
  <c r="K48" i="55"/>
  <c r="L47" i="55"/>
  <c r="K47" i="55"/>
  <c r="L46" i="55"/>
  <c r="K46" i="55"/>
  <c r="L45" i="55"/>
  <c r="K45" i="55"/>
  <c r="L44" i="55"/>
  <c r="K44" i="55"/>
  <c r="L43" i="55"/>
  <c r="K43" i="55"/>
  <c r="L42" i="55"/>
  <c r="K42" i="55"/>
  <c r="L41" i="55"/>
  <c r="K41" i="55"/>
  <c r="L40" i="55"/>
  <c r="K40" i="55"/>
  <c r="L39" i="55"/>
  <c r="K39" i="55"/>
  <c r="L38" i="55"/>
  <c r="K38" i="55"/>
  <c r="L37" i="55"/>
  <c r="K37" i="55"/>
  <c r="L36" i="55"/>
  <c r="K36" i="55"/>
  <c r="L35" i="55"/>
  <c r="K35" i="55"/>
  <c r="L34" i="55"/>
  <c r="K34" i="55"/>
  <c r="L33" i="55"/>
  <c r="K33" i="55"/>
  <c r="L32" i="55"/>
  <c r="K32" i="55"/>
  <c r="L31" i="55"/>
  <c r="K31" i="55"/>
  <c r="L30" i="55"/>
  <c r="K30" i="55"/>
  <c r="L29" i="55"/>
  <c r="K29" i="55"/>
  <c r="K28" i="55"/>
  <c r="L27" i="55"/>
  <c r="L26" i="55"/>
  <c r="K26" i="55"/>
  <c r="L25" i="55"/>
  <c r="K25" i="55"/>
  <c r="L24" i="55"/>
  <c r="K24" i="55"/>
  <c r="L23" i="55"/>
  <c r="K23" i="55"/>
  <c r="L22" i="55"/>
  <c r="K22" i="55"/>
  <c r="L21" i="55"/>
  <c r="K21" i="55"/>
  <c r="L20" i="55"/>
  <c r="K20" i="55"/>
  <c r="L19" i="55"/>
  <c r="K19" i="55"/>
  <c r="L18" i="55"/>
  <c r="K18" i="55"/>
  <c r="L17" i="55"/>
  <c r="K17" i="55"/>
  <c r="L16" i="55"/>
  <c r="K16" i="55"/>
  <c r="L15" i="55"/>
  <c r="K15" i="55"/>
  <c r="L14" i="55"/>
  <c r="K14" i="55"/>
  <c r="L13" i="55"/>
  <c r="K13" i="55"/>
  <c r="L12" i="55"/>
  <c r="K12" i="55"/>
  <c r="L11" i="55"/>
  <c r="K11" i="55"/>
  <c r="L10" i="55"/>
  <c r="K10" i="55"/>
  <c r="L9" i="55"/>
  <c r="K9" i="55"/>
  <c r="L8" i="55"/>
  <c r="K8" i="55"/>
  <c r="L7" i="55"/>
  <c r="K7" i="55"/>
  <c r="L6" i="55"/>
  <c r="K6" i="55"/>
  <c r="L5" i="55"/>
  <c r="K5" i="55"/>
  <c r="L80" i="54"/>
  <c r="K80" i="54"/>
  <c r="L79" i="54"/>
  <c r="K79" i="54"/>
  <c r="L78" i="54"/>
  <c r="K78" i="54"/>
  <c r="L77" i="54"/>
  <c r="K77" i="54"/>
  <c r="L76" i="54"/>
  <c r="K76" i="54"/>
  <c r="L75" i="54"/>
  <c r="K75" i="54"/>
  <c r="L74" i="54"/>
  <c r="K74" i="54"/>
  <c r="L73" i="54"/>
  <c r="K73" i="54"/>
  <c r="L72" i="54"/>
  <c r="K72" i="54"/>
  <c r="L71" i="54"/>
  <c r="K71" i="54"/>
  <c r="L70" i="54"/>
  <c r="K70" i="54"/>
  <c r="L69" i="54"/>
  <c r="K69" i="54"/>
  <c r="L68" i="54"/>
  <c r="K68" i="54"/>
  <c r="L67" i="54"/>
  <c r="K67" i="54"/>
  <c r="L66" i="54"/>
  <c r="K66" i="54"/>
  <c r="L65" i="54"/>
  <c r="K65" i="54"/>
  <c r="L64" i="54"/>
  <c r="K64" i="54"/>
  <c r="L63" i="54"/>
  <c r="K63" i="54"/>
  <c r="L62" i="54"/>
  <c r="K62" i="54"/>
  <c r="L61" i="54"/>
  <c r="K61" i="54"/>
  <c r="L60" i="54"/>
  <c r="K60" i="54"/>
  <c r="L59" i="54"/>
  <c r="K59" i="54"/>
  <c r="L58" i="54"/>
  <c r="K58" i="54"/>
  <c r="L57" i="54"/>
  <c r="K57" i="54"/>
  <c r="L56" i="54"/>
  <c r="K56" i="54"/>
  <c r="L55" i="54"/>
  <c r="K55" i="54"/>
  <c r="L54" i="54"/>
  <c r="K54" i="54"/>
  <c r="L53" i="54"/>
  <c r="K53" i="54"/>
  <c r="L52" i="54"/>
  <c r="K52" i="54"/>
  <c r="L51" i="54"/>
  <c r="K51" i="54"/>
  <c r="L50" i="54"/>
  <c r="K50" i="54"/>
  <c r="L49" i="54"/>
  <c r="K49" i="54"/>
  <c r="L48" i="54"/>
  <c r="K48" i="54"/>
  <c r="L47" i="54"/>
  <c r="K47" i="54"/>
  <c r="L46" i="54"/>
  <c r="K46" i="54"/>
  <c r="L45" i="54"/>
  <c r="K45" i="54"/>
  <c r="L44" i="54"/>
  <c r="K44" i="54"/>
  <c r="L43" i="54"/>
  <c r="K43" i="54"/>
  <c r="L42" i="54"/>
  <c r="K42" i="54"/>
  <c r="L41" i="54"/>
  <c r="K41" i="54"/>
  <c r="L40" i="54"/>
  <c r="K40" i="54"/>
  <c r="L39" i="54"/>
  <c r="K39" i="54"/>
  <c r="L38" i="54"/>
  <c r="K38" i="54"/>
  <c r="L37" i="54"/>
  <c r="K37" i="54"/>
  <c r="L36" i="54"/>
  <c r="K36" i="54"/>
  <c r="L35" i="54"/>
  <c r="K35" i="54"/>
  <c r="L34" i="54"/>
  <c r="K34" i="54"/>
  <c r="L33" i="54"/>
  <c r="K33" i="54"/>
  <c r="L32" i="54"/>
  <c r="K32" i="54"/>
  <c r="L31" i="54"/>
  <c r="K31" i="54"/>
  <c r="L30" i="54"/>
  <c r="K30" i="54"/>
  <c r="L29" i="54"/>
  <c r="K29" i="54"/>
  <c r="L28" i="54"/>
  <c r="K28" i="54"/>
  <c r="L27" i="54"/>
  <c r="K27" i="54"/>
  <c r="L26" i="54"/>
  <c r="K26" i="54"/>
  <c r="L25" i="54"/>
  <c r="K25" i="54"/>
  <c r="L24" i="54"/>
  <c r="K24" i="54"/>
  <c r="L23" i="54"/>
  <c r="K23" i="54"/>
  <c r="L22" i="54"/>
  <c r="K22" i="54"/>
  <c r="L21" i="54"/>
  <c r="K21" i="54"/>
  <c r="L20" i="54"/>
  <c r="K20" i="54"/>
  <c r="L19" i="54"/>
  <c r="K19" i="54"/>
  <c r="L18" i="54"/>
  <c r="K18" i="54"/>
  <c r="L17" i="54"/>
  <c r="K17" i="54"/>
  <c r="L16" i="54"/>
  <c r="K16" i="54"/>
  <c r="L15" i="54"/>
  <c r="K15" i="54"/>
  <c r="L14" i="54"/>
  <c r="K14" i="54"/>
  <c r="L13" i="54"/>
  <c r="K13" i="54"/>
  <c r="L12" i="54"/>
  <c r="K12" i="54"/>
  <c r="L11" i="54"/>
  <c r="K11" i="54"/>
  <c r="L10" i="54"/>
  <c r="K10" i="54"/>
  <c r="L9" i="54"/>
  <c r="K9" i="54"/>
  <c r="L8" i="54"/>
  <c r="K8" i="54"/>
  <c r="L7" i="54"/>
  <c r="K7" i="54"/>
  <c r="K6" i="54"/>
  <c r="L5" i="54"/>
  <c r="L80" i="53"/>
  <c r="K80" i="53"/>
  <c r="L79" i="53"/>
  <c r="K79" i="53"/>
  <c r="L78" i="53"/>
  <c r="K78" i="53"/>
  <c r="L77" i="53"/>
  <c r="K77" i="53"/>
  <c r="L76" i="53"/>
  <c r="K76" i="53"/>
  <c r="L75" i="53"/>
  <c r="K75" i="53"/>
  <c r="L74" i="53"/>
  <c r="K74" i="53"/>
  <c r="L73" i="53"/>
  <c r="K73" i="53"/>
  <c r="L72" i="53"/>
  <c r="K72" i="53"/>
  <c r="L71" i="53"/>
  <c r="K71" i="53"/>
  <c r="L70" i="53"/>
  <c r="K70" i="53"/>
  <c r="L69" i="53"/>
  <c r="K69" i="53"/>
  <c r="L68" i="53"/>
  <c r="K68" i="53"/>
  <c r="L67" i="53"/>
  <c r="K67" i="53"/>
  <c r="L66" i="53"/>
  <c r="K66" i="53"/>
  <c r="L65" i="53"/>
  <c r="K65" i="53"/>
  <c r="L64" i="53"/>
  <c r="K64" i="53"/>
  <c r="L63" i="53"/>
  <c r="K63" i="53"/>
  <c r="L62" i="53"/>
  <c r="K62" i="53"/>
  <c r="L61" i="53"/>
  <c r="K61" i="53"/>
  <c r="L60" i="53"/>
  <c r="K60" i="53"/>
  <c r="L59" i="53"/>
  <c r="K59" i="53"/>
  <c r="L58" i="53"/>
  <c r="K58" i="53"/>
  <c r="L57" i="53"/>
  <c r="K57" i="53"/>
  <c r="L56" i="53"/>
  <c r="K56" i="53"/>
  <c r="L55" i="53"/>
  <c r="K55" i="53"/>
  <c r="L54" i="53"/>
  <c r="K54" i="53"/>
  <c r="L53" i="53"/>
  <c r="K53" i="53"/>
  <c r="L52" i="53"/>
  <c r="K52" i="53"/>
  <c r="L51" i="53"/>
  <c r="K51" i="53"/>
  <c r="L50" i="53"/>
  <c r="K50" i="53"/>
  <c r="L49" i="53"/>
  <c r="K49" i="53"/>
  <c r="L48" i="53"/>
  <c r="K48" i="53"/>
  <c r="L47" i="53"/>
  <c r="K47" i="53"/>
  <c r="L46" i="53"/>
  <c r="K46" i="53"/>
  <c r="L45" i="53"/>
  <c r="K45" i="53"/>
  <c r="L44" i="53"/>
  <c r="K44" i="53"/>
  <c r="L43" i="53"/>
  <c r="K43" i="53"/>
  <c r="L42" i="53"/>
  <c r="K42" i="53"/>
  <c r="L41" i="53"/>
  <c r="K41" i="53"/>
  <c r="L40" i="53"/>
  <c r="K40" i="53"/>
  <c r="L39" i="53"/>
  <c r="K39" i="53"/>
  <c r="L38" i="53"/>
  <c r="K38" i="53"/>
  <c r="L37" i="53"/>
  <c r="K37" i="53"/>
  <c r="L36" i="53"/>
  <c r="K36" i="53"/>
  <c r="L35" i="53"/>
  <c r="K35" i="53"/>
  <c r="L34" i="53"/>
  <c r="K34" i="53"/>
  <c r="L33" i="53"/>
  <c r="K33" i="53"/>
  <c r="L32" i="53"/>
  <c r="K32" i="53"/>
  <c r="L31" i="53"/>
  <c r="K31" i="53"/>
  <c r="L30" i="53"/>
  <c r="K30" i="53"/>
  <c r="L29" i="53"/>
  <c r="K29" i="53"/>
  <c r="L28" i="53"/>
  <c r="K28" i="53"/>
  <c r="L27" i="53"/>
  <c r="K27" i="53"/>
  <c r="L26" i="53"/>
  <c r="K26" i="53"/>
  <c r="L25" i="53"/>
  <c r="K25" i="53"/>
  <c r="L24" i="53"/>
  <c r="K24" i="53"/>
  <c r="L23" i="53"/>
  <c r="K23" i="53"/>
  <c r="L22" i="53"/>
  <c r="K22" i="53"/>
  <c r="L21" i="53"/>
  <c r="K21" i="53"/>
  <c r="L20" i="53"/>
  <c r="K20" i="53"/>
  <c r="L19" i="53"/>
  <c r="K19" i="53"/>
  <c r="L18" i="53"/>
  <c r="K18" i="53"/>
  <c r="L17" i="53"/>
  <c r="K17" i="53"/>
  <c r="L16" i="53"/>
  <c r="K16" i="53"/>
  <c r="L15" i="53"/>
  <c r="K15" i="53"/>
  <c r="L14" i="53"/>
  <c r="K14" i="53"/>
  <c r="L13" i="53"/>
  <c r="K13" i="53"/>
  <c r="L12" i="53"/>
  <c r="K12" i="53"/>
  <c r="L11" i="53"/>
  <c r="K11" i="53"/>
  <c r="L10" i="53"/>
  <c r="K10" i="53"/>
  <c r="L9" i="53"/>
  <c r="K9" i="53"/>
  <c r="L8" i="53"/>
  <c r="K8" i="53"/>
  <c r="L7" i="53"/>
  <c r="K7" i="53"/>
  <c r="L6" i="53"/>
  <c r="K6" i="53"/>
  <c r="L80" i="52"/>
  <c r="K80" i="52"/>
  <c r="L79" i="52"/>
  <c r="K79" i="52"/>
  <c r="L78" i="52"/>
  <c r="K78" i="52"/>
  <c r="L77" i="52"/>
  <c r="K77" i="52"/>
  <c r="L76" i="52"/>
  <c r="K76" i="52"/>
  <c r="L75" i="52"/>
  <c r="K75" i="52"/>
  <c r="L74" i="52"/>
  <c r="K74" i="52"/>
  <c r="L73" i="52"/>
  <c r="K73" i="52"/>
  <c r="L72" i="52"/>
  <c r="K72" i="52"/>
  <c r="L71" i="52"/>
  <c r="K71" i="52"/>
  <c r="L70" i="52"/>
  <c r="K70" i="52"/>
  <c r="L69" i="52"/>
  <c r="K69" i="52"/>
  <c r="L68" i="52"/>
  <c r="K68" i="52"/>
  <c r="L67" i="52"/>
  <c r="K67" i="52"/>
  <c r="L66" i="52"/>
  <c r="K66" i="52"/>
  <c r="L65" i="52"/>
  <c r="K65" i="52"/>
  <c r="L64" i="52"/>
  <c r="K64" i="52"/>
  <c r="L63" i="52"/>
  <c r="K63" i="52"/>
  <c r="L62" i="52"/>
  <c r="K62" i="52"/>
  <c r="L61" i="52"/>
  <c r="K61" i="52"/>
  <c r="L60" i="52"/>
  <c r="K60" i="52"/>
  <c r="L59" i="52"/>
  <c r="K59" i="52"/>
  <c r="L58" i="52"/>
  <c r="K58" i="52"/>
  <c r="L57" i="52"/>
  <c r="K57" i="52"/>
  <c r="L56" i="52"/>
  <c r="K56" i="52"/>
  <c r="L55" i="52"/>
  <c r="K55" i="52"/>
  <c r="L54" i="52"/>
  <c r="K54" i="52"/>
  <c r="L53" i="52"/>
  <c r="K53" i="52"/>
  <c r="L52" i="52"/>
  <c r="K52" i="52"/>
  <c r="L51" i="52"/>
  <c r="K51" i="52"/>
  <c r="L50" i="52"/>
  <c r="K50" i="52"/>
  <c r="L49" i="52"/>
  <c r="K49" i="52"/>
  <c r="L48" i="52"/>
  <c r="K48" i="52"/>
  <c r="L47" i="52"/>
  <c r="K47" i="52"/>
  <c r="L46" i="52"/>
  <c r="K46" i="52"/>
  <c r="L45" i="52"/>
  <c r="K45" i="52"/>
  <c r="L44" i="52"/>
  <c r="K44" i="52"/>
  <c r="L43" i="52"/>
  <c r="K43" i="52"/>
  <c r="L42" i="52"/>
  <c r="K42" i="52"/>
  <c r="L41" i="52"/>
  <c r="K41" i="52"/>
  <c r="L40" i="52"/>
  <c r="K40" i="52"/>
  <c r="L39" i="52"/>
  <c r="K39" i="52"/>
  <c r="L38" i="52"/>
  <c r="K38" i="52"/>
  <c r="L37" i="52"/>
  <c r="K37" i="52"/>
  <c r="L36" i="52"/>
  <c r="K36" i="52"/>
  <c r="L35" i="52"/>
  <c r="K35" i="52"/>
  <c r="L34" i="52"/>
  <c r="K34" i="52"/>
  <c r="L33" i="52"/>
  <c r="K33" i="52"/>
  <c r="L32" i="52"/>
  <c r="K32" i="52"/>
  <c r="L31" i="52"/>
  <c r="K31" i="52"/>
  <c r="L30" i="52"/>
  <c r="K30" i="52"/>
  <c r="L29" i="52"/>
  <c r="K29" i="52"/>
  <c r="L28" i="52"/>
  <c r="K28" i="52"/>
  <c r="L27" i="52"/>
  <c r="K27" i="52"/>
  <c r="L26" i="52"/>
  <c r="K26" i="52"/>
  <c r="L24" i="52"/>
  <c r="K24" i="52"/>
  <c r="L23" i="52"/>
  <c r="K23" i="52"/>
  <c r="L22" i="52"/>
  <c r="K22" i="52"/>
  <c r="L21" i="52"/>
  <c r="K21" i="52"/>
  <c r="L20" i="52"/>
  <c r="K20" i="52"/>
  <c r="L19" i="52"/>
  <c r="K19" i="52"/>
  <c r="L18" i="52"/>
  <c r="K18" i="52"/>
  <c r="L17" i="52"/>
  <c r="K17" i="52"/>
  <c r="L16" i="52"/>
  <c r="K16" i="52"/>
  <c r="L15" i="52"/>
  <c r="K15" i="52"/>
  <c r="L14" i="52"/>
  <c r="K14" i="52"/>
  <c r="L13" i="52"/>
  <c r="K13" i="52"/>
  <c r="L12" i="52"/>
  <c r="K12" i="52"/>
  <c r="L11" i="52"/>
  <c r="K11" i="52"/>
  <c r="L10" i="52"/>
  <c r="K10" i="52"/>
  <c r="L9" i="52"/>
  <c r="K9" i="52"/>
  <c r="L8" i="52"/>
  <c r="K8" i="52"/>
  <c r="L7" i="52"/>
  <c r="K7" i="52"/>
  <c r="L6" i="52"/>
  <c r="K6" i="52"/>
  <c r="L5" i="52"/>
  <c r="K5" i="52"/>
  <c r="L80" i="51"/>
  <c r="K80" i="51"/>
  <c r="L79" i="51"/>
  <c r="K79" i="51"/>
  <c r="L78" i="51"/>
  <c r="K78" i="51"/>
  <c r="L77" i="51"/>
  <c r="K77" i="51"/>
  <c r="L76" i="51"/>
  <c r="K76" i="51"/>
  <c r="L75" i="51"/>
  <c r="K75" i="51"/>
  <c r="L74" i="51"/>
  <c r="K74" i="51"/>
  <c r="L73" i="51"/>
  <c r="K73" i="51"/>
  <c r="L72" i="51"/>
  <c r="K72" i="51"/>
  <c r="L71" i="51"/>
  <c r="K71" i="51"/>
  <c r="L70" i="51"/>
  <c r="K70" i="51"/>
  <c r="L69" i="51"/>
  <c r="K69" i="51"/>
  <c r="L68" i="51"/>
  <c r="K68" i="51"/>
  <c r="L67" i="51"/>
  <c r="K67" i="51"/>
  <c r="L66" i="51"/>
  <c r="K66" i="51"/>
  <c r="L65" i="51"/>
  <c r="K65" i="51"/>
  <c r="L64" i="51"/>
  <c r="K64" i="51"/>
  <c r="L63" i="51"/>
  <c r="K63" i="51"/>
  <c r="L62" i="51"/>
  <c r="K62" i="51"/>
  <c r="L61" i="51"/>
  <c r="K61" i="51"/>
  <c r="L60" i="51"/>
  <c r="K60" i="51"/>
  <c r="L59" i="51"/>
  <c r="K59" i="51"/>
  <c r="L58" i="51"/>
  <c r="K58" i="51"/>
  <c r="L57" i="51"/>
  <c r="K57" i="51"/>
  <c r="L56" i="51"/>
  <c r="K56" i="51"/>
  <c r="L55" i="51"/>
  <c r="K55" i="51"/>
  <c r="L54" i="51"/>
  <c r="K54" i="51"/>
  <c r="L53" i="51"/>
  <c r="K53" i="51"/>
  <c r="L52" i="51"/>
  <c r="K52" i="51"/>
  <c r="L51" i="51"/>
  <c r="K51" i="51"/>
  <c r="L50" i="51"/>
  <c r="K50" i="51"/>
  <c r="L49" i="51"/>
  <c r="K49" i="51"/>
  <c r="L48" i="51"/>
  <c r="K48" i="51"/>
  <c r="L47" i="51"/>
  <c r="K47" i="51"/>
  <c r="L46" i="51"/>
  <c r="K46" i="51"/>
  <c r="L45" i="51"/>
  <c r="K45" i="51"/>
  <c r="L44" i="51"/>
  <c r="K44" i="51"/>
  <c r="L43" i="51"/>
  <c r="K43" i="51"/>
  <c r="L42" i="51"/>
  <c r="K42" i="51"/>
  <c r="L41" i="51"/>
  <c r="K41" i="51"/>
  <c r="L40" i="51"/>
  <c r="K40" i="51"/>
  <c r="L39" i="51"/>
  <c r="K39" i="51"/>
  <c r="L38" i="51"/>
  <c r="K38" i="51"/>
  <c r="L37" i="51"/>
  <c r="K37" i="51"/>
  <c r="L36" i="51"/>
  <c r="K36" i="51"/>
  <c r="L35" i="51"/>
  <c r="K35" i="51"/>
  <c r="L34" i="51"/>
  <c r="K34" i="51"/>
  <c r="L33" i="51"/>
  <c r="K33" i="51"/>
  <c r="L32" i="51"/>
  <c r="K32" i="51"/>
  <c r="L31" i="51"/>
  <c r="K31" i="51"/>
  <c r="L30" i="51"/>
  <c r="K30" i="51"/>
  <c r="L29" i="51"/>
  <c r="K29" i="51"/>
  <c r="L28" i="51"/>
  <c r="K28" i="51"/>
  <c r="L27" i="51"/>
  <c r="K27" i="51"/>
  <c r="L26" i="51"/>
  <c r="K26" i="51"/>
  <c r="L25" i="51"/>
  <c r="K25" i="51"/>
  <c r="L24" i="51"/>
  <c r="K24" i="51"/>
  <c r="L23" i="51"/>
  <c r="K23" i="51"/>
  <c r="L22" i="51"/>
  <c r="K22" i="51"/>
  <c r="L21" i="51"/>
  <c r="K21" i="51"/>
  <c r="L20" i="51"/>
  <c r="K20" i="51"/>
  <c r="L19" i="51"/>
  <c r="K19" i="51"/>
  <c r="L18" i="51"/>
  <c r="K18" i="51"/>
  <c r="L17" i="51"/>
  <c r="K17" i="51"/>
  <c r="L16" i="51"/>
  <c r="K16" i="51"/>
  <c r="L15" i="51"/>
  <c r="K15" i="51"/>
  <c r="L14" i="51"/>
  <c r="K14" i="51"/>
  <c r="L13" i="51"/>
  <c r="K13" i="51"/>
  <c r="L12" i="51"/>
  <c r="K12" i="51"/>
  <c r="L11" i="51"/>
  <c r="K11" i="51"/>
  <c r="L10" i="51"/>
  <c r="K10" i="51"/>
  <c r="L9" i="51"/>
  <c r="K9" i="51"/>
  <c r="L8" i="51"/>
  <c r="K8" i="51"/>
  <c r="L7" i="51"/>
  <c r="K7" i="51"/>
  <c r="L6" i="51"/>
  <c r="K6" i="51"/>
  <c r="L5" i="51"/>
  <c r="K5" i="51"/>
  <c r="L80" i="50"/>
  <c r="K80" i="50"/>
  <c r="L79" i="50"/>
  <c r="K79" i="50"/>
  <c r="L78" i="50"/>
  <c r="K78" i="50"/>
  <c r="L77" i="50"/>
  <c r="K77" i="50"/>
  <c r="L76" i="50"/>
  <c r="K76" i="50"/>
  <c r="L75" i="50"/>
  <c r="K75" i="50"/>
  <c r="L74" i="50"/>
  <c r="K74" i="50"/>
  <c r="L73" i="50"/>
  <c r="K73" i="50"/>
  <c r="L72" i="50"/>
  <c r="K72" i="50"/>
  <c r="L71" i="50"/>
  <c r="K71" i="50"/>
  <c r="L70" i="50"/>
  <c r="K70" i="50"/>
  <c r="L69" i="50"/>
  <c r="K69" i="50"/>
  <c r="L68" i="50"/>
  <c r="K68" i="50"/>
  <c r="L67" i="50"/>
  <c r="K67" i="50"/>
  <c r="L66" i="50"/>
  <c r="K66" i="50"/>
  <c r="L65" i="50"/>
  <c r="K65" i="50"/>
  <c r="L64" i="50"/>
  <c r="K64" i="50"/>
  <c r="L63" i="50"/>
  <c r="K63" i="50"/>
  <c r="L62" i="50"/>
  <c r="K62" i="50"/>
  <c r="L61" i="50"/>
  <c r="K61" i="50"/>
  <c r="L60" i="50"/>
  <c r="K60" i="50"/>
  <c r="L59" i="50"/>
  <c r="K59" i="50"/>
  <c r="L58" i="50"/>
  <c r="K58" i="50"/>
  <c r="L57" i="50"/>
  <c r="K57" i="50"/>
  <c r="L56" i="50"/>
  <c r="K56" i="50"/>
  <c r="L55" i="50"/>
  <c r="K55" i="50"/>
  <c r="L54" i="50"/>
  <c r="K54" i="50"/>
  <c r="L53" i="50"/>
  <c r="K53" i="50"/>
  <c r="L52" i="50"/>
  <c r="K52" i="50"/>
  <c r="L51" i="50"/>
  <c r="K51" i="50"/>
  <c r="L50" i="50"/>
  <c r="K50" i="50"/>
  <c r="L49" i="50"/>
  <c r="K49" i="50"/>
  <c r="L48" i="50"/>
  <c r="K48" i="50"/>
  <c r="L47" i="50"/>
  <c r="K47" i="50"/>
  <c r="L46" i="50"/>
  <c r="K46" i="50"/>
  <c r="L45" i="50"/>
  <c r="K45" i="50"/>
  <c r="L44" i="50"/>
  <c r="K44" i="50"/>
  <c r="L43" i="50"/>
  <c r="K43" i="50"/>
  <c r="L42" i="50"/>
  <c r="K42" i="50"/>
  <c r="L41" i="50"/>
  <c r="K41" i="50"/>
  <c r="L40" i="50"/>
  <c r="K40" i="50"/>
  <c r="L39" i="50"/>
  <c r="K39" i="50"/>
  <c r="L38" i="50"/>
  <c r="K38" i="50"/>
  <c r="L37" i="50"/>
  <c r="K37" i="50"/>
  <c r="L36" i="50"/>
  <c r="K36" i="50"/>
  <c r="L35" i="50"/>
  <c r="K35" i="50"/>
  <c r="L34" i="50"/>
  <c r="K34" i="50"/>
  <c r="L33" i="50"/>
  <c r="K33" i="50"/>
  <c r="L32" i="50"/>
  <c r="K32" i="50"/>
  <c r="L31" i="50"/>
  <c r="K31" i="50"/>
  <c r="L30" i="50"/>
  <c r="K30" i="50"/>
  <c r="L29" i="50"/>
  <c r="K29" i="50"/>
  <c r="L28" i="50"/>
  <c r="K28" i="50"/>
  <c r="L27" i="50"/>
  <c r="K27" i="50"/>
  <c r="L26" i="50"/>
  <c r="K26" i="50"/>
  <c r="L25" i="50"/>
  <c r="K25" i="50"/>
  <c r="L24" i="50"/>
  <c r="K24" i="50"/>
  <c r="L23" i="50"/>
  <c r="K23" i="50"/>
  <c r="L22" i="50"/>
  <c r="K22" i="50"/>
  <c r="L21" i="50"/>
  <c r="K21" i="50"/>
  <c r="L20" i="50"/>
  <c r="K20" i="50"/>
  <c r="L19" i="50"/>
  <c r="K19" i="50"/>
  <c r="L18" i="50"/>
  <c r="K18" i="50"/>
  <c r="L17" i="50"/>
  <c r="K17" i="50"/>
  <c r="L16" i="50"/>
  <c r="K16" i="50"/>
  <c r="L15" i="50"/>
  <c r="K15" i="50"/>
  <c r="L14" i="50"/>
  <c r="K14" i="50"/>
  <c r="L13" i="50"/>
  <c r="K13" i="50"/>
  <c r="L12" i="50"/>
  <c r="K12" i="50"/>
  <c r="L11" i="50"/>
  <c r="K11" i="50"/>
  <c r="L10" i="50"/>
  <c r="K10" i="50"/>
  <c r="L9" i="50"/>
  <c r="K9" i="50"/>
  <c r="L8" i="50"/>
  <c r="K8" i="50"/>
  <c r="L7" i="50"/>
  <c r="K7" i="50"/>
  <c r="L6" i="50"/>
  <c r="K6" i="50"/>
  <c r="L80" i="49"/>
  <c r="K80" i="49"/>
  <c r="L79" i="49"/>
  <c r="K79" i="49"/>
  <c r="L78" i="49"/>
  <c r="K78" i="49"/>
  <c r="L77" i="49"/>
  <c r="K77" i="49"/>
  <c r="L76" i="49"/>
  <c r="K76" i="49"/>
  <c r="L75" i="49"/>
  <c r="K75" i="49"/>
  <c r="L74" i="49"/>
  <c r="K74" i="49"/>
  <c r="L73" i="49"/>
  <c r="K73" i="49"/>
  <c r="L72" i="49"/>
  <c r="K72" i="49"/>
  <c r="L71" i="49"/>
  <c r="K71" i="49"/>
  <c r="L70" i="49"/>
  <c r="K70" i="49"/>
  <c r="L69" i="49"/>
  <c r="K69" i="49"/>
  <c r="L68" i="49"/>
  <c r="K68" i="49"/>
  <c r="L67" i="49"/>
  <c r="K67" i="49"/>
  <c r="L66" i="49"/>
  <c r="K66" i="49"/>
  <c r="L65" i="49"/>
  <c r="K65" i="49"/>
  <c r="L64" i="49"/>
  <c r="K64" i="49"/>
  <c r="L63" i="49"/>
  <c r="K63" i="49"/>
  <c r="L62" i="49"/>
  <c r="K62" i="49"/>
  <c r="L61" i="49"/>
  <c r="K61" i="49"/>
  <c r="L60" i="49"/>
  <c r="K60" i="49"/>
  <c r="L59" i="49"/>
  <c r="K59" i="49"/>
  <c r="L58" i="49"/>
  <c r="K58" i="49"/>
  <c r="L57" i="49"/>
  <c r="K57" i="49"/>
  <c r="L56" i="49"/>
  <c r="K56" i="49"/>
  <c r="L55" i="49"/>
  <c r="K55" i="49"/>
  <c r="L54" i="49"/>
  <c r="K54" i="49"/>
  <c r="L53" i="49"/>
  <c r="K53" i="49"/>
  <c r="L52" i="49"/>
  <c r="K52" i="49"/>
  <c r="L51" i="49"/>
  <c r="K51" i="49"/>
  <c r="L50" i="49"/>
  <c r="K50" i="49"/>
  <c r="L49" i="49"/>
  <c r="K49" i="49"/>
  <c r="L48" i="49"/>
  <c r="K48" i="49"/>
  <c r="L47" i="49"/>
  <c r="K47" i="49"/>
  <c r="L46" i="49"/>
  <c r="K46" i="49"/>
  <c r="L45" i="49"/>
  <c r="K45" i="49"/>
  <c r="L44" i="49"/>
  <c r="K44" i="49"/>
  <c r="L43" i="49"/>
  <c r="K43" i="49"/>
  <c r="L42" i="49"/>
  <c r="K42" i="49"/>
  <c r="L41" i="49"/>
  <c r="K41" i="49"/>
  <c r="L40" i="49"/>
  <c r="K40" i="49"/>
  <c r="L39" i="49"/>
  <c r="K39" i="49"/>
  <c r="L38" i="49"/>
  <c r="K38" i="49"/>
  <c r="L37" i="49"/>
  <c r="K37" i="49"/>
  <c r="L36" i="49"/>
  <c r="K36" i="49"/>
  <c r="L35" i="49"/>
  <c r="K35" i="49"/>
  <c r="L34" i="49"/>
  <c r="K34" i="49"/>
  <c r="L33" i="49"/>
  <c r="K33" i="49"/>
  <c r="L32" i="49"/>
  <c r="K32" i="49"/>
  <c r="L31" i="49"/>
  <c r="K31" i="49"/>
  <c r="L30" i="49"/>
  <c r="K30" i="49"/>
  <c r="L29" i="49"/>
  <c r="K29" i="49"/>
  <c r="L28" i="49"/>
  <c r="K28" i="49"/>
  <c r="L27" i="49"/>
  <c r="K27" i="49"/>
  <c r="L26" i="49"/>
  <c r="K26" i="49"/>
  <c r="L24" i="49"/>
  <c r="K24" i="49"/>
  <c r="L23" i="49"/>
  <c r="K23" i="49"/>
  <c r="L22" i="49"/>
  <c r="K22" i="49"/>
  <c r="L21" i="49"/>
  <c r="K21" i="49"/>
  <c r="L20" i="49"/>
  <c r="K20" i="49"/>
  <c r="L19" i="49"/>
  <c r="K19" i="49"/>
  <c r="L18" i="49"/>
  <c r="K18" i="49"/>
  <c r="L17" i="49"/>
  <c r="K17" i="49"/>
  <c r="L16" i="49"/>
  <c r="K16" i="49"/>
  <c r="L15" i="49"/>
  <c r="K15" i="49"/>
  <c r="L14" i="49"/>
  <c r="K14" i="49"/>
  <c r="L13" i="49"/>
  <c r="K13" i="49"/>
  <c r="L12" i="49"/>
  <c r="K12" i="49"/>
  <c r="L11" i="49"/>
  <c r="K11" i="49"/>
  <c r="L10" i="49"/>
  <c r="K10" i="49"/>
  <c r="L9" i="49"/>
  <c r="K9" i="49"/>
  <c r="L8" i="49"/>
  <c r="K8" i="49"/>
  <c r="L7" i="49"/>
  <c r="K7" i="49"/>
  <c r="L6" i="49"/>
  <c r="K6" i="49"/>
  <c r="L5" i="49"/>
  <c r="K5" i="49"/>
  <c r="L80" i="48"/>
  <c r="K80" i="48"/>
  <c r="L79" i="48"/>
  <c r="K79" i="48"/>
  <c r="L78" i="48"/>
  <c r="K78" i="48"/>
  <c r="L77" i="48"/>
  <c r="K77" i="48"/>
  <c r="L76" i="48"/>
  <c r="K76" i="48"/>
  <c r="L75" i="48"/>
  <c r="K75" i="48"/>
  <c r="L74" i="48"/>
  <c r="K74" i="48"/>
  <c r="L73" i="48"/>
  <c r="K73" i="48"/>
  <c r="L72" i="48"/>
  <c r="K72" i="48"/>
  <c r="L71" i="48"/>
  <c r="K71" i="48"/>
  <c r="L70" i="48"/>
  <c r="K70" i="48"/>
  <c r="L69" i="48"/>
  <c r="K69" i="48"/>
  <c r="L68" i="48"/>
  <c r="K68" i="48"/>
  <c r="L67" i="48"/>
  <c r="K67" i="48"/>
  <c r="L66" i="48"/>
  <c r="K66" i="48"/>
  <c r="L65" i="48"/>
  <c r="K65" i="48"/>
  <c r="L64" i="48"/>
  <c r="K64" i="48"/>
  <c r="L63" i="48"/>
  <c r="K63" i="48"/>
  <c r="L62" i="48"/>
  <c r="K62" i="48"/>
  <c r="L61" i="48"/>
  <c r="K61" i="48"/>
  <c r="L60" i="48"/>
  <c r="K60" i="48"/>
  <c r="L59" i="48"/>
  <c r="K59" i="48"/>
  <c r="L58" i="48"/>
  <c r="K58" i="48"/>
  <c r="L57" i="48"/>
  <c r="K57" i="48"/>
  <c r="L56" i="48"/>
  <c r="K56" i="48"/>
  <c r="L55" i="48"/>
  <c r="K55" i="48"/>
  <c r="L54" i="48"/>
  <c r="K54" i="48"/>
  <c r="L53" i="48"/>
  <c r="K53" i="48"/>
  <c r="L52" i="48"/>
  <c r="K52" i="48"/>
  <c r="L51" i="48"/>
  <c r="K51" i="48"/>
  <c r="L50" i="48"/>
  <c r="K50" i="48"/>
  <c r="L49" i="48"/>
  <c r="K49" i="48"/>
  <c r="L48" i="48"/>
  <c r="K48" i="48"/>
  <c r="L47" i="48"/>
  <c r="K47" i="48"/>
  <c r="L46" i="48"/>
  <c r="K46" i="48"/>
  <c r="L45" i="48"/>
  <c r="K45" i="48"/>
  <c r="L44" i="48"/>
  <c r="K44" i="48"/>
  <c r="L43" i="48"/>
  <c r="K43" i="48"/>
  <c r="L42" i="48"/>
  <c r="K42" i="48"/>
  <c r="L41" i="48"/>
  <c r="K41" i="48"/>
  <c r="L40" i="48"/>
  <c r="K40" i="48"/>
  <c r="L39" i="48"/>
  <c r="K39" i="48"/>
  <c r="L38" i="48"/>
  <c r="K38" i="48"/>
  <c r="L37" i="48"/>
  <c r="K37" i="48"/>
  <c r="L36" i="48"/>
  <c r="K36" i="48"/>
  <c r="L35" i="48"/>
  <c r="K35" i="48"/>
  <c r="L34" i="48"/>
  <c r="K34" i="48"/>
  <c r="L33" i="48"/>
  <c r="K33" i="48"/>
  <c r="L32" i="48"/>
  <c r="K32" i="48"/>
  <c r="L31" i="48"/>
  <c r="K31" i="48"/>
  <c r="L30" i="48"/>
  <c r="K30" i="48"/>
  <c r="L29" i="48"/>
  <c r="K29" i="48"/>
  <c r="L28" i="48"/>
  <c r="K28" i="48"/>
  <c r="L27" i="48"/>
  <c r="K27" i="48"/>
  <c r="L26" i="48"/>
  <c r="K26" i="48"/>
  <c r="L25" i="48"/>
  <c r="K25" i="48"/>
  <c r="L24" i="48"/>
  <c r="K24" i="48"/>
  <c r="L23" i="48"/>
  <c r="K23" i="48"/>
  <c r="L22" i="48"/>
  <c r="K22" i="48"/>
  <c r="L21" i="48"/>
  <c r="K21" i="48"/>
  <c r="L20" i="48"/>
  <c r="K20" i="48"/>
  <c r="L19" i="48"/>
  <c r="K19" i="48"/>
  <c r="L18" i="48"/>
  <c r="K18" i="48"/>
  <c r="L17" i="48"/>
  <c r="K17" i="48"/>
  <c r="L16" i="48"/>
  <c r="K16" i="48"/>
  <c r="L15" i="48"/>
  <c r="K15" i="48"/>
  <c r="L14" i="48"/>
  <c r="K14" i="48"/>
  <c r="L13" i="48"/>
  <c r="K13" i="48"/>
  <c r="L12" i="48"/>
  <c r="K12" i="48"/>
  <c r="L11" i="48"/>
  <c r="K11" i="48"/>
  <c r="L10" i="48"/>
  <c r="K10" i="48"/>
  <c r="L9" i="48"/>
  <c r="K9" i="48"/>
  <c r="L8" i="48"/>
  <c r="K8" i="48"/>
  <c r="L7" i="48"/>
  <c r="K7" i="48"/>
  <c r="L6" i="48"/>
  <c r="K6" i="48"/>
  <c r="L5" i="48"/>
  <c r="K5" i="48"/>
  <c r="L80" i="47"/>
  <c r="K80" i="47"/>
  <c r="L79" i="47"/>
  <c r="K79" i="47"/>
  <c r="L78" i="47"/>
  <c r="K78" i="47"/>
  <c r="L77" i="47"/>
  <c r="K77" i="47"/>
  <c r="L76" i="47"/>
  <c r="K76" i="47"/>
  <c r="L75" i="47"/>
  <c r="K75" i="47"/>
  <c r="L74" i="47"/>
  <c r="K74" i="47"/>
  <c r="L73" i="47"/>
  <c r="K73" i="47"/>
  <c r="L72" i="47"/>
  <c r="K72" i="47"/>
  <c r="L71" i="47"/>
  <c r="K71" i="47"/>
  <c r="L70" i="47"/>
  <c r="K70" i="47"/>
  <c r="L69" i="47"/>
  <c r="K69" i="47"/>
  <c r="L68" i="47"/>
  <c r="K68" i="47"/>
  <c r="L67" i="47"/>
  <c r="K67" i="47"/>
  <c r="L66" i="47"/>
  <c r="K66" i="47"/>
  <c r="L65" i="47"/>
  <c r="K65" i="47"/>
  <c r="L64" i="47"/>
  <c r="K64" i="47"/>
  <c r="L63" i="47"/>
  <c r="K63" i="47"/>
  <c r="L62" i="47"/>
  <c r="K62" i="47"/>
  <c r="L61" i="47"/>
  <c r="K61" i="47"/>
  <c r="L60" i="47"/>
  <c r="K60" i="47"/>
  <c r="L59" i="47"/>
  <c r="K59" i="47"/>
  <c r="L58" i="47"/>
  <c r="K58" i="47"/>
  <c r="L57" i="47"/>
  <c r="K57" i="47"/>
  <c r="L56" i="47"/>
  <c r="K56" i="47"/>
  <c r="L55" i="47"/>
  <c r="K55" i="47"/>
  <c r="L54" i="47"/>
  <c r="K54" i="47"/>
  <c r="L53" i="47"/>
  <c r="K53" i="47"/>
  <c r="L52" i="47"/>
  <c r="K52" i="47"/>
  <c r="L51" i="47"/>
  <c r="K51" i="47"/>
  <c r="L50" i="47"/>
  <c r="K50" i="47"/>
  <c r="L49" i="47"/>
  <c r="K49" i="47"/>
  <c r="L48" i="47"/>
  <c r="K48" i="47"/>
  <c r="L47" i="47"/>
  <c r="K47" i="47"/>
  <c r="L46" i="47"/>
  <c r="K46" i="47"/>
  <c r="L45" i="47"/>
  <c r="K45" i="47"/>
  <c r="L44" i="47"/>
  <c r="K44" i="47"/>
  <c r="L43" i="47"/>
  <c r="K43" i="47"/>
  <c r="L42" i="47"/>
  <c r="K42" i="47"/>
  <c r="L41" i="47"/>
  <c r="K41" i="47"/>
  <c r="L40" i="47"/>
  <c r="K40" i="47"/>
  <c r="L39" i="47"/>
  <c r="K39" i="47"/>
  <c r="L38" i="47"/>
  <c r="K38" i="47"/>
  <c r="L37" i="47"/>
  <c r="K37" i="47"/>
  <c r="L36" i="47"/>
  <c r="K36" i="47"/>
  <c r="L35" i="47"/>
  <c r="K35" i="47"/>
  <c r="L34" i="47"/>
  <c r="K34" i="47"/>
  <c r="L33" i="47"/>
  <c r="K33" i="47"/>
  <c r="L32" i="47"/>
  <c r="K32" i="47"/>
  <c r="L31" i="47"/>
  <c r="K31" i="47"/>
  <c r="L30" i="47"/>
  <c r="K30" i="47"/>
  <c r="L29" i="47"/>
  <c r="K29" i="47"/>
  <c r="L28" i="47"/>
  <c r="K28" i="47"/>
  <c r="L27" i="47"/>
  <c r="K27" i="47"/>
  <c r="L26" i="47"/>
  <c r="K26" i="47"/>
  <c r="L25" i="47"/>
  <c r="K25" i="47"/>
  <c r="L24" i="47"/>
  <c r="K24" i="47"/>
  <c r="L23" i="47"/>
  <c r="K23" i="47"/>
  <c r="L22" i="47"/>
  <c r="K22" i="47"/>
  <c r="L21" i="47"/>
  <c r="K21" i="47"/>
  <c r="L20" i="47"/>
  <c r="K20" i="47"/>
  <c r="L19" i="47"/>
  <c r="K19" i="47"/>
  <c r="L18" i="47"/>
  <c r="K18" i="47"/>
  <c r="L17" i="47"/>
  <c r="K17" i="47"/>
  <c r="L16" i="47"/>
  <c r="K16" i="47"/>
  <c r="L15" i="47"/>
  <c r="K15" i="47"/>
  <c r="L14" i="47"/>
  <c r="K14" i="47"/>
  <c r="L13" i="47"/>
  <c r="K13" i="47"/>
  <c r="L12" i="47"/>
  <c r="K12" i="47"/>
  <c r="L11" i="47"/>
  <c r="K11" i="47"/>
  <c r="L10" i="47"/>
  <c r="K10" i="47"/>
  <c r="L9" i="47"/>
  <c r="K9" i="47"/>
  <c r="L8" i="47"/>
  <c r="K8" i="47"/>
  <c r="L7" i="47"/>
  <c r="K7" i="47"/>
  <c r="L6" i="47"/>
  <c r="K6" i="47"/>
  <c r="L5" i="47"/>
  <c r="K5" i="47"/>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L6" i="46"/>
  <c r="K6" i="46"/>
  <c r="L5" i="46"/>
  <c r="K5" i="46"/>
  <c r="L80" i="45"/>
  <c r="K80" i="45"/>
  <c r="L79" i="45"/>
  <c r="K79" i="45"/>
  <c r="L78" i="45"/>
  <c r="K78" i="45"/>
  <c r="L77" i="45"/>
  <c r="K77" i="45"/>
  <c r="L76" i="45"/>
  <c r="K76" i="45"/>
  <c r="L75" i="45"/>
  <c r="K75" i="45"/>
  <c r="L74" i="45"/>
  <c r="K74" i="45"/>
  <c r="L73" i="45"/>
  <c r="K73" i="45"/>
  <c r="L72" i="45"/>
  <c r="K72" i="45"/>
  <c r="L71" i="45"/>
  <c r="K71" i="45"/>
  <c r="L70" i="45"/>
  <c r="K70" i="45"/>
  <c r="L69" i="45"/>
  <c r="K69" i="45"/>
  <c r="L68" i="45"/>
  <c r="K68" i="45"/>
  <c r="L67" i="45"/>
  <c r="K67" i="45"/>
  <c r="L66" i="45"/>
  <c r="K66" i="45"/>
  <c r="L65" i="45"/>
  <c r="K65" i="45"/>
  <c r="L64" i="45"/>
  <c r="K64" i="45"/>
  <c r="L63" i="45"/>
  <c r="K63" i="45"/>
  <c r="L62" i="45"/>
  <c r="K62" i="45"/>
  <c r="L61" i="45"/>
  <c r="K61" i="45"/>
  <c r="L60" i="45"/>
  <c r="K60" i="45"/>
  <c r="L59" i="45"/>
  <c r="K59" i="45"/>
  <c r="L58" i="45"/>
  <c r="K58" i="45"/>
  <c r="L57" i="45"/>
  <c r="K57" i="45"/>
  <c r="L56" i="45"/>
  <c r="K56" i="45"/>
  <c r="L55" i="45"/>
  <c r="K55" i="45"/>
  <c r="L54" i="45"/>
  <c r="K54" i="45"/>
  <c r="L53" i="45"/>
  <c r="K53" i="45"/>
  <c r="L52" i="45"/>
  <c r="K52" i="45"/>
  <c r="L51" i="45"/>
  <c r="K51" i="45"/>
  <c r="L50" i="45"/>
  <c r="K50" i="45"/>
  <c r="L49" i="45"/>
  <c r="K49" i="45"/>
  <c r="L48" i="45"/>
  <c r="K48" i="45"/>
  <c r="L47" i="45"/>
  <c r="K47" i="45"/>
  <c r="L46" i="45"/>
  <c r="K46" i="45"/>
  <c r="L45" i="45"/>
  <c r="K45" i="45"/>
  <c r="L44" i="45"/>
  <c r="K44" i="45"/>
  <c r="L43" i="45"/>
  <c r="K43" i="45"/>
  <c r="L42" i="45"/>
  <c r="K42" i="45"/>
  <c r="L41" i="45"/>
  <c r="K41" i="45"/>
  <c r="L40" i="45"/>
  <c r="K40" i="45"/>
  <c r="L39" i="45"/>
  <c r="K39" i="45"/>
  <c r="L38" i="45"/>
  <c r="K38" i="45"/>
  <c r="L37" i="45"/>
  <c r="K37" i="45"/>
  <c r="L36" i="45"/>
  <c r="K36" i="45"/>
  <c r="L35" i="45"/>
  <c r="K35" i="45"/>
  <c r="L34" i="45"/>
  <c r="K34" i="45"/>
  <c r="L33" i="45"/>
  <c r="K33" i="45"/>
  <c r="L32" i="45"/>
  <c r="K32" i="45"/>
  <c r="L31" i="45"/>
  <c r="K31" i="45"/>
  <c r="L30" i="45"/>
  <c r="K30" i="45"/>
  <c r="L29" i="45"/>
  <c r="K29" i="45"/>
  <c r="L28" i="45"/>
  <c r="K28" i="45"/>
  <c r="L27" i="45"/>
  <c r="K27" i="45"/>
  <c r="L26" i="45"/>
  <c r="K26" i="45"/>
  <c r="L25" i="45"/>
  <c r="K25" i="45"/>
  <c r="L24" i="45"/>
  <c r="K24" i="45"/>
  <c r="L23" i="45"/>
  <c r="K23" i="45"/>
  <c r="L22" i="45"/>
  <c r="K22" i="45"/>
  <c r="L21" i="45"/>
  <c r="K21" i="45"/>
  <c r="L20" i="45"/>
  <c r="K20" i="45"/>
  <c r="L19" i="45"/>
  <c r="K19" i="45"/>
  <c r="L18" i="45"/>
  <c r="K18" i="45"/>
  <c r="L17" i="45"/>
  <c r="K17" i="45"/>
  <c r="L16" i="45"/>
  <c r="K16" i="45"/>
  <c r="L15" i="45"/>
  <c r="K15" i="45"/>
  <c r="L14" i="45"/>
  <c r="K14" i="45"/>
  <c r="L13" i="45"/>
  <c r="K13" i="45"/>
  <c r="L12" i="45"/>
  <c r="K12" i="45"/>
  <c r="L11" i="45"/>
  <c r="K11" i="45"/>
  <c r="L10" i="45"/>
  <c r="K10" i="45"/>
  <c r="L9" i="45"/>
  <c r="K9" i="45"/>
  <c r="L8" i="45"/>
  <c r="K8" i="45"/>
  <c r="L7" i="45"/>
  <c r="K7" i="45"/>
  <c r="L6" i="45"/>
  <c r="K6" i="45"/>
  <c r="L5" i="45"/>
  <c r="K5" i="45"/>
  <c r="L80" i="44"/>
  <c r="K80" i="44"/>
  <c r="L79" i="44"/>
  <c r="K79" i="44"/>
  <c r="L78" i="44"/>
  <c r="K78" i="44"/>
  <c r="L77" i="44"/>
  <c r="K77" i="44"/>
  <c r="L76" i="44"/>
  <c r="K76" i="44"/>
  <c r="L75" i="44"/>
  <c r="K75" i="44"/>
  <c r="L74" i="44"/>
  <c r="K74" i="44"/>
  <c r="L73" i="44"/>
  <c r="K73" i="44"/>
  <c r="L72" i="44"/>
  <c r="K72" i="44"/>
  <c r="L71" i="44"/>
  <c r="K71" i="44"/>
  <c r="L70" i="44"/>
  <c r="K70" i="44"/>
  <c r="L69" i="44"/>
  <c r="K69" i="44"/>
  <c r="L68" i="44"/>
  <c r="K68" i="44"/>
  <c r="L67" i="44"/>
  <c r="K67" i="44"/>
  <c r="L66" i="44"/>
  <c r="K66" i="44"/>
  <c r="L65" i="44"/>
  <c r="K65" i="44"/>
  <c r="L64" i="44"/>
  <c r="K64" i="44"/>
  <c r="L63" i="44"/>
  <c r="K63" i="44"/>
  <c r="L62" i="44"/>
  <c r="K62" i="44"/>
  <c r="L61" i="44"/>
  <c r="K61" i="44"/>
  <c r="L60" i="44"/>
  <c r="K60" i="44"/>
  <c r="L59" i="44"/>
  <c r="K59" i="44"/>
  <c r="L58" i="44"/>
  <c r="K58" i="44"/>
  <c r="L57" i="44"/>
  <c r="K57" i="44"/>
  <c r="L56" i="44"/>
  <c r="K56" i="44"/>
  <c r="L55" i="44"/>
  <c r="K55" i="44"/>
  <c r="L54" i="44"/>
  <c r="K54" i="44"/>
  <c r="L53" i="44"/>
  <c r="K53" i="44"/>
  <c r="L52" i="44"/>
  <c r="K52" i="44"/>
  <c r="L51" i="44"/>
  <c r="K51" i="44"/>
  <c r="L50" i="44"/>
  <c r="K50" i="44"/>
  <c r="L49" i="44"/>
  <c r="K49" i="44"/>
  <c r="L48" i="44"/>
  <c r="K48" i="44"/>
  <c r="L47" i="44"/>
  <c r="K47" i="44"/>
  <c r="L46" i="44"/>
  <c r="K46" i="44"/>
  <c r="L45" i="44"/>
  <c r="K45" i="44"/>
  <c r="L44" i="44"/>
  <c r="K44" i="44"/>
  <c r="L43" i="44"/>
  <c r="K43" i="44"/>
  <c r="L42" i="44"/>
  <c r="K42" i="44"/>
  <c r="L41" i="44"/>
  <c r="K41" i="44"/>
  <c r="L40" i="44"/>
  <c r="K40" i="44"/>
  <c r="L39" i="44"/>
  <c r="K39" i="44"/>
  <c r="L38" i="44"/>
  <c r="K38" i="44"/>
  <c r="L37" i="44"/>
  <c r="K37" i="44"/>
  <c r="L36" i="44"/>
  <c r="K36" i="44"/>
  <c r="L35" i="44"/>
  <c r="K35" i="44"/>
  <c r="L34" i="44"/>
  <c r="K34" i="44"/>
  <c r="L33" i="44"/>
  <c r="K33" i="44"/>
  <c r="L32" i="44"/>
  <c r="K32" i="44"/>
  <c r="L31" i="44"/>
  <c r="K31" i="44"/>
  <c r="L30" i="44"/>
  <c r="K30" i="44"/>
  <c r="L29" i="44"/>
  <c r="K29" i="44"/>
  <c r="L28" i="44"/>
  <c r="K28" i="44"/>
  <c r="L27" i="44"/>
  <c r="K27" i="44"/>
  <c r="L26" i="44"/>
  <c r="K26" i="44"/>
  <c r="L25" i="44"/>
  <c r="K25" i="44"/>
  <c r="L24" i="44"/>
  <c r="K24" i="44"/>
  <c r="L23" i="44"/>
  <c r="K23" i="44"/>
  <c r="L22" i="44"/>
  <c r="K22" i="44"/>
  <c r="L21" i="44"/>
  <c r="K21" i="44"/>
  <c r="L20" i="44"/>
  <c r="K20" i="44"/>
  <c r="L19" i="44"/>
  <c r="K19" i="44"/>
  <c r="L18" i="44"/>
  <c r="K18" i="44"/>
  <c r="L17" i="44"/>
  <c r="K17" i="44"/>
  <c r="L16" i="44"/>
  <c r="K16" i="44"/>
  <c r="L15" i="44"/>
  <c r="K15" i="44"/>
  <c r="L14" i="44"/>
  <c r="K14" i="44"/>
  <c r="L13" i="44"/>
  <c r="K13" i="44"/>
  <c r="L12" i="44"/>
  <c r="K12" i="44"/>
  <c r="L11" i="44"/>
  <c r="K11" i="44"/>
  <c r="L10" i="44"/>
  <c r="K10" i="44"/>
  <c r="L9" i="44"/>
  <c r="K9" i="44"/>
  <c r="L8" i="44"/>
  <c r="K8" i="44"/>
  <c r="L7" i="44"/>
  <c r="K7" i="44"/>
  <c r="L6" i="44"/>
  <c r="K6" i="44"/>
  <c r="L5" i="44"/>
  <c r="K5" i="44"/>
  <c r="M80" i="43"/>
  <c r="L80" i="43"/>
  <c r="N79" i="43"/>
  <c r="M79" i="43"/>
  <c r="L79" i="43"/>
  <c r="M78" i="43"/>
  <c r="L78" i="43"/>
  <c r="N77" i="43"/>
  <c r="M77" i="43"/>
  <c r="L77" i="43"/>
  <c r="M76" i="43"/>
  <c r="L76" i="43"/>
  <c r="N75" i="43"/>
  <c r="M75" i="43"/>
  <c r="L75" i="43"/>
  <c r="M74" i="43"/>
  <c r="L74" i="43"/>
  <c r="N73" i="43"/>
  <c r="M73" i="43"/>
  <c r="L73" i="43"/>
  <c r="M72" i="43"/>
  <c r="L72" i="43"/>
  <c r="N71" i="43"/>
  <c r="M71" i="43"/>
  <c r="L71" i="43"/>
  <c r="M70" i="43"/>
  <c r="L70" i="43"/>
  <c r="N69" i="43"/>
  <c r="M69" i="43"/>
  <c r="L69" i="43"/>
  <c r="M68" i="43"/>
  <c r="L68" i="43"/>
  <c r="N67" i="43"/>
  <c r="M67" i="43"/>
  <c r="L67" i="43"/>
  <c r="M66" i="43"/>
  <c r="L66" i="43"/>
  <c r="N65" i="43"/>
  <c r="M65" i="43"/>
  <c r="L65" i="43"/>
  <c r="M64" i="43"/>
  <c r="L64" i="43"/>
  <c r="N63" i="43"/>
  <c r="M63" i="43"/>
  <c r="L63" i="43"/>
  <c r="M62" i="43"/>
  <c r="L62" i="43"/>
  <c r="N61" i="43"/>
  <c r="M61" i="43"/>
  <c r="L61" i="43"/>
  <c r="M60" i="43"/>
  <c r="L60" i="43"/>
  <c r="N59" i="43"/>
  <c r="M59" i="43"/>
  <c r="L59" i="43"/>
  <c r="M58" i="43"/>
  <c r="L58" i="43"/>
  <c r="N57" i="43"/>
  <c r="M57" i="43"/>
  <c r="L57" i="43"/>
  <c r="M56" i="43"/>
  <c r="L56" i="43"/>
  <c r="N55" i="43"/>
  <c r="M55" i="43"/>
  <c r="L55" i="43"/>
  <c r="M54" i="43"/>
  <c r="L54" i="43"/>
  <c r="N53" i="43"/>
  <c r="M53" i="43"/>
  <c r="L53" i="43"/>
  <c r="M52" i="43"/>
  <c r="L52" i="43"/>
  <c r="N51" i="43"/>
  <c r="M51" i="43"/>
  <c r="L51" i="43"/>
  <c r="M50" i="43"/>
  <c r="L50" i="43"/>
  <c r="N49" i="43"/>
  <c r="M49" i="43"/>
  <c r="L49" i="43"/>
  <c r="M48" i="43"/>
  <c r="L48" i="43"/>
  <c r="N47" i="43"/>
  <c r="M47" i="43"/>
  <c r="L47" i="43"/>
  <c r="M46" i="43"/>
  <c r="L46" i="43"/>
  <c r="N45" i="43"/>
  <c r="M45" i="43"/>
  <c r="L45" i="43"/>
  <c r="M44" i="43"/>
  <c r="L44" i="43"/>
  <c r="N43" i="43"/>
  <c r="M43" i="43"/>
  <c r="L43" i="43"/>
  <c r="M42" i="43"/>
  <c r="L42" i="43"/>
  <c r="N41" i="43"/>
  <c r="M41" i="43"/>
  <c r="L41" i="43"/>
  <c r="M40" i="43"/>
  <c r="L40" i="43"/>
  <c r="N39" i="43"/>
  <c r="M39" i="43"/>
  <c r="L39" i="43"/>
  <c r="M38" i="43"/>
  <c r="L38" i="43"/>
  <c r="N37" i="43"/>
  <c r="M37" i="43"/>
  <c r="L37" i="43"/>
  <c r="M36" i="43"/>
  <c r="L36" i="43"/>
  <c r="N35" i="43"/>
  <c r="M35" i="43"/>
  <c r="L35" i="43"/>
  <c r="M34" i="43"/>
  <c r="L34" i="43"/>
  <c r="N33" i="43"/>
  <c r="M33" i="43"/>
  <c r="L33" i="43"/>
  <c r="M32" i="43"/>
  <c r="L32" i="43"/>
  <c r="N31" i="43"/>
  <c r="M31" i="43"/>
  <c r="L31" i="43"/>
  <c r="M30" i="43"/>
  <c r="L30" i="43"/>
  <c r="N29" i="43"/>
  <c r="M29" i="43"/>
  <c r="L29" i="43"/>
  <c r="M28" i="43"/>
  <c r="L28" i="43"/>
  <c r="N27" i="43"/>
  <c r="M27" i="43"/>
  <c r="L27" i="43"/>
  <c r="M26" i="43"/>
  <c r="L26" i="43"/>
  <c r="N25" i="43"/>
  <c r="M25" i="43"/>
  <c r="L25" i="43"/>
  <c r="M24" i="43"/>
  <c r="L24" i="43"/>
  <c r="N23" i="43"/>
  <c r="M23" i="43"/>
  <c r="L23" i="43"/>
  <c r="M22" i="43"/>
  <c r="L22" i="43"/>
  <c r="N21" i="43"/>
  <c r="M21" i="43"/>
  <c r="L21" i="43"/>
  <c r="M20" i="43"/>
  <c r="L20" i="43"/>
  <c r="N19" i="43"/>
  <c r="M19" i="43"/>
  <c r="L19" i="43"/>
  <c r="M18" i="43"/>
  <c r="L18" i="43"/>
  <c r="N17" i="43"/>
  <c r="M17" i="43"/>
  <c r="L17" i="43"/>
  <c r="M16" i="43"/>
  <c r="L16" i="43"/>
  <c r="N15" i="43"/>
  <c r="M15" i="43"/>
  <c r="L15" i="43"/>
  <c r="M14" i="43"/>
  <c r="L14" i="43"/>
  <c r="N13" i="43"/>
  <c r="M13" i="43"/>
  <c r="L13" i="43"/>
  <c r="M12" i="43"/>
  <c r="L12" i="43"/>
  <c r="N11" i="43"/>
  <c r="M11" i="43"/>
  <c r="L11" i="43"/>
  <c r="M10" i="43"/>
  <c r="L10" i="43"/>
  <c r="N9" i="43"/>
  <c r="M9" i="43"/>
  <c r="L9" i="43"/>
  <c r="M8" i="43"/>
  <c r="L8" i="43"/>
  <c r="N7" i="43"/>
  <c r="M7" i="43"/>
  <c r="L7" i="43"/>
  <c r="M6" i="43"/>
  <c r="L6" i="43"/>
  <c r="M80" i="42"/>
  <c r="L80" i="42"/>
  <c r="N79" i="42"/>
  <c r="M79" i="42"/>
  <c r="L79" i="42"/>
  <c r="M78" i="42"/>
  <c r="L78" i="42"/>
  <c r="N77" i="42"/>
  <c r="M77" i="42"/>
  <c r="L77" i="42"/>
  <c r="M76" i="42"/>
  <c r="L76" i="42"/>
  <c r="N75" i="42"/>
  <c r="M75" i="42"/>
  <c r="L75" i="42"/>
  <c r="M74" i="42"/>
  <c r="L74" i="42"/>
  <c r="N73" i="42"/>
  <c r="M73" i="42"/>
  <c r="L73" i="42"/>
  <c r="M72" i="42"/>
  <c r="L72" i="42"/>
  <c r="N71" i="42"/>
  <c r="M71" i="42"/>
  <c r="L71" i="42"/>
  <c r="M70" i="42"/>
  <c r="L70" i="42"/>
  <c r="N69" i="42"/>
  <c r="M69" i="42"/>
  <c r="L69" i="42"/>
  <c r="M68" i="42"/>
  <c r="L68" i="42"/>
  <c r="N67" i="42"/>
  <c r="M67" i="42"/>
  <c r="L67" i="42"/>
  <c r="M66" i="42"/>
  <c r="L66" i="42"/>
  <c r="N65" i="42"/>
  <c r="M65" i="42"/>
  <c r="L65" i="42"/>
  <c r="M64" i="42"/>
  <c r="L64" i="42"/>
  <c r="N63" i="42"/>
  <c r="M63" i="42"/>
  <c r="L63" i="42"/>
  <c r="M62" i="42"/>
  <c r="L62" i="42"/>
  <c r="N61" i="42"/>
  <c r="M61" i="42"/>
  <c r="L61" i="42"/>
  <c r="M60" i="42"/>
  <c r="L60" i="42"/>
  <c r="N59" i="42"/>
  <c r="M59" i="42"/>
  <c r="L59" i="42"/>
  <c r="M58" i="42"/>
  <c r="L58" i="42"/>
  <c r="N57" i="42"/>
  <c r="M57" i="42"/>
  <c r="L57" i="42"/>
  <c r="M56" i="42"/>
  <c r="L56" i="42"/>
  <c r="N55" i="42"/>
  <c r="M55" i="42"/>
  <c r="L55" i="42"/>
  <c r="M54" i="42"/>
  <c r="L54" i="42"/>
  <c r="N53" i="42"/>
  <c r="M53" i="42"/>
  <c r="L53" i="42"/>
  <c r="M52" i="42"/>
  <c r="L52" i="42"/>
  <c r="N51" i="42"/>
  <c r="M51" i="42"/>
  <c r="L51" i="42"/>
  <c r="M50" i="42"/>
  <c r="L50" i="42"/>
  <c r="N49" i="42"/>
  <c r="M49" i="42"/>
  <c r="L49" i="42"/>
  <c r="M48" i="42"/>
  <c r="L48" i="42"/>
  <c r="N47" i="42"/>
  <c r="M47" i="42"/>
  <c r="L47" i="42"/>
  <c r="M46" i="42"/>
  <c r="L46" i="42"/>
  <c r="N45" i="42"/>
  <c r="M45" i="42"/>
  <c r="L45" i="42"/>
  <c r="M44" i="42"/>
  <c r="L44" i="42"/>
  <c r="N43" i="42"/>
  <c r="M43" i="42"/>
  <c r="L43" i="42"/>
  <c r="M42" i="42"/>
  <c r="L42" i="42"/>
  <c r="N41" i="42"/>
  <c r="M41" i="42"/>
  <c r="L41" i="42"/>
  <c r="M40" i="42"/>
  <c r="L40" i="42"/>
  <c r="N39" i="42"/>
  <c r="M39" i="42"/>
  <c r="L39" i="42"/>
  <c r="M38" i="42"/>
  <c r="L38" i="42"/>
  <c r="N37" i="42"/>
  <c r="M37" i="42"/>
  <c r="L37" i="42"/>
  <c r="M36" i="42"/>
  <c r="L36" i="42"/>
  <c r="N35" i="42"/>
  <c r="M35" i="42"/>
  <c r="L35" i="42"/>
  <c r="M34" i="42"/>
  <c r="L34" i="42"/>
  <c r="N33" i="42"/>
  <c r="M33" i="42"/>
  <c r="L33" i="42"/>
  <c r="M32" i="42"/>
  <c r="L32" i="42"/>
  <c r="N31" i="42"/>
  <c r="M31" i="42"/>
  <c r="L31" i="42"/>
  <c r="M30" i="42"/>
  <c r="L30" i="42"/>
  <c r="N29" i="42"/>
  <c r="M29" i="42"/>
  <c r="L29" i="42"/>
  <c r="M28" i="42"/>
  <c r="L28" i="42"/>
  <c r="N27" i="42"/>
  <c r="M27" i="42"/>
  <c r="L27" i="42"/>
  <c r="M26" i="42"/>
  <c r="L26" i="42"/>
  <c r="N25" i="42"/>
  <c r="M25" i="42"/>
  <c r="L25" i="42"/>
  <c r="M24" i="42"/>
  <c r="L24" i="42"/>
  <c r="N23" i="42"/>
  <c r="M23" i="42"/>
  <c r="L23" i="42"/>
  <c r="M22" i="42"/>
  <c r="L22" i="42"/>
  <c r="N21" i="42"/>
  <c r="M21" i="42"/>
  <c r="L21" i="42"/>
  <c r="M20" i="42"/>
  <c r="L20" i="42"/>
  <c r="N19" i="42"/>
  <c r="M19" i="42"/>
  <c r="L19" i="42"/>
  <c r="M18" i="42"/>
  <c r="L18" i="42"/>
  <c r="N17" i="42"/>
  <c r="M17" i="42"/>
  <c r="L17" i="42"/>
  <c r="M16" i="42"/>
  <c r="L16" i="42"/>
  <c r="N15" i="42"/>
  <c r="M15" i="42"/>
  <c r="L15" i="42"/>
  <c r="M14" i="42"/>
  <c r="L14" i="42"/>
  <c r="N13" i="42"/>
  <c r="M13" i="42"/>
  <c r="L13" i="42"/>
  <c r="M12" i="42"/>
  <c r="L12" i="42"/>
  <c r="N11" i="42"/>
  <c r="M11" i="42"/>
  <c r="L11" i="42"/>
  <c r="M10" i="42"/>
  <c r="L10" i="42"/>
  <c r="N9" i="42"/>
  <c r="M9" i="42"/>
  <c r="L9" i="42"/>
  <c r="M8" i="42"/>
  <c r="L8" i="42"/>
  <c r="N7" i="42"/>
  <c r="M7" i="42"/>
  <c r="L7" i="42"/>
  <c r="M6" i="42"/>
  <c r="L6" i="42"/>
  <c r="M80" i="41"/>
  <c r="L80" i="41"/>
  <c r="N79" i="41"/>
  <c r="M79" i="41"/>
  <c r="L79" i="41"/>
  <c r="M78" i="41"/>
  <c r="L78" i="41"/>
  <c r="N77" i="41"/>
  <c r="M77" i="41"/>
  <c r="L77" i="41"/>
  <c r="M76" i="41"/>
  <c r="L76" i="41"/>
  <c r="N75" i="41"/>
  <c r="M75" i="41"/>
  <c r="L75" i="41"/>
  <c r="M74" i="41"/>
  <c r="L74" i="41"/>
  <c r="N73" i="41"/>
  <c r="M73" i="41"/>
  <c r="L73" i="41"/>
  <c r="M72" i="41"/>
  <c r="L72" i="41"/>
  <c r="N71" i="41"/>
  <c r="M71" i="41"/>
  <c r="L71" i="41"/>
  <c r="M70" i="41"/>
  <c r="L70" i="41"/>
  <c r="N69" i="41"/>
  <c r="M69" i="41"/>
  <c r="L69" i="41"/>
  <c r="M68" i="41"/>
  <c r="L68" i="41"/>
  <c r="N67" i="41"/>
  <c r="M67" i="41"/>
  <c r="L67" i="41"/>
  <c r="M66" i="41"/>
  <c r="L66" i="41"/>
  <c r="N65" i="41"/>
  <c r="M65" i="41"/>
  <c r="L65" i="41"/>
  <c r="M64" i="41"/>
  <c r="L64" i="41"/>
  <c r="N63" i="41"/>
  <c r="M63" i="41"/>
  <c r="L63" i="41"/>
  <c r="M62" i="41"/>
  <c r="L62" i="41"/>
  <c r="N61" i="41"/>
  <c r="M61" i="41"/>
  <c r="L61" i="41"/>
  <c r="M60" i="41"/>
  <c r="L60" i="41"/>
  <c r="N59" i="41"/>
  <c r="M59" i="41"/>
  <c r="L59" i="41"/>
  <c r="M58" i="41"/>
  <c r="L58" i="41"/>
  <c r="N57" i="41"/>
  <c r="M57" i="41"/>
  <c r="L57" i="41"/>
  <c r="M56" i="41"/>
  <c r="L56" i="41"/>
  <c r="N55" i="41"/>
  <c r="M55" i="41"/>
  <c r="L55" i="41"/>
  <c r="M54" i="41"/>
  <c r="L54" i="41"/>
  <c r="N53" i="41"/>
  <c r="M53" i="41"/>
  <c r="L53" i="41"/>
  <c r="M52" i="41"/>
  <c r="L52" i="41"/>
  <c r="N51" i="41"/>
  <c r="M51" i="41"/>
  <c r="L51" i="41"/>
  <c r="M50" i="41"/>
  <c r="L50" i="41"/>
  <c r="N49" i="41"/>
  <c r="M49" i="41"/>
  <c r="L49" i="41"/>
  <c r="M48" i="41"/>
  <c r="L48" i="41"/>
  <c r="N47" i="41"/>
  <c r="M47" i="41"/>
  <c r="L47" i="41"/>
  <c r="M46" i="41"/>
  <c r="L46" i="41"/>
  <c r="N45" i="41"/>
  <c r="M45" i="41"/>
  <c r="L45" i="41"/>
  <c r="M44" i="41"/>
  <c r="L44" i="41"/>
  <c r="N43" i="41"/>
  <c r="M43" i="41"/>
  <c r="L43" i="41"/>
  <c r="M42" i="41"/>
  <c r="L42" i="41"/>
  <c r="N41" i="41"/>
  <c r="M41" i="41"/>
  <c r="L41" i="41"/>
  <c r="M40" i="41"/>
  <c r="L40" i="41"/>
  <c r="N39" i="41"/>
  <c r="M39" i="41"/>
  <c r="L39" i="41"/>
  <c r="M38" i="41"/>
  <c r="L38" i="41"/>
  <c r="N37" i="41"/>
  <c r="M37" i="41"/>
  <c r="L37" i="41"/>
  <c r="M36" i="41"/>
  <c r="L36" i="41"/>
  <c r="N35" i="41"/>
  <c r="M35" i="41"/>
  <c r="L35" i="41"/>
  <c r="M34" i="41"/>
  <c r="L34" i="41"/>
  <c r="N33" i="41"/>
  <c r="M33" i="41"/>
  <c r="L33" i="41"/>
  <c r="M32" i="41"/>
  <c r="L32" i="41"/>
  <c r="N31" i="41"/>
  <c r="M31" i="41"/>
  <c r="L31" i="41"/>
  <c r="M30" i="41"/>
  <c r="L30" i="41"/>
  <c r="N29" i="41"/>
  <c r="M29" i="41"/>
  <c r="L29" i="41"/>
  <c r="M28" i="41"/>
  <c r="L28" i="41"/>
  <c r="N27" i="41"/>
  <c r="M27" i="41"/>
  <c r="L27" i="41"/>
  <c r="M26" i="41"/>
  <c r="L26" i="41"/>
  <c r="N25" i="41"/>
  <c r="M25" i="41"/>
  <c r="L25" i="41"/>
  <c r="M24" i="41"/>
  <c r="L24" i="41"/>
  <c r="N23" i="41"/>
  <c r="M23" i="41"/>
  <c r="L23" i="41"/>
  <c r="M22" i="41"/>
  <c r="L22" i="41"/>
  <c r="N21" i="41"/>
  <c r="M21" i="41"/>
  <c r="L21" i="41"/>
  <c r="M20" i="41"/>
  <c r="L20" i="41"/>
  <c r="N19" i="41"/>
  <c r="M19" i="41"/>
  <c r="L19" i="41"/>
  <c r="M18" i="41"/>
  <c r="L18" i="41"/>
  <c r="N17" i="41"/>
  <c r="M17" i="41"/>
  <c r="L17" i="41"/>
  <c r="M16" i="41"/>
  <c r="L16" i="41"/>
  <c r="N15" i="41"/>
  <c r="M15" i="41"/>
  <c r="L15" i="41"/>
  <c r="M14" i="41"/>
  <c r="L14" i="41"/>
  <c r="N13" i="41"/>
  <c r="M13" i="41"/>
  <c r="L13" i="41"/>
  <c r="M12" i="41"/>
  <c r="L12" i="41"/>
  <c r="N11" i="41"/>
  <c r="M11" i="41"/>
  <c r="L11" i="41"/>
  <c r="M10" i="41"/>
  <c r="L10" i="41"/>
  <c r="N9" i="41"/>
  <c r="M9" i="41"/>
  <c r="L9" i="41"/>
  <c r="M8" i="41"/>
  <c r="L8" i="41"/>
  <c r="N7" i="41"/>
  <c r="M7" i="41"/>
  <c r="L7" i="41"/>
  <c r="L6" i="41"/>
  <c r="M5" i="41"/>
  <c r="M80" i="40"/>
  <c r="L80" i="40"/>
  <c r="N79" i="40"/>
  <c r="M79" i="40"/>
  <c r="L79" i="40"/>
  <c r="M78" i="40"/>
  <c r="L78" i="40"/>
  <c r="N77" i="40"/>
  <c r="M77" i="40"/>
  <c r="L77" i="40"/>
  <c r="M76" i="40"/>
  <c r="L76" i="40"/>
  <c r="N75" i="40"/>
  <c r="M75" i="40"/>
  <c r="L75" i="40"/>
  <c r="M74" i="40"/>
  <c r="L74" i="40"/>
  <c r="N73" i="40"/>
  <c r="M73" i="40"/>
  <c r="L73" i="40"/>
  <c r="M72" i="40"/>
  <c r="L72" i="40"/>
  <c r="N71" i="40"/>
  <c r="M71" i="40"/>
  <c r="L71" i="40"/>
  <c r="M70" i="40"/>
  <c r="L70" i="40"/>
  <c r="N69" i="40"/>
  <c r="M69" i="40"/>
  <c r="L69" i="40"/>
  <c r="M68" i="40"/>
  <c r="L68" i="40"/>
  <c r="N67" i="40"/>
  <c r="M67" i="40"/>
  <c r="L67" i="40"/>
  <c r="M66" i="40"/>
  <c r="L66" i="40"/>
  <c r="N65" i="40"/>
  <c r="M65" i="40"/>
  <c r="L65" i="40"/>
  <c r="M64" i="40"/>
  <c r="L64" i="40"/>
  <c r="N63" i="40"/>
  <c r="M63" i="40"/>
  <c r="L63" i="40"/>
  <c r="M62" i="40"/>
  <c r="L62" i="40"/>
  <c r="N61" i="40"/>
  <c r="M61" i="40"/>
  <c r="L61" i="40"/>
  <c r="M60" i="40"/>
  <c r="L60" i="40"/>
  <c r="N59" i="40"/>
  <c r="M59" i="40"/>
  <c r="L59" i="40"/>
  <c r="M58" i="40"/>
  <c r="L58" i="40"/>
  <c r="N57" i="40"/>
  <c r="M57" i="40"/>
  <c r="L57" i="40"/>
  <c r="M56" i="40"/>
  <c r="L56" i="40"/>
  <c r="N55" i="40"/>
  <c r="M55" i="40"/>
  <c r="L55" i="40"/>
  <c r="M54" i="40"/>
  <c r="L54" i="40"/>
  <c r="N53" i="40"/>
  <c r="M53" i="40"/>
  <c r="L53" i="40"/>
  <c r="M52" i="40"/>
  <c r="L52" i="40"/>
  <c r="N51" i="40"/>
  <c r="M51" i="40"/>
  <c r="L51" i="40"/>
  <c r="M50" i="40"/>
  <c r="L50" i="40"/>
  <c r="N49" i="40"/>
  <c r="M49" i="40"/>
  <c r="L49" i="40"/>
  <c r="M48" i="40"/>
  <c r="L48" i="40"/>
  <c r="N47" i="40"/>
  <c r="M47" i="40"/>
  <c r="L47" i="40"/>
  <c r="M46" i="40"/>
  <c r="L46" i="40"/>
  <c r="N45" i="40"/>
  <c r="M45" i="40"/>
  <c r="L45" i="40"/>
  <c r="M44" i="40"/>
  <c r="L44" i="40"/>
  <c r="N43" i="40"/>
  <c r="M43" i="40"/>
  <c r="L43" i="40"/>
  <c r="M42" i="40"/>
  <c r="L42" i="40"/>
  <c r="N41" i="40"/>
  <c r="M41" i="40"/>
  <c r="L41" i="40"/>
  <c r="M40" i="40"/>
  <c r="L40" i="40"/>
  <c r="N39" i="40"/>
  <c r="M39" i="40"/>
  <c r="L39" i="40"/>
  <c r="M38" i="40"/>
  <c r="L38" i="40"/>
  <c r="N37" i="40"/>
  <c r="M37" i="40"/>
  <c r="L37" i="40"/>
  <c r="M36" i="40"/>
  <c r="L36" i="40"/>
  <c r="N35" i="40"/>
  <c r="M35" i="40"/>
  <c r="L35" i="40"/>
  <c r="M34" i="40"/>
  <c r="L34" i="40"/>
  <c r="N33" i="40"/>
  <c r="M33" i="40"/>
  <c r="L33" i="40"/>
  <c r="M32" i="40"/>
  <c r="L32" i="40"/>
  <c r="N31" i="40"/>
  <c r="M31" i="40"/>
  <c r="L31" i="40"/>
  <c r="M30" i="40"/>
  <c r="L30" i="40"/>
  <c r="N29" i="40"/>
  <c r="M29" i="40"/>
  <c r="L29" i="40"/>
  <c r="M28" i="40"/>
  <c r="L28" i="40"/>
  <c r="N27" i="40"/>
  <c r="M27" i="40"/>
  <c r="L27" i="40"/>
  <c r="M26" i="40"/>
  <c r="L26" i="40"/>
  <c r="M24" i="40"/>
  <c r="L24" i="40"/>
  <c r="N23" i="40"/>
  <c r="M23" i="40"/>
  <c r="L23" i="40"/>
  <c r="M22" i="40"/>
  <c r="L22" i="40"/>
  <c r="N21" i="40"/>
  <c r="M21" i="40"/>
  <c r="L21" i="40"/>
  <c r="M20" i="40"/>
  <c r="L20" i="40"/>
  <c r="N19" i="40"/>
  <c r="M19" i="40"/>
  <c r="L19" i="40"/>
  <c r="M18" i="40"/>
  <c r="L18" i="40"/>
  <c r="N17" i="40"/>
  <c r="M17" i="40"/>
  <c r="L17" i="40"/>
  <c r="M16" i="40"/>
  <c r="L16" i="40"/>
  <c r="N15" i="40"/>
  <c r="M15" i="40"/>
  <c r="L15" i="40"/>
  <c r="M14" i="40"/>
  <c r="L14" i="40"/>
  <c r="N13" i="40"/>
  <c r="M13" i="40"/>
  <c r="L13" i="40"/>
  <c r="M12" i="40"/>
  <c r="L12" i="40"/>
  <c r="N11" i="40"/>
  <c r="M11" i="40"/>
  <c r="L11" i="40"/>
  <c r="M10" i="40"/>
  <c r="L10" i="40"/>
  <c r="N9" i="40"/>
  <c r="M9" i="40"/>
  <c r="L9" i="40"/>
  <c r="M8" i="40"/>
  <c r="L8" i="40"/>
  <c r="N7" i="40"/>
  <c r="M7" i="40"/>
  <c r="L7" i="40"/>
  <c r="M6" i="40"/>
  <c r="L6" i="40"/>
  <c r="N5" i="40"/>
  <c r="M5" i="40"/>
  <c r="L5" i="40"/>
  <c r="M80" i="39"/>
  <c r="L80" i="39"/>
  <c r="N79" i="39"/>
  <c r="M79" i="39"/>
  <c r="L79" i="39"/>
  <c r="M78" i="39"/>
  <c r="L78" i="39"/>
  <c r="N77" i="39"/>
  <c r="M77" i="39"/>
  <c r="L77" i="39"/>
  <c r="M76" i="39"/>
  <c r="L76" i="39"/>
  <c r="N75" i="39"/>
  <c r="M75" i="39"/>
  <c r="L75" i="39"/>
  <c r="M74" i="39"/>
  <c r="L74" i="39"/>
  <c r="N73" i="39"/>
  <c r="M73" i="39"/>
  <c r="L73" i="39"/>
  <c r="M72" i="39"/>
  <c r="L72" i="39"/>
  <c r="N71" i="39"/>
  <c r="M71" i="39"/>
  <c r="L71" i="39"/>
  <c r="M70" i="39"/>
  <c r="L70" i="39"/>
  <c r="N69" i="39"/>
  <c r="M69" i="39"/>
  <c r="L69" i="39"/>
  <c r="M68" i="39"/>
  <c r="L68" i="39"/>
  <c r="N67" i="39"/>
  <c r="M67" i="39"/>
  <c r="L67" i="39"/>
  <c r="M66" i="39"/>
  <c r="L66" i="39"/>
  <c r="N65" i="39"/>
  <c r="M65" i="39"/>
  <c r="L65" i="39"/>
  <c r="M64" i="39"/>
  <c r="L64" i="39"/>
  <c r="N63" i="39"/>
  <c r="M63" i="39"/>
  <c r="L63" i="39"/>
  <c r="M62" i="39"/>
  <c r="L62" i="39"/>
  <c r="N61" i="39"/>
  <c r="M61" i="39"/>
  <c r="L61" i="39"/>
  <c r="M60" i="39"/>
  <c r="L60" i="39"/>
  <c r="N59" i="39"/>
  <c r="M59" i="39"/>
  <c r="L59" i="39"/>
  <c r="M58" i="39"/>
  <c r="L58" i="39"/>
  <c r="N57" i="39"/>
  <c r="M57" i="39"/>
  <c r="L57" i="39"/>
  <c r="M56" i="39"/>
  <c r="L56" i="39"/>
  <c r="N55" i="39"/>
  <c r="M55" i="39"/>
  <c r="L55" i="39"/>
  <c r="M54" i="39"/>
  <c r="L54" i="39"/>
  <c r="N53" i="39"/>
  <c r="M53" i="39"/>
  <c r="L53" i="39"/>
  <c r="M52" i="39"/>
  <c r="L52" i="39"/>
  <c r="N51" i="39"/>
  <c r="M51" i="39"/>
  <c r="L51" i="39"/>
  <c r="M50" i="39"/>
  <c r="L50" i="39"/>
  <c r="N49" i="39"/>
  <c r="M49" i="39"/>
  <c r="L49" i="39"/>
  <c r="M48" i="39"/>
  <c r="L48" i="39"/>
  <c r="N47" i="39"/>
  <c r="M47" i="39"/>
  <c r="L47" i="39"/>
  <c r="M46" i="39"/>
  <c r="L46" i="39"/>
  <c r="N45" i="39"/>
  <c r="M45" i="39"/>
  <c r="L45" i="39"/>
  <c r="M44" i="39"/>
  <c r="L44" i="39"/>
  <c r="N43" i="39"/>
  <c r="M43" i="39"/>
  <c r="L43" i="39"/>
  <c r="M42" i="39"/>
  <c r="L42" i="39"/>
  <c r="N41" i="39"/>
  <c r="M41" i="39"/>
  <c r="L41" i="39"/>
  <c r="M40" i="39"/>
  <c r="L40" i="39"/>
  <c r="N39" i="39"/>
  <c r="M39" i="39"/>
  <c r="L39" i="39"/>
  <c r="M38" i="39"/>
  <c r="L38" i="39"/>
  <c r="N37" i="39"/>
  <c r="M37" i="39"/>
  <c r="L37" i="39"/>
  <c r="M36" i="39"/>
  <c r="L36" i="39"/>
  <c r="N35" i="39"/>
  <c r="M35" i="39"/>
  <c r="L35" i="39"/>
  <c r="M34" i="39"/>
  <c r="L34" i="39"/>
  <c r="N33" i="39"/>
  <c r="M33" i="39"/>
  <c r="L33" i="39"/>
  <c r="M32" i="39"/>
  <c r="L32" i="39"/>
  <c r="N31" i="39"/>
  <c r="M31" i="39"/>
  <c r="L31" i="39"/>
  <c r="M30" i="39"/>
  <c r="L30" i="39"/>
  <c r="N29" i="39"/>
  <c r="M29" i="39"/>
  <c r="L29" i="39"/>
  <c r="M28" i="39"/>
  <c r="L28" i="39"/>
  <c r="N27" i="39"/>
  <c r="M27" i="39"/>
  <c r="L27" i="39"/>
  <c r="M26" i="39"/>
  <c r="L26" i="39"/>
  <c r="N25" i="39"/>
  <c r="M25" i="39"/>
  <c r="L25" i="39"/>
  <c r="M24" i="39"/>
  <c r="L24" i="39"/>
  <c r="N23" i="39"/>
  <c r="M23" i="39"/>
  <c r="L23" i="39"/>
  <c r="M22" i="39"/>
  <c r="L22" i="39"/>
  <c r="N21" i="39"/>
  <c r="M21" i="39"/>
  <c r="L21" i="39"/>
  <c r="M20" i="39"/>
  <c r="L20" i="39"/>
  <c r="N19" i="39"/>
  <c r="M19" i="39"/>
  <c r="L19" i="39"/>
  <c r="M18" i="39"/>
  <c r="L18" i="39"/>
  <c r="N17" i="39"/>
  <c r="M17" i="39"/>
  <c r="L17" i="39"/>
  <c r="M16" i="39"/>
  <c r="L16" i="39"/>
  <c r="N15" i="39"/>
  <c r="M15" i="39"/>
  <c r="L15" i="39"/>
  <c r="M14" i="39"/>
  <c r="L14" i="39"/>
  <c r="N13" i="39"/>
  <c r="M13" i="39"/>
  <c r="L13" i="39"/>
  <c r="M12" i="39"/>
  <c r="L12" i="39"/>
  <c r="N11" i="39"/>
  <c r="M11" i="39"/>
  <c r="L11" i="39"/>
  <c r="M10" i="39"/>
  <c r="L10" i="39"/>
  <c r="N9" i="39"/>
  <c r="M9" i="39"/>
  <c r="L9" i="39"/>
  <c r="M8" i="39"/>
  <c r="L8" i="39"/>
  <c r="N7" i="39"/>
  <c r="M7" i="39"/>
  <c r="L7" i="39"/>
  <c r="M6" i="39"/>
  <c r="L6" i="39"/>
  <c r="N19" i="18"/>
  <c r="N17" i="18"/>
  <c r="N15" i="18"/>
  <c r="N13" i="18"/>
  <c r="N11" i="18"/>
  <c r="N9" i="18"/>
  <c r="N79" i="18"/>
  <c r="N77" i="18"/>
  <c r="N75" i="18"/>
  <c r="N73" i="18"/>
  <c r="N67" i="18"/>
  <c r="N65" i="18"/>
  <c r="N63" i="18"/>
  <c r="N61" i="18"/>
  <c r="N59" i="18"/>
  <c r="N57" i="18"/>
  <c r="N55" i="18"/>
  <c r="N53" i="18"/>
  <c r="N51" i="18"/>
  <c r="N49" i="18"/>
  <c r="N47" i="18"/>
  <c r="N45" i="18"/>
  <c r="N43" i="18"/>
  <c r="N41" i="18"/>
  <c r="N39" i="18"/>
  <c r="N37" i="18"/>
  <c r="N35" i="18"/>
  <c r="N33" i="18"/>
  <c r="N31" i="18"/>
  <c r="N29" i="18"/>
  <c r="N27" i="18"/>
  <c r="N25" i="18"/>
  <c r="N23" i="18"/>
  <c r="N21" i="18"/>
  <c r="L80" i="37" l="1"/>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L6" i="37"/>
  <c r="K6" i="37"/>
  <c r="L8" i="17"/>
  <c r="L9" i="17"/>
  <c r="L10" i="17"/>
  <c r="L11" i="17"/>
  <c r="L12" i="17"/>
  <c r="L13" i="17"/>
  <c r="L14"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7" i="10"/>
  <c r="L8" i="10"/>
  <c r="L9" i="10"/>
  <c r="L10" i="10"/>
  <c r="L11" i="10"/>
  <c r="L12" i="10"/>
  <c r="L13" i="10"/>
  <c r="L14" i="10"/>
  <c r="L15" i="10"/>
  <c r="L16" i="10"/>
  <c r="L17" i="10"/>
  <c r="L18" i="10"/>
  <c r="L19" i="10"/>
  <c r="L20" i="10"/>
  <c r="L21" i="10"/>
  <c r="L22" i="10"/>
  <c r="L23" i="10"/>
  <c r="L24" i="10"/>
  <c r="L25" i="10"/>
  <c r="L26" i="10"/>
  <c r="L27"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6" i="12"/>
  <c r="L7" i="12"/>
  <c r="L8" i="12"/>
  <c r="L9" i="12"/>
  <c r="L10" i="12"/>
  <c r="L11" i="12"/>
  <c r="L12" i="12"/>
  <c r="L13" i="12"/>
  <c r="L14" i="12"/>
  <c r="L15" i="12"/>
  <c r="L16" i="12"/>
  <c r="L17" i="12"/>
  <c r="L18" i="12"/>
  <c r="L19" i="12"/>
  <c r="L20" i="12"/>
  <c r="L21" i="12"/>
  <c r="L22" i="12"/>
  <c r="L23" i="12"/>
  <c r="L24" i="12"/>
  <c r="L25" i="12"/>
  <c r="L26" i="12"/>
  <c r="L27"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7" i="13"/>
  <c r="L8" i="13"/>
  <c r="L9" i="13"/>
  <c r="L10" i="13"/>
  <c r="L11" i="13"/>
  <c r="L12" i="13"/>
  <c r="L13" i="13"/>
  <c r="L14" i="13"/>
  <c r="L15" i="13"/>
  <c r="L16" i="13"/>
  <c r="L17" i="13"/>
  <c r="L18" i="13"/>
  <c r="L19" i="13"/>
  <c r="L20" i="13"/>
  <c r="L21" i="13"/>
  <c r="L22" i="13"/>
  <c r="L23" i="13"/>
  <c r="L24" i="13"/>
  <c r="L25" i="13"/>
  <c r="L26" i="13"/>
  <c r="L27" i="13"/>
  <c r="L28" i="13"/>
  <c r="L29" i="13"/>
  <c r="L30" i="13"/>
  <c r="L31" i="13"/>
  <c r="L32" i="13"/>
  <c r="L33" i="13"/>
  <c r="L34" i="13"/>
  <c r="L35" i="13"/>
  <c r="L36" i="13"/>
  <c r="L37" i="13"/>
  <c r="L38" i="13"/>
  <c r="L39" i="13"/>
  <c r="L40" i="13"/>
  <c r="L41" i="13"/>
  <c r="L42" i="13"/>
  <c r="L43" i="13"/>
  <c r="L44" i="13"/>
  <c r="L45" i="13"/>
  <c r="L46" i="13"/>
  <c r="L47" i="13"/>
  <c r="L48" i="13"/>
  <c r="L49" i="13"/>
  <c r="L50" i="13"/>
  <c r="L51" i="13"/>
  <c r="L52" i="13"/>
  <c r="L53" i="13"/>
  <c r="L54" i="13"/>
  <c r="L55" i="13"/>
  <c r="L56" i="13"/>
  <c r="L57" i="13"/>
  <c r="L58" i="13"/>
  <c r="L59" i="13"/>
  <c r="L60" i="13"/>
  <c r="L61" i="13"/>
  <c r="L62" i="13"/>
  <c r="L63" i="13"/>
  <c r="L64" i="13"/>
  <c r="L65" i="13"/>
  <c r="L66" i="13"/>
  <c r="L67" i="13"/>
  <c r="L68" i="13"/>
  <c r="L69" i="13"/>
  <c r="L70" i="13"/>
  <c r="L71" i="13"/>
  <c r="L72" i="13"/>
  <c r="L73" i="13"/>
  <c r="L74" i="13"/>
  <c r="L75" i="13"/>
  <c r="L76" i="13"/>
  <c r="L77" i="13"/>
  <c r="L78" i="13"/>
  <c r="L79" i="13"/>
  <c r="L80" i="13"/>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5" i="15"/>
  <c r="L6" i="15"/>
  <c r="L7" i="15"/>
  <c r="L8" i="15"/>
  <c r="L9" i="15"/>
  <c r="L10" i="15"/>
  <c r="L11" i="15"/>
  <c r="L12" i="15"/>
  <c r="L13" i="15"/>
  <c r="L14" i="15"/>
  <c r="L15" i="15"/>
  <c r="L16" i="15"/>
  <c r="L17" i="15"/>
  <c r="L18" i="15"/>
  <c r="L19" i="15"/>
  <c r="L20" i="15"/>
  <c r="L21" i="15"/>
  <c r="L22" i="15"/>
  <c r="L23" i="15"/>
  <c r="L24" i="15"/>
  <c r="L25" i="15"/>
  <c r="L26"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J80" i="27" l="1"/>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J6" i="27"/>
  <c r="M80" i="26"/>
  <c r="L80" i="26"/>
  <c r="M79" i="26"/>
  <c r="L79" i="26"/>
  <c r="M78" i="26"/>
  <c r="L78" i="26"/>
  <c r="M77" i="26"/>
  <c r="L77" i="26"/>
  <c r="M76" i="26"/>
  <c r="L76" i="26"/>
  <c r="M75" i="26"/>
  <c r="L75" i="26"/>
  <c r="M74" i="26"/>
  <c r="L74" i="26"/>
  <c r="M73" i="26"/>
  <c r="L73" i="26"/>
  <c r="M72" i="26"/>
  <c r="L72" i="26"/>
  <c r="M71" i="26"/>
  <c r="L71" i="26"/>
  <c r="M70" i="26"/>
  <c r="L70" i="26"/>
  <c r="M69" i="26"/>
  <c r="L69" i="26"/>
  <c r="M68" i="26"/>
  <c r="L68" i="26"/>
  <c r="M67" i="26"/>
  <c r="L67" i="26"/>
  <c r="M66" i="26"/>
  <c r="L66" i="26"/>
  <c r="M65" i="26"/>
  <c r="L65" i="26"/>
  <c r="M64" i="26"/>
  <c r="L64" i="26"/>
  <c r="M63" i="26"/>
  <c r="L63" i="26"/>
  <c r="M62" i="26"/>
  <c r="L62" i="26"/>
  <c r="M61" i="26"/>
  <c r="L61" i="26"/>
  <c r="M60" i="26"/>
  <c r="L60" i="26"/>
  <c r="M59" i="26"/>
  <c r="L59" i="26"/>
  <c r="M58" i="26"/>
  <c r="L58" i="26"/>
  <c r="M57" i="26"/>
  <c r="L57" i="26"/>
  <c r="M56" i="26"/>
  <c r="L56" i="26"/>
  <c r="M55" i="26"/>
  <c r="L55" i="26"/>
  <c r="M54" i="26"/>
  <c r="L54" i="26"/>
  <c r="M53" i="26"/>
  <c r="L53" i="26"/>
  <c r="M52" i="26"/>
  <c r="L52" i="26"/>
  <c r="M51" i="26"/>
  <c r="L51" i="26"/>
  <c r="M50" i="26"/>
  <c r="L50" i="26"/>
  <c r="M49" i="26"/>
  <c r="L49" i="26"/>
  <c r="M48" i="26"/>
  <c r="L48" i="26"/>
  <c r="M47" i="26"/>
  <c r="L47" i="26"/>
  <c r="M46" i="26"/>
  <c r="L46" i="26"/>
  <c r="M45" i="26"/>
  <c r="L45" i="26"/>
  <c r="M44" i="26"/>
  <c r="L44" i="26"/>
  <c r="M43" i="26"/>
  <c r="L43" i="26"/>
  <c r="L42" i="26"/>
  <c r="M41" i="26"/>
  <c r="L41" i="26"/>
  <c r="M40" i="26"/>
  <c r="L40" i="26"/>
  <c r="M39" i="26"/>
  <c r="L39" i="26"/>
  <c r="M38" i="26"/>
  <c r="L38" i="26"/>
  <c r="M37" i="26"/>
  <c r="L37" i="26"/>
  <c r="M36" i="26"/>
  <c r="L36" i="26"/>
  <c r="M35" i="26"/>
  <c r="L35" i="26"/>
  <c r="M34" i="26"/>
  <c r="L34" i="26"/>
  <c r="M33" i="26"/>
  <c r="L33" i="26"/>
  <c r="M32" i="26"/>
  <c r="L32" i="26"/>
  <c r="M31" i="26"/>
  <c r="L31" i="26"/>
  <c r="M30" i="26"/>
  <c r="L30" i="26"/>
  <c r="M29" i="26"/>
  <c r="L29" i="26"/>
  <c r="M28" i="26"/>
  <c r="L28" i="26"/>
  <c r="M27" i="26"/>
  <c r="L27" i="26"/>
  <c r="M26" i="26"/>
  <c r="L26" i="26"/>
  <c r="M25" i="26"/>
  <c r="L25" i="26"/>
  <c r="M24" i="26"/>
  <c r="L24" i="26"/>
  <c r="M23" i="26"/>
  <c r="L23" i="26"/>
  <c r="M22" i="26"/>
  <c r="L22" i="26"/>
  <c r="M21" i="26"/>
  <c r="L21" i="26"/>
  <c r="M20" i="26"/>
  <c r="L20" i="26"/>
  <c r="M19" i="26"/>
  <c r="L19" i="26"/>
  <c r="M18" i="26"/>
  <c r="L18" i="26"/>
  <c r="M17" i="26"/>
  <c r="L17" i="26"/>
  <c r="M16" i="26"/>
  <c r="L16" i="26"/>
  <c r="M15" i="26"/>
  <c r="L15" i="26"/>
  <c r="M14" i="26"/>
  <c r="L14" i="26"/>
  <c r="M13" i="26"/>
  <c r="L13" i="26"/>
  <c r="M12" i="26"/>
  <c r="L12" i="26"/>
  <c r="M11" i="26"/>
  <c r="L11" i="26"/>
  <c r="M10" i="26"/>
  <c r="L10" i="26"/>
  <c r="M9" i="26"/>
  <c r="L9" i="26"/>
  <c r="M8" i="26"/>
  <c r="L8" i="26"/>
  <c r="M7" i="26"/>
  <c r="L7" i="26"/>
  <c r="L6" i="26"/>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L80" i="19"/>
  <c r="K80" i="19"/>
  <c r="L79" i="19"/>
  <c r="K79" i="19"/>
  <c r="L78" i="19"/>
  <c r="K78" i="19"/>
  <c r="L77" i="19"/>
  <c r="K77" i="19"/>
  <c r="L76" i="19"/>
  <c r="K76" i="19"/>
  <c r="L75" i="19"/>
  <c r="K75" i="19"/>
  <c r="L74" i="19"/>
  <c r="K74" i="19"/>
  <c r="L73" i="19"/>
  <c r="K73" i="19"/>
  <c r="L72" i="19"/>
  <c r="K72" i="19"/>
  <c r="L71" i="19"/>
  <c r="K71" i="19"/>
  <c r="L70" i="19"/>
  <c r="K70" i="19"/>
  <c r="L69" i="19"/>
  <c r="K69" i="19"/>
  <c r="L68" i="19"/>
  <c r="K68" i="19"/>
  <c r="L67" i="19"/>
  <c r="K67" i="19"/>
  <c r="L66" i="19"/>
  <c r="K66" i="19"/>
  <c r="L65" i="19"/>
  <c r="K65" i="19"/>
  <c r="L64" i="19"/>
  <c r="K64" i="19"/>
  <c r="L63" i="19"/>
  <c r="K63" i="19"/>
  <c r="L62" i="19"/>
  <c r="K62" i="19"/>
  <c r="L61" i="19"/>
  <c r="K61" i="19"/>
  <c r="L60"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L10" i="19"/>
  <c r="K10" i="19"/>
  <c r="L9" i="19"/>
  <c r="K9" i="19"/>
  <c r="L8" i="19"/>
  <c r="K8" i="19"/>
  <c r="L7" i="19"/>
  <c r="K7" i="19"/>
  <c r="K6" i="19"/>
  <c r="M80" i="18"/>
  <c r="L80" i="18"/>
  <c r="M79" i="18"/>
  <c r="L79" i="18"/>
  <c r="M78" i="18"/>
  <c r="L78" i="18"/>
  <c r="M77" i="18"/>
  <c r="L77" i="18"/>
  <c r="M76" i="18"/>
  <c r="L76" i="18"/>
  <c r="M75" i="18"/>
  <c r="L75" i="18"/>
  <c r="M74" i="18"/>
  <c r="L74" i="18"/>
  <c r="M73" i="18"/>
  <c r="L73" i="18"/>
  <c r="M72" i="18"/>
  <c r="L72" i="18"/>
  <c r="M71" i="18"/>
  <c r="L71" i="18"/>
  <c r="M70" i="18"/>
  <c r="L70" i="18"/>
  <c r="M69" i="18"/>
  <c r="L69" i="18"/>
  <c r="M68" i="18"/>
  <c r="L68" i="18"/>
  <c r="M67" i="18"/>
  <c r="L67" i="18"/>
  <c r="M66" i="18"/>
  <c r="L66" i="18"/>
  <c r="M65" i="18"/>
  <c r="L65" i="18"/>
  <c r="M64" i="18"/>
  <c r="L64" i="18"/>
  <c r="M63" i="18"/>
  <c r="L63" i="18"/>
  <c r="M62" i="18"/>
  <c r="L62" i="18"/>
  <c r="M61" i="18"/>
  <c r="L61" i="18"/>
  <c r="M60" i="18"/>
  <c r="L60" i="18"/>
  <c r="M59" i="18"/>
  <c r="L59" i="18"/>
  <c r="M58" i="18"/>
  <c r="L58" i="18"/>
  <c r="M57" i="18"/>
  <c r="L57" i="18"/>
  <c r="M56" i="18"/>
  <c r="L56" i="18"/>
  <c r="M55" i="18"/>
  <c r="L55" i="18"/>
  <c r="M54" i="18"/>
  <c r="L54" i="18"/>
  <c r="M53" i="18"/>
  <c r="L53" i="18"/>
  <c r="M52" i="18"/>
  <c r="L52" i="18"/>
  <c r="M51" i="18"/>
  <c r="L51" i="18"/>
  <c r="M50" i="18"/>
  <c r="L50" i="18"/>
  <c r="M49" i="18"/>
  <c r="L49" i="18"/>
  <c r="M48" i="18"/>
  <c r="L48" i="18"/>
  <c r="M47" i="18"/>
  <c r="L47" i="18"/>
  <c r="M46" i="18"/>
  <c r="L46" i="18"/>
  <c r="M45" i="18"/>
  <c r="L45" i="18"/>
  <c r="M44" i="18"/>
  <c r="L44" i="18"/>
  <c r="M43" i="18"/>
  <c r="L43" i="18"/>
  <c r="M42" i="18"/>
  <c r="L42" i="18"/>
  <c r="M41" i="18"/>
  <c r="L41" i="18"/>
  <c r="M40" i="18"/>
  <c r="L40" i="18"/>
  <c r="M39" i="18"/>
  <c r="L39" i="18"/>
  <c r="M38" i="18"/>
  <c r="L38" i="18"/>
  <c r="M37" i="18"/>
  <c r="L37" i="18"/>
  <c r="M36" i="18"/>
  <c r="L36" i="18"/>
  <c r="M35" i="18"/>
  <c r="L35" i="18"/>
  <c r="M34" i="18"/>
  <c r="L34" i="18"/>
  <c r="M33" i="18"/>
  <c r="L33" i="18"/>
  <c r="M32" i="18"/>
  <c r="L32" i="18"/>
  <c r="M31" i="18"/>
  <c r="L31" i="18"/>
  <c r="M30" i="18"/>
  <c r="L30" i="18"/>
  <c r="M29" i="18"/>
  <c r="L29" i="18"/>
  <c r="M28" i="18"/>
  <c r="L28" i="18"/>
  <c r="M27" i="18"/>
  <c r="L27" i="18"/>
  <c r="M26" i="18"/>
  <c r="L26" i="18"/>
  <c r="M25" i="18"/>
  <c r="L25" i="18"/>
  <c r="M24" i="18"/>
  <c r="L24" i="18"/>
  <c r="M23" i="18"/>
  <c r="L23" i="18"/>
  <c r="M22" i="18"/>
  <c r="L22" i="18"/>
  <c r="M21" i="18"/>
  <c r="L21" i="18"/>
  <c r="M20" i="18"/>
  <c r="L20" i="18"/>
  <c r="M19" i="18"/>
  <c r="L19" i="18"/>
  <c r="M18" i="18"/>
  <c r="L18" i="18"/>
  <c r="M17" i="18"/>
  <c r="L17" i="18"/>
  <c r="M16" i="18"/>
  <c r="L16" i="18"/>
  <c r="M15" i="18"/>
  <c r="L15" i="18"/>
  <c r="M14" i="18"/>
  <c r="L14" i="18"/>
  <c r="M13" i="18"/>
  <c r="L13" i="18"/>
  <c r="M12" i="18"/>
  <c r="L12" i="18"/>
  <c r="M11" i="18"/>
  <c r="L11" i="18"/>
  <c r="M10" i="18"/>
  <c r="L10" i="18"/>
  <c r="M9" i="18"/>
  <c r="L9" i="18"/>
  <c r="M8" i="18"/>
  <c r="L8" i="18"/>
  <c r="M7" i="18"/>
  <c r="L7" i="18"/>
  <c r="M6" i="18"/>
  <c r="L6" i="18"/>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K9" i="17"/>
  <c r="K7" i="17"/>
  <c r="K6" i="17"/>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K12" i="16"/>
  <c r="L11" i="16"/>
  <c r="K11" i="16"/>
  <c r="L10" i="16"/>
  <c r="K10" i="16"/>
  <c r="L9" i="16"/>
  <c r="K9" i="16"/>
  <c r="L8" i="16"/>
  <c r="K8" i="16"/>
  <c r="L7" i="16"/>
  <c r="K7" i="16"/>
  <c r="L6" i="16"/>
  <c r="K6" i="16"/>
  <c r="K80" i="15"/>
  <c r="K79" i="15"/>
  <c r="K78" i="15"/>
  <c r="K77" i="15"/>
  <c r="K76" i="15"/>
  <c r="K75" i="15"/>
  <c r="K74" i="15"/>
  <c r="K73" i="15"/>
  <c r="K72" i="15"/>
  <c r="K71" i="15"/>
  <c r="K70" i="15"/>
  <c r="K69" i="15"/>
  <c r="K68" i="15"/>
  <c r="K67" i="15"/>
  <c r="K66" i="15"/>
  <c r="K65" i="15"/>
  <c r="K64" i="15"/>
  <c r="K63" i="15"/>
  <c r="K62" i="15"/>
  <c r="K61" i="15"/>
  <c r="K60" i="15"/>
  <c r="K59" i="15"/>
  <c r="K58" i="15"/>
  <c r="K57" i="15"/>
  <c r="K56" i="15"/>
  <c r="K55" i="15"/>
  <c r="K54" i="15"/>
  <c r="K53" i="15"/>
  <c r="K52" i="15"/>
  <c r="K51" i="15"/>
  <c r="K50" i="15"/>
  <c r="K49" i="15"/>
  <c r="K48" i="15"/>
  <c r="K47" i="15"/>
  <c r="K46" i="15"/>
  <c r="K45" i="15"/>
  <c r="K44" i="15"/>
  <c r="K43" i="15"/>
  <c r="K42" i="15"/>
  <c r="K41" i="15"/>
  <c r="K40" i="15"/>
  <c r="K39" i="15"/>
  <c r="K38" i="15"/>
  <c r="K37" i="15"/>
  <c r="K36" i="15"/>
  <c r="K35" i="15"/>
  <c r="K34" i="15"/>
  <c r="K33" i="15"/>
  <c r="K32" i="15"/>
  <c r="K31" i="15"/>
  <c r="K30" i="15"/>
  <c r="K29" i="15"/>
  <c r="K28" i="15"/>
  <c r="K26" i="15"/>
  <c r="K25" i="15"/>
  <c r="K24" i="15"/>
  <c r="K23" i="15"/>
  <c r="K22" i="15"/>
  <c r="K21" i="15"/>
  <c r="K20" i="15"/>
  <c r="K19" i="15"/>
  <c r="K18" i="15"/>
  <c r="K17" i="15"/>
  <c r="K16" i="15"/>
  <c r="K15" i="15"/>
  <c r="K14" i="15"/>
  <c r="K13" i="15"/>
  <c r="K12" i="15"/>
  <c r="K11" i="15"/>
  <c r="K10" i="15"/>
  <c r="K9" i="15"/>
  <c r="K8" i="15"/>
  <c r="K7" i="15"/>
  <c r="K6" i="15"/>
  <c r="K5" i="15"/>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6" i="12"/>
  <c r="K25" i="12"/>
  <c r="K24" i="12"/>
  <c r="K23" i="12"/>
  <c r="K22" i="12"/>
  <c r="K21" i="12"/>
  <c r="K20" i="12"/>
  <c r="K19" i="12"/>
  <c r="K18" i="12"/>
  <c r="K17" i="12"/>
  <c r="K16" i="12"/>
  <c r="K15" i="12"/>
  <c r="K14" i="12"/>
  <c r="K13" i="12"/>
  <c r="K12" i="12"/>
  <c r="K11" i="12"/>
  <c r="K10" i="12"/>
  <c r="K9" i="12"/>
  <c r="K8" i="12"/>
  <c r="K7" i="12"/>
  <c r="K6" i="12"/>
  <c r="K5" i="12"/>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6" i="11"/>
  <c r="J25" i="11"/>
  <c r="J24" i="11"/>
  <c r="J23" i="11"/>
  <c r="J22" i="11"/>
  <c r="J21" i="11"/>
  <c r="J20" i="11"/>
  <c r="J19" i="11"/>
  <c r="J18" i="11"/>
  <c r="J17" i="11"/>
  <c r="J16" i="11"/>
  <c r="J15" i="11"/>
  <c r="J14" i="11"/>
  <c r="J13" i="11"/>
  <c r="J12" i="11"/>
  <c r="J11" i="11"/>
  <c r="J10" i="11"/>
  <c r="J9" i="11"/>
  <c r="J8" i="11"/>
  <c r="J7" i="11"/>
  <c r="J6" i="11"/>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6" i="10"/>
  <c r="K25" i="10"/>
  <c r="K24" i="10"/>
  <c r="K23" i="10"/>
  <c r="K22" i="10"/>
  <c r="K21" i="10"/>
  <c r="K20" i="10"/>
  <c r="K19" i="10"/>
  <c r="K18" i="10"/>
  <c r="K17" i="10"/>
  <c r="K16" i="10"/>
  <c r="K15" i="10"/>
  <c r="K14" i="10"/>
  <c r="K13" i="10"/>
  <c r="K12" i="10"/>
  <c r="K11" i="10"/>
  <c r="K10" i="10"/>
  <c r="K9" i="10"/>
  <c r="K8" i="10"/>
  <c r="K7" i="10"/>
  <c r="K6" i="10"/>
  <c r="K5" i="10"/>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6" i="9"/>
  <c r="K25" i="9"/>
  <c r="K24" i="9"/>
  <c r="K23" i="9"/>
  <c r="K22" i="9"/>
  <c r="K21" i="9"/>
  <c r="K20" i="9"/>
  <c r="K19" i="9"/>
  <c r="K18" i="9"/>
  <c r="K17" i="9"/>
  <c r="K16" i="9"/>
  <c r="K15" i="9"/>
  <c r="K14" i="9"/>
  <c r="K13" i="9"/>
  <c r="K12" i="9"/>
  <c r="K11" i="9"/>
  <c r="K10" i="9"/>
  <c r="K9" i="9"/>
  <c r="K8" i="9"/>
  <c r="K7" i="9"/>
  <c r="K6" i="9"/>
  <c r="M80" i="8"/>
  <c r="L80" i="8"/>
  <c r="M79" i="8"/>
  <c r="L79" i="8"/>
  <c r="M78" i="8"/>
  <c r="L78" i="8"/>
  <c r="M77" i="8"/>
  <c r="L77" i="8"/>
  <c r="M76" i="8"/>
  <c r="L76" i="8"/>
  <c r="M75" i="8"/>
  <c r="L75" i="8"/>
  <c r="M74" i="8"/>
  <c r="L74" i="8"/>
  <c r="M73" i="8"/>
  <c r="L73" i="8"/>
  <c r="M72" i="8"/>
  <c r="L72" i="8"/>
  <c r="M71" i="8"/>
  <c r="L71" i="8"/>
  <c r="M70" i="8"/>
  <c r="L70" i="8"/>
  <c r="M69" i="8"/>
  <c r="L69" i="8"/>
  <c r="M68" i="8"/>
  <c r="L68" i="8"/>
  <c r="M67" i="8"/>
  <c r="L67" i="8"/>
  <c r="M66" i="8"/>
  <c r="L66" i="8"/>
  <c r="M65" i="8"/>
  <c r="L65" i="8"/>
  <c r="M64" i="8"/>
  <c r="L64" i="8"/>
  <c r="M63" i="8"/>
  <c r="L63" i="8"/>
  <c r="M62" i="8"/>
  <c r="L62" i="8"/>
  <c r="M61" i="8"/>
  <c r="L61" i="8"/>
  <c r="M60" i="8"/>
  <c r="L60" i="8"/>
  <c r="M59" i="8"/>
  <c r="L59" i="8"/>
  <c r="M58" i="8"/>
  <c r="L58" i="8"/>
  <c r="M57" i="8"/>
  <c r="L57" i="8"/>
  <c r="M56" i="8"/>
  <c r="L56" i="8"/>
  <c r="M55" i="8"/>
  <c r="L55" i="8"/>
  <c r="M54" i="8"/>
  <c r="L54" i="8"/>
  <c r="M53" i="8"/>
  <c r="L53" i="8"/>
  <c r="M52" i="8"/>
  <c r="L52" i="8"/>
  <c r="M51" i="8"/>
  <c r="L51" i="8"/>
  <c r="M50" i="8"/>
  <c r="L50" i="8"/>
  <c r="M49" i="8"/>
  <c r="L49" i="8"/>
  <c r="M48" i="8"/>
  <c r="L48" i="8"/>
  <c r="M47" i="8"/>
  <c r="L47" i="8"/>
  <c r="M46" i="8"/>
  <c r="L46" i="8"/>
  <c r="M45" i="8"/>
  <c r="L45" i="8"/>
  <c r="M44" i="8"/>
  <c r="L44" i="8"/>
  <c r="M43" i="8"/>
  <c r="L43" i="8"/>
  <c r="M42" i="8"/>
  <c r="L42" i="8"/>
  <c r="M41" i="8"/>
  <c r="L41" i="8"/>
  <c r="M40" i="8"/>
  <c r="L40" i="8"/>
  <c r="M39" i="8"/>
  <c r="L39" i="8"/>
  <c r="M38" i="8"/>
  <c r="L38" i="8"/>
  <c r="M37" i="8"/>
  <c r="L37" i="8"/>
  <c r="M36" i="8"/>
  <c r="L36" i="8"/>
  <c r="M35" i="8"/>
  <c r="L35" i="8"/>
  <c r="M34" i="8"/>
  <c r="L34" i="8"/>
  <c r="M33" i="8"/>
  <c r="L33" i="8"/>
  <c r="M32" i="8"/>
  <c r="L32" i="8"/>
  <c r="M31" i="8"/>
  <c r="L31" i="8"/>
  <c r="M30" i="8"/>
  <c r="L30" i="8"/>
  <c r="M29" i="8"/>
  <c r="L29" i="8"/>
  <c r="M28" i="8"/>
  <c r="L28" i="8"/>
  <c r="M27" i="8"/>
  <c r="L27" i="8"/>
  <c r="M26" i="8"/>
  <c r="L26" i="8"/>
  <c r="M25" i="8"/>
  <c r="L25" i="8"/>
  <c r="M24" i="8"/>
  <c r="L24" i="8"/>
  <c r="M23" i="8"/>
  <c r="L23" i="8"/>
  <c r="M22" i="8"/>
  <c r="L22" i="8"/>
  <c r="M21" i="8"/>
  <c r="L21" i="8"/>
  <c r="M20" i="8"/>
  <c r="L20" i="8"/>
  <c r="M19" i="8"/>
  <c r="L19" i="8"/>
  <c r="M18" i="8"/>
  <c r="L18" i="8"/>
  <c r="M17" i="8"/>
  <c r="L17" i="8"/>
  <c r="M16" i="8"/>
  <c r="L16" i="8"/>
  <c r="M15" i="8"/>
  <c r="L15" i="8"/>
  <c r="M14" i="8"/>
  <c r="L14" i="8"/>
  <c r="M13" i="8"/>
  <c r="L13" i="8"/>
  <c r="M12" i="8"/>
  <c r="L12" i="8"/>
  <c r="M11" i="8"/>
  <c r="L11" i="8"/>
  <c r="M10" i="8"/>
  <c r="L10" i="8"/>
  <c r="M9" i="8"/>
  <c r="L9" i="8"/>
  <c r="M8" i="8"/>
  <c r="L8" i="8"/>
  <c r="M7" i="8"/>
  <c r="L7" i="8"/>
  <c r="M6" i="8"/>
  <c r="M80" i="7" l="1"/>
  <c r="L80" i="7"/>
  <c r="M79" i="7"/>
  <c r="L79" i="7"/>
  <c r="M78" i="7"/>
  <c r="L78" i="7"/>
  <c r="M77" i="7"/>
  <c r="L77" i="7"/>
  <c r="M76" i="7"/>
  <c r="L76" i="7"/>
  <c r="M75" i="7"/>
  <c r="L75" i="7"/>
  <c r="M74" i="7"/>
  <c r="L74" i="7"/>
  <c r="M73" i="7"/>
  <c r="L73" i="7"/>
  <c r="M72" i="7"/>
  <c r="L72" i="7"/>
  <c r="M71" i="7"/>
  <c r="L71" i="7"/>
  <c r="M70" i="7"/>
  <c r="L70" i="7"/>
  <c r="M69" i="7"/>
  <c r="L69" i="7"/>
  <c r="M68" i="7"/>
  <c r="L68" i="7"/>
  <c r="M67" i="7"/>
  <c r="L67" i="7"/>
  <c r="M66" i="7"/>
  <c r="L66" i="7"/>
  <c r="M65" i="7"/>
  <c r="L65" i="7"/>
  <c r="M64" i="7"/>
  <c r="L64" i="7"/>
  <c r="M63" i="7"/>
  <c r="L63" i="7"/>
  <c r="M62" i="7"/>
  <c r="L62" i="7"/>
  <c r="M61" i="7"/>
  <c r="L61" i="7"/>
  <c r="M60" i="7"/>
  <c r="L60" i="7"/>
  <c r="M59" i="7"/>
  <c r="L59" i="7"/>
  <c r="M58" i="7"/>
  <c r="L58" i="7"/>
  <c r="M57" i="7"/>
  <c r="L57" i="7"/>
  <c r="M56" i="7"/>
  <c r="L56" i="7"/>
  <c r="M55" i="7"/>
  <c r="L55" i="7"/>
  <c r="M54" i="7"/>
  <c r="L54" i="7"/>
  <c r="M53" i="7"/>
  <c r="L53" i="7"/>
  <c r="M52" i="7"/>
  <c r="L52" i="7"/>
  <c r="M51" i="7"/>
  <c r="L51" i="7"/>
  <c r="M50" i="7"/>
  <c r="L50" i="7"/>
  <c r="M49" i="7"/>
  <c r="L49" i="7"/>
  <c r="M48" i="7"/>
  <c r="L48" i="7"/>
  <c r="M47" i="7"/>
  <c r="L47" i="7"/>
  <c r="M46" i="7"/>
  <c r="L46" i="7"/>
  <c r="M45" i="7"/>
  <c r="L45" i="7"/>
  <c r="M44" i="7"/>
  <c r="L44" i="7"/>
  <c r="M43" i="7"/>
  <c r="L43" i="7"/>
  <c r="M42" i="7"/>
  <c r="L42" i="7"/>
  <c r="M41" i="7"/>
  <c r="L41" i="7"/>
  <c r="M40" i="7"/>
  <c r="L40" i="7"/>
  <c r="M39" i="7"/>
  <c r="L39" i="7"/>
  <c r="M38" i="7"/>
  <c r="L38" i="7"/>
  <c r="M37" i="7"/>
  <c r="L37" i="7"/>
  <c r="M36" i="7"/>
  <c r="L36" i="7"/>
  <c r="M35" i="7"/>
  <c r="L35" i="7"/>
  <c r="M34" i="7"/>
  <c r="L34" i="7"/>
  <c r="M33" i="7"/>
  <c r="L33" i="7"/>
  <c r="M32" i="7"/>
  <c r="L32" i="7"/>
  <c r="M31" i="7"/>
  <c r="L31" i="7"/>
  <c r="M30" i="7"/>
  <c r="L30" i="7"/>
  <c r="M29" i="7"/>
  <c r="L29" i="7"/>
  <c r="M28" i="7"/>
  <c r="L28" i="7"/>
  <c r="M26" i="7"/>
  <c r="L26" i="7"/>
  <c r="M25" i="7"/>
  <c r="L25" i="7"/>
  <c r="M24" i="7"/>
  <c r="L24" i="7"/>
  <c r="M23" i="7"/>
  <c r="L23" i="7"/>
  <c r="M22" i="7"/>
  <c r="L22" i="7"/>
  <c r="M21" i="7"/>
  <c r="L21" i="7"/>
  <c r="M20" i="7"/>
  <c r="L20" i="7"/>
  <c r="M19" i="7"/>
  <c r="L19" i="7"/>
  <c r="M18" i="7"/>
  <c r="L18" i="7"/>
  <c r="M17" i="7"/>
  <c r="L17" i="7"/>
  <c r="M16" i="7"/>
  <c r="L16" i="7"/>
  <c r="M15" i="7"/>
  <c r="L15" i="7"/>
  <c r="M14" i="7"/>
  <c r="L14" i="7"/>
  <c r="M13" i="7"/>
  <c r="L13" i="7"/>
  <c r="M12" i="7"/>
  <c r="L12" i="7"/>
  <c r="M11" i="7"/>
  <c r="L11" i="7"/>
  <c r="M10" i="7"/>
  <c r="L10" i="7"/>
  <c r="M9" i="7"/>
  <c r="L9" i="7"/>
  <c r="M8" i="7"/>
  <c r="L8" i="7"/>
  <c r="M7" i="7"/>
  <c r="L7" i="7"/>
  <c r="M6" i="7"/>
  <c r="L6" i="7"/>
  <c r="M80" i="4" l="1"/>
  <c r="L80" i="4"/>
  <c r="M79" i="4"/>
  <c r="L79" i="4"/>
  <c r="M78" i="4"/>
  <c r="L78" i="4"/>
  <c r="M77" i="4"/>
  <c r="L77" i="4"/>
  <c r="M76" i="4"/>
  <c r="L76" i="4"/>
  <c r="M75" i="4"/>
  <c r="L75" i="4"/>
  <c r="M74" i="4"/>
  <c r="L74" i="4"/>
  <c r="M73" i="4"/>
  <c r="L73" i="4"/>
  <c r="M70" i="4"/>
  <c r="L70" i="4"/>
  <c r="M69" i="4"/>
  <c r="L69" i="4"/>
  <c r="M44" i="4"/>
  <c r="L44" i="4"/>
  <c r="M43" i="4"/>
  <c r="L43" i="4"/>
  <c r="M24" i="4"/>
  <c r="L24" i="4"/>
  <c r="M23" i="4"/>
  <c r="L23" i="4"/>
  <c r="M64" i="4" l="1"/>
  <c r="L64" i="4"/>
  <c r="M63" i="4"/>
  <c r="L63" i="4"/>
  <c r="M62" i="4"/>
  <c r="L62" i="4"/>
  <c r="M61" i="4"/>
  <c r="L61" i="4"/>
  <c r="M60" i="4"/>
  <c r="L60" i="4"/>
  <c r="M59" i="4"/>
  <c r="L59" i="4"/>
  <c r="M72" i="4"/>
  <c r="L72" i="4"/>
  <c r="M71" i="4"/>
  <c r="L71" i="4"/>
  <c r="M68" i="4"/>
  <c r="L68" i="4"/>
  <c r="M67" i="4"/>
  <c r="L67" i="4"/>
  <c r="M66" i="4"/>
  <c r="L66" i="4"/>
  <c r="M65" i="4"/>
  <c r="L65" i="4"/>
  <c r="M58" i="4"/>
  <c r="L58" i="4"/>
  <c r="M57" i="4"/>
  <c r="L57" i="4"/>
  <c r="M56" i="4"/>
  <c r="L56" i="4"/>
  <c r="M55" i="4"/>
  <c r="L55" i="4"/>
  <c r="M54" i="4"/>
  <c r="L54" i="4"/>
  <c r="M53" i="4"/>
  <c r="L53" i="4"/>
  <c r="M52" i="4"/>
  <c r="L52" i="4"/>
  <c r="M51" i="4"/>
  <c r="L51" i="4"/>
  <c r="M50" i="4"/>
  <c r="L50" i="4"/>
  <c r="M49" i="4"/>
  <c r="L49" i="4"/>
  <c r="M48" i="4"/>
  <c r="L48" i="4"/>
  <c r="M47" i="4"/>
  <c r="L47" i="4"/>
  <c r="M46" i="4"/>
  <c r="L46" i="4"/>
  <c r="L45" i="4"/>
  <c r="M42" i="4"/>
  <c r="L42" i="4"/>
  <c r="M41" i="4"/>
  <c r="L41" i="4"/>
  <c r="M40" i="4"/>
  <c r="L40" i="4"/>
  <c r="M39" i="4"/>
  <c r="L39" i="4"/>
  <c r="M38" i="4"/>
  <c r="L38" i="4"/>
  <c r="M37" i="4"/>
  <c r="L37" i="4"/>
  <c r="M36" i="4"/>
  <c r="L36" i="4"/>
  <c r="M35" i="4"/>
  <c r="L35" i="4"/>
  <c r="M34" i="4"/>
  <c r="L34" i="4"/>
  <c r="M33" i="4"/>
  <c r="L33" i="4"/>
  <c r="M32" i="4"/>
  <c r="L32" i="4"/>
  <c r="M31" i="4"/>
  <c r="L31" i="4"/>
  <c r="M30" i="4"/>
  <c r="L30" i="4"/>
  <c r="M29" i="4"/>
  <c r="L29" i="4"/>
  <c r="M28" i="4"/>
  <c r="L28" i="4"/>
  <c r="M27" i="4"/>
  <c r="L27" i="4"/>
  <c r="M26" i="4"/>
  <c r="L26" i="4"/>
  <c r="M25" i="4"/>
  <c r="L25" i="4"/>
  <c r="M22" i="4"/>
  <c r="L22" i="4"/>
  <c r="M21" i="4"/>
  <c r="L21" i="4"/>
  <c r="M20" i="4"/>
  <c r="L20" i="4"/>
  <c r="M19" i="4"/>
  <c r="L19" i="4"/>
  <c r="M18" i="4"/>
  <c r="L18" i="4"/>
  <c r="M17" i="4"/>
  <c r="L17" i="4"/>
  <c r="M16" i="4"/>
  <c r="L16" i="4"/>
  <c r="M15" i="4"/>
  <c r="L15" i="4"/>
  <c r="M14" i="4"/>
  <c r="L14" i="4"/>
  <c r="M13" i="4"/>
  <c r="L13" i="4"/>
  <c r="M12" i="4"/>
  <c r="L12" i="4"/>
  <c r="M11" i="4"/>
  <c r="L11" i="4"/>
  <c r="M10" i="4"/>
  <c r="L10" i="4"/>
  <c r="M9" i="4"/>
  <c r="L9" i="4"/>
  <c r="M8" i="4"/>
  <c r="L8" i="4"/>
  <c r="M7" i="4"/>
  <c r="L7" i="4"/>
</calcChain>
</file>

<file path=xl/sharedStrings.xml><?xml version="1.0" encoding="utf-8"?>
<sst xmlns="http://schemas.openxmlformats.org/spreadsheetml/2006/main" count="5009" uniqueCount="755">
  <si>
    <t>（1+2）</t>
    <phoneticPr fontId="7"/>
  </si>
  <si>
    <t>（4+5）</t>
    <phoneticPr fontId="7"/>
  </si>
  <si>
    <t>全　体</t>
    <rPh sb="0" eb="1">
      <t>ゼン</t>
    </rPh>
    <rPh sb="2" eb="3">
      <t>カラダ</t>
    </rPh>
    <phoneticPr fontId="7"/>
  </si>
  <si>
    <t>満足している</t>
  </si>
  <si>
    <t>十分とはいえないが一応満足している</t>
  </si>
  <si>
    <t>どちらともいえない</t>
  </si>
  <si>
    <t>やや不満である</t>
  </si>
  <si>
    <t>不満である</t>
  </si>
  <si>
    <t>無回答</t>
    <rPh sb="0" eb="3">
      <t>ムカイトウ</t>
    </rPh>
    <phoneticPr fontId="7"/>
  </si>
  <si>
    <t>『満足』</t>
    <rPh sb="1" eb="3">
      <t>マンゾク</t>
    </rPh>
    <phoneticPr fontId="7"/>
  </si>
  <si>
    <t>『不満』</t>
    <rPh sb="1" eb="3">
      <t>フマン</t>
    </rPh>
    <phoneticPr fontId="7"/>
  </si>
  <si>
    <t>県　全　体</t>
    <rPh sb="0" eb="1">
      <t>ケン</t>
    </rPh>
    <rPh sb="2" eb="3">
      <t>ゼン</t>
    </rPh>
    <rPh sb="4" eb="5">
      <t>カラダ</t>
    </rPh>
    <phoneticPr fontId="7"/>
  </si>
  <si>
    <t>地域別</t>
    <rPh sb="0" eb="3">
      <t>チイキベツ</t>
    </rPh>
    <phoneticPr fontId="7"/>
  </si>
  <si>
    <t>地域１（北部）</t>
    <rPh sb="0" eb="2">
      <t>チイキ</t>
    </rPh>
    <rPh sb="4" eb="6">
      <t>ホクブ</t>
    </rPh>
    <phoneticPr fontId="9"/>
  </si>
  <si>
    <t>地域２（西部）</t>
    <rPh sb="0" eb="2">
      <t>チイキ</t>
    </rPh>
    <rPh sb="4" eb="6">
      <t>セイブ</t>
    </rPh>
    <phoneticPr fontId="7"/>
  </si>
  <si>
    <t>地域３（中部）</t>
    <rPh sb="0" eb="2">
      <t>チイキ</t>
    </rPh>
    <rPh sb="4" eb="6">
      <t>チュウブ</t>
    </rPh>
    <phoneticPr fontId="9"/>
  </si>
  <si>
    <t>地域４（東部）</t>
    <rPh sb="0" eb="2">
      <t>チイキ</t>
    </rPh>
    <rPh sb="4" eb="6">
      <t>トウブ</t>
    </rPh>
    <phoneticPr fontId="9"/>
  </si>
  <si>
    <t>地域５（南東部）</t>
    <rPh sb="0" eb="2">
      <t>チイキ</t>
    </rPh>
    <rPh sb="4" eb="7">
      <t>ナントウブ</t>
    </rPh>
    <phoneticPr fontId="9"/>
  </si>
  <si>
    <t>地域６（南西部）</t>
    <rPh sb="0" eb="2">
      <t>チイキ</t>
    </rPh>
    <rPh sb="4" eb="7">
      <t>ナンセイブ</t>
    </rPh>
    <phoneticPr fontId="9"/>
  </si>
  <si>
    <t>性別</t>
    <rPh sb="0" eb="2">
      <t>セイベツ</t>
    </rPh>
    <phoneticPr fontId="7"/>
  </si>
  <si>
    <t>男性</t>
    <rPh sb="0" eb="2">
      <t>ダンセイ</t>
    </rPh>
    <phoneticPr fontId="7"/>
  </si>
  <si>
    <t>女性</t>
    <rPh sb="0" eb="2">
      <t>ジョセイ</t>
    </rPh>
    <phoneticPr fontId="7"/>
  </si>
  <si>
    <t>年齢別</t>
    <rPh sb="0" eb="3">
      <t>ネンレイベツ</t>
    </rPh>
    <phoneticPr fontId="7"/>
  </si>
  <si>
    <t>20歳代</t>
    <rPh sb="2" eb="4">
      <t>サイダイ</t>
    </rPh>
    <phoneticPr fontId="7"/>
  </si>
  <si>
    <t>30歳代</t>
    <rPh sb="2" eb="4">
      <t>サイダイ</t>
    </rPh>
    <phoneticPr fontId="7"/>
  </si>
  <si>
    <t>40歳代</t>
    <rPh sb="2" eb="4">
      <t>サイダイ</t>
    </rPh>
    <phoneticPr fontId="7"/>
  </si>
  <si>
    <t>50歳代</t>
    <rPh sb="2" eb="4">
      <t>サイダイ</t>
    </rPh>
    <phoneticPr fontId="7"/>
  </si>
  <si>
    <t>60歳代</t>
    <rPh sb="2" eb="4">
      <t>サイダイ</t>
    </rPh>
    <phoneticPr fontId="7"/>
  </si>
  <si>
    <t>70歳代以上</t>
    <rPh sb="2" eb="4">
      <t>サイダイ</t>
    </rPh>
    <rPh sb="4" eb="6">
      <t>イジョウ</t>
    </rPh>
    <phoneticPr fontId="7"/>
  </si>
  <si>
    <t>ライフステージ別（複数回答）</t>
    <rPh sb="7" eb="8">
      <t>ベツ</t>
    </rPh>
    <rPh sb="9" eb="11">
      <t>フクスウ</t>
    </rPh>
    <rPh sb="11" eb="13">
      <t>カイトウ</t>
    </rPh>
    <phoneticPr fontId="7"/>
  </si>
  <si>
    <t>若者</t>
    <rPh sb="0" eb="2">
      <t>ワカモノ</t>
    </rPh>
    <phoneticPr fontId="9"/>
  </si>
  <si>
    <t>夫婦</t>
    <rPh sb="0" eb="2">
      <t>フウフ</t>
    </rPh>
    <phoneticPr fontId="7"/>
  </si>
  <si>
    <t>育児期</t>
    <rPh sb="0" eb="2">
      <t>イクジ</t>
    </rPh>
    <phoneticPr fontId="9"/>
  </si>
  <si>
    <t>教育期前期</t>
    <rPh sb="0" eb="2">
      <t>キョウイク</t>
    </rPh>
    <rPh sb="2" eb="3">
      <t>キ</t>
    </rPh>
    <rPh sb="3" eb="5">
      <t>ゼンキ</t>
    </rPh>
    <phoneticPr fontId="9"/>
  </si>
  <si>
    <t>教育期後期</t>
    <rPh sb="0" eb="2">
      <t>キョウイク</t>
    </rPh>
    <rPh sb="2" eb="3">
      <t>キ</t>
    </rPh>
    <rPh sb="3" eb="5">
      <t>コウキ</t>
    </rPh>
    <phoneticPr fontId="9"/>
  </si>
  <si>
    <t>単身高齢者</t>
    <rPh sb="0" eb="2">
      <t>タンシン</t>
    </rPh>
    <rPh sb="2" eb="5">
      <t>コウレイシャ</t>
    </rPh>
    <phoneticPr fontId="9"/>
  </si>
  <si>
    <t>高齢者夫婦</t>
    <rPh sb="0" eb="3">
      <t>コウレイシャ</t>
    </rPh>
    <rPh sb="3" eb="5">
      <t>フウフ</t>
    </rPh>
    <phoneticPr fontId="9"/>
  </si>
  <si>
    <t>非該当・無回答</t>
    <rPh sb="0" eb="3">
      <t>ヒガイトウ</t>
    </rPh>
    <phoneticPr fontId="7"/>
  </si>
  <si>
    <t>無回答</t>
    <phoneticPr fontId="7"/>
  </si>
  <si>
    <t>奈良県内で</t>
    <rPh sb="0" eb="2">
      <t>ナラ</t>
    </rPh>
    <rPh sb="2" eb="4">
      <t>ケンナイ</t>
    </rPh>
    <phoneticPr fontId="9"/>
  </si>
  <si>
    <t>働いている人</t>
    <rPh sb="0" eb="1">
      <t>ハタラ</t>
    </rPh>
    <rPh sb="5" eb="6">
      <t>ヒト</t>
    </rPh>
    <phoneticPr fontId="7"/>
  </si>
  <si>
    <t>奈良県外で</t>
    <rPh sb="0" eb="2">
      <t>ナラ</t>
    </rPh>
    <rPh sb="2" eb="4">
      <t>ケンガイ</t>
    </rPh>
    <phoneticPr fontId="7"/>
  </si>
  <si>
    <t>非該当・無回答</t>
    <rPh sb="0" eb="1">
      <t>ヒ</t>
    </rPh>
    <rPh sb="1" eb="3">
      <t>ガイトウ</t>
    </rPh>
    <phoneticPr fontId="7"/>
  </si>
  <si>
    <t>目　　次</t>
    <rPh sb="0" eb="1">
      <t>メ</t>
    </rPh>
    <rPh sb="3" eb="4">
      <t>ツギ</t>
    </rPh>
    <phoneticPr fontId="7"/>
  </si>
  <si>
    <t>設　問</t>
    <rPh sb="0" eb="1">
      <t>セツ</t>
    </rPh>
    <rPh sb="2" eb="3">
      <t>モン</t>
    </rPh>
    <phoneticPr fontId="7"/>
  </si>
  <si>
    <t>ページ</t>
    <phoneticPr fontId="7"/>
  </si>
  <si>
    <t>シート名</t>
    <rPh sb="3" eb="4">
      <t>メイ</t>
    </rPh>
    <phoneticPr fontId="7"/>
  </si>
  <si>
    <t>１．県民の生活全般について</t>
  </si>
  <si>
    <t>問１</t>
  </si>
  <si>
    <t>問２</t>
  </si>
  <si>
    <t>問３</t>
  </si>
  <si>
    <t>問４</t>
  </si>
  <si>
    <t>問５</t>
  </si>
  <si>
    <t>問６</t>
  </si>
  <si>
    <t>問７</t>
  </si>
  <si>
    <t>問８</t>
  </si>
  <si>
    <t>問９</t>
  </si>
  <si>
    <t>子育てに関する満足度</t>
    <rPh sb="0" eb="2">
      <t>コソダ</t>
    </rPh>
    <rPh sb="4" eb="5">
      <t>カン</t>
    </rPh>
    <rPh sb="7" eb="10">
      <t>マンゾクド</t>
    </rPh>
    <phoneticPr fontId="6"/>
  </si>
  <si>
    <t>問22</t>
    <rPh sb="0" eb="1">
      <t>トイ</t>
    </rPh>
    <phoneticPr fontId="4"/>
  </si>
  <si>
    <t>自転車の利用状況</t>
  </si>
  <si>
    <t>自転車保険の加入状況</t>
  </si>
  <si>
    <t>問30</t>
    <rPh sb="0" eb="1">
      <t>トイ</t>
    </rPh>
    <phoneticPr fontId="4"/>
  </si>
  <si>
    <t>問31</t>
    <rPh sb="0" eb="1">
      <t>トイ</t>
    </rPh>
    <phoneticPr fontId="4"/>
  </si>
  <si>
    <t>問32</t>
    <rPh sb="0" eb="1">
      <t>トイ</t>
    </rPh>
    <phoneticPr fontId="4"/>
  </si>
  <si>
    <t>問33</t>
    <rPh sb="0" eb="1">
      <t>トイ</t>
    </rPh>
    <phoneticPr fontId="4"/>
  </si>
  <si>
    <t>問34</t>
    <rPh sb="0" eb="1">
      <t>トイ</t>
    </rPh>
    <phoneticPr fontId="4"/>
  </si>
  <si>
    <t>問35</t>
    <rPh sb="0" eb="1">
      <t>トイ</t>
    </rPh>
    <phoneticPr fontId="4"/>
  </si>
  <si>
    <t>問36</t>
    <rPh sb="0" eb="1">
      <t>トイ</t>
    </rPh>
    <phoneticPr fontId="4"/>
  </si>
  <si>
    <t>問38</t>
    <rPh sb="0" eb="1">
      <t>トイ</t>
    </rPh>
    <phoneticPr fontId="4"/>
  </si>
  <si>
    <t>性別</t>
  </si>
  <si>
    <t>問39</t>
    <rPh sb="0" eb="1">
      <t>トイ</t>
    </rPh>
    <phoneticPr fontId="4"/>
  </si>
  <si>
    <t>年齢（５歳刻み）</t>
  </si>
  <si>
    <t>年齢（10歳刻み）</t>
  </si>
  <si>
    <t>婚姻状況</t>
  </si>
  <si>
    <t>世帯構成</t>
  </si>
  <si>
    <t>子どもの成長段階</t>
  </si>
  <si>
    <t>職業</t>
  </si>
  <si>
    <t>勤務地</t>
    <rPh sb="2" eb="3">
      <t>チ</t>
    </rPh>
    <phoneticPr fontId="21"/>
  </si>
  <si>
    <t>－</t>
  </si>
  <si>
    <t>ライフステージ</t>
  </si>
  <si>
    <t>奈良県に住む理由</t>
  </si>
  <si>
    <t>居住地域（６地域）</t>
    <rPh sb="6" eb="8">
      <t>チイキ</t>
    </rPh>
    <phoneticPr fontId="21"/>
  </si>
  <si>
    <t>居住地域（市町村）</t>
    <rPh sb="5" eb="8">
      <t>シチョウソン</t>
    </rPh>
    <phoneticPr fontId="21"/>
  </si>
  <si>
    <t>その他</t>
    <rPh sb="2" eb="3">
      <t>タ</t>
    </rPh>
    <phoneticPr fontId="7"/>
  </si>
  <si>
    <t>独身</t>
    <rPh sb="0" eb="2">
      <t>ドクシン</t>
    </rPh>
    <phoneticPr fontId="7"/>
  </si>
  <si>
    <t>20年未満</t>
    <rPh sb="2" eb="5">
      <t>ネンミマン</t>
    </rPh>
    <phoneticPr fontId="7"/>
  </si>
  <si>
    <t>20年以上</t>
    <rPh sb="2" eb="3">
      <t>ネン</t>
    </rPh>
    <rPh sb="3" eb="5">
      <t>イジョウ</t>
    </rPh>
    <phoneticPr fontId="7"/>
  </si>
  <si>
    <t>出生時から</t>
    <rPh sb="0" eb="3">
      <t>シュッセイジ</t>
    </rPh>
    <phoneticPr fontId="7"/>
  </si>
  <si>
    <t>400万円未満</t>
    <rPh sb="3" eb="5">
      <t>マンエン</t>
    </rPh>
    <rPh sb="5" eb="7">
      <t>ミマン</t>
    </rPh>
    <phoneticPr fontId="7"/>
  </si>
  <si>
    <t>400万円以上</t>
    <rPh sb="3" eb="4">
      <t>マン</t>
    </rPh>
    <rPh sb="4" eb="5">
      <t>エン</t>
    </rPh>
    <rPh sb="5" eb="7">
      <t>イジョウ</t>
    </rPh>
    <phoneticPr fontId="7"/>
  </si>
  <si>
    <t>900万円未満</t>
    <rPh sb="3" eb="5">
      <t>マンエン</t>
    </rPh>
    <rPh sb="5" eb="7">
      <t>ミマン</t>
    </rPh>
    <phoneticPr fontId="2"/>
  </si>
  <si>
    <t>900万円以上</t>
    <rPh sb="3" eb="4">
      <t>マン</t>
    </rPh>
    <rPh sb="4" eb="5">
      <t>エン</t>
    </rPh>
    <rPh sb="5" eb="7">
      <t>イジョウ</t>
    </rPh>
    <phoneticPr fontId="7"/>
  </si>
  <si>
    <t>２．奈良県が進める政策について</t>
    <phoneticPr fontId="7"/>
  </si>
  <si>
    <t>３．福祉・介護の充実について</t>
    <phoneticPr fontId="15"/>
  </si>
  <si>
    <t>４．医療の充実について</t>
    <phoneticPr fontId="7"/>
  </si>
  <si>
    <t>５．こども・子育て支援について</t>
    <phoneticPr fontId="7"/>
  </si>
  <si>
    <t>６．産業の振興について</t>
    <phoneticPr fontId="7"/>
  </si>
  <si>
    <t>７．文化・芸術の振興について</t>
    <phoneticPr fontId="7"/>
  </si>
  <si>
    <t>８．スポーツの振興について</t>
    <phoneticPr fontId="15"/>
  </si>
  <si>
    <t>９．その他の政策について</t>
    <phoneticPr fontId="15"/>
  </si>
  <si>
    <t>10．回答者の属性</t>
    <phoneticPr fontId="15"/>
  </si>
  <si>
    <t>現在の暮らし向きの実感</t>
    <phoneticPr fontId="2"/>
  </si>
  <si>
    <t>１年前と比較した暮らし向きの実感</t>
    <phoneticPr fontId="2"/>
  </si>
  <si>
    <t>１年前と比較して暮らし向きが楽になった理由</t>
    <phoneticPr fontId="2"/>
  </si>
  <si>
    <t>１年前と比較して暮らし向きが苦しくなった理由</t>
    <phoneticPr fontId="2"/>
  </si>
  <si>
    <t>奈良県の住みやすさの評価</t>
    <phoneticPr fontId="2"/>
  </si>
  <si>
    <t>将来の奈良県での定住意向</t>
    <phoneticPr fontId="2"/>
  </si>
  <si>
    <t>将来的に奈良県にずっと住みたいまたは戻って住みたい理由</t>
    <phoneticPr fontId="2"/>
  </si>
  <si>
    <t>将来的に奈良県に住みたくないまたはわからない理由</t>
    <phoneticPr fontId="2"/>
  </si>
  <si>
    <t>今後奈良県に力を入れてほしい分野</t>
    <rPh sb="14" eb="16">
      <t>ブンヤ</t>
    </rPh>
    <phoneticPr fontId="1"/>
  </si>
  <si>
    <t>問22　この１年間の文化活動・文化鑑賞の有無</t>
  </si>
  <si>
    <t>私立高校授業料の実質無償化制度について</t>
    <phoneticPr fontId="2"/>
  </si>
  <si>
    <t>問10-①</t>
  </si>
  <si>
    <t>問10-②</t>
    <phoneticPr fontId="2"/>
  </si>
  <si>
    <t>奈良県外の私立高校に通う生徒への拡大について</t>
    <rPh sb="0" eb="2">
      <t>ナラ</t>
    </rPh>
    <phoneticPr fontId="1"/>
  </si>
  <si>
    <t>問10-③</t>
    <phoneticPr fontId="2"/>
  </si>
  <si>
    <t>保育料の無償化の範囲を広げるべきか</t>
    <phoneticPr fontId="2"/>
  </si>
  <si>
    <t>問11</t>
    <phoneticPr fontId="2"/>
  </si>
  <si>
    <t>問12</t>
    <rPh sb="0" eb="1">
      <t>トイ</t>
    </rPh>
    <phoneticPr fontId="2"/>
  </si>
  <si>
    <t>問13</t>
    <rPh sb="0" eb="1">
      <t>トイ</t>
    </rPh>
    <phoneticPr fontId="2"/>
  </si>
  <si>
    <t>問14</t>
    <rPh sb="0" eb="1">
      <t>トイ</t>
    </rPh>
    <phoneticPr fontId="2"/>
  </si>
  <si>
    <t>カーボンニュートラルの実現やＧＸ（グリーントランスフォーメーション）による産業の競争力強化等に向けた取組を進めていくべきか</t>
    <phoneticPr fontId="2"/>
  </si>
  <si>
    <t>奈良県が道路の新設や維持修繕にもっと力を入れていくべきか</t>
    <phoneticPr fontId="2"/>
  </si>
  <si>
    <t>山間部における地域公共交通の支援の方法について</t>
    <rPh sb="17" eb="19">
      <t>ホウホウ</t>
    </rPh>
    <phoneticPr fontId="1"/>
  </si>
  <si>
    <t>ジェネリック医薬品の使用経験</t>
    <rPh sb="12" eb="14">
      <t>ケイケン</t>
    </rPh>
    <phoneticPr fontId="1"/>
  </si>
  <si>
    <t>ジェネリック医薬品を使用したきっかけ</t>
    <rPh sb="6" eb="9">
      <t>イヤクヒン</t>
    </rPh>
    <phoneticPr fontId="1"/>
  </si>
  <si>
    <t>ジェネリック医薬品を使用していない理由</t>
    <phoneticPr fontId="2"/>
  </si>
  <si>
    <t>問15-①</t>
    <phoneticPr fontId="2"/>
  </si>
  <si>
    <t>問15-②</t>
    <phoneticPr fontId="2"/>
  </si>
  <si>
    <t>問15-③</t>
    <phoneticPr fontId="2"/>
  </si>
  <si>
    <t>問16-①</t>
    <rPh sb="0" eb="1">
      <t>トイ</t>
    </rPh>
    <phoneticPr fontId="2"/>
  </si>
  <si>
    <t>問16-②</t>
    <rPh sb="0" eb="1">
      <t>トイ</t>
    </rPh>
    <phoneticPr fontId="2"/>
  </si>
  <si>
    <t>仕事を選ぶ際に重視すること</t>
    <rPh sb="0" eb="2">
      <t>シゴト</t>
    </rPh>
    <rPh sb="3" eb="4">
      <t>エラ</t>
    </rPh>
    <rPh sb="5" eb="6">
      <t>サイ</t>
    </rPh>
    <rPh sb="7" eb="9">
      <t>ジュウシ</t>
    </rPh>
    <phoneticPr fontId="1"/>
  </si>
  <si>
    <t>離職した理由</t>
  </si>
  <si>
    <t>リスキリング（学び直し）の取り組み状況</t>
  </si>
  <si>
    <t>県外で利用することが多い商業施設</t>
    <phoneticPr fontId="1"/>
  </si>
  <si>
    <t>問17</t>
    <rPh sb="0" eb="1">
      <t>トイ</t>
    </rPh>
    <phoneticPr fontId="2"/>
  </si>
  <si>
    <t>問18</t>
    <phoneticPr fontId="2"/>
  </si>
  <si>
    <t>問19</t>
    <rPh sb="0" eb="1">
      <t>トイ</t>
    </rPh>
    <phoneticPr fontId="2"/>
  </si>
  <si>
    <t>問20-①</t>
    <phoneticPr fontId="2"/>
  </si>
  <si>
    <t>問20-②</t>
    <phoneticPr fontId="2"/>
  </si>
  <si>
    <t>問21-①</t>
    <phoneticPr fontId="2"/>
  </si>
  <si>
    <t>問21-②</t>
    <phoneticPr fontId="2"/>
  </si>
  <si>
    <t>リスキリングに取り組みたい（取り組んでいる）分野</t>
    <phoneticPr fontId="2"/>
  </si>
  <si>
    <t>問23-①</t>
    <rPh sb="0" eb="1">
      <t>トイ</t>
    </rPh>
    <phoneticPr fontId="1"/>
  </si>
  <si>
    <t>「ムジークフェストなら」の認知度</t>
    <phoneticPr fontId="1"/>
  </si>
  <si>
    <t>問23-②</t>
    <rPh sb="0" eb="1">
      <t>トイ</t>
    </rPh>
    <phoneticPr fontId="1"/>
  </si>
  <si>
    <t>「奈良県みんなでたのしむ大芸術祭」の認知度</t>
    <phoneticPr fontId="1"/>
  </si>
  <si>
    <t>問24-①</t>
    <phoneticPr fontId="1"/>
  </si>
  <si>
    <t>問24-②</t>
    <phoneticPr fontId="1"/>
  </si>
  <si>
    <t>問25-①</t>
  </si>
  <si>
    <t>問25-②</t>
  </si>
  <si>
    <t>問26-①</t>
  </si>
  <si>
    <t>自転車利用時の乗車用ヘルメットの着用状況</t>
  </si>
  <si>
    <t>問26-②</t>
  </si>
  <si>
    <t>乗車用ヘルメットを着用しない理由</t>
  </si>
  <si>
    <t>問27</t>
  </si>
  <si>
    <t>外国人と日本人が共によりよく暮らせる地域づくりを進めるために取り組むべきこと</t>
  </si>
  <si>
    <t>問28-①</t>
    <phoneticPr fontId="1"/>
  </si>
  <si>
    <t>大阪・関西万博に行きたいか</t>
    <rPh sb="8" eb="9">
      <t>イ</t>
    </rPh>
    <phoneticPr fontId="1"/>
  </si>
  <si>
    <t>問28-②</t>
  </si>
  <si>
    <t>大阪・関西万博に行きたくない理由</t>
  </si>
  <si>
    <t>問29</t>
    <phoneticPr fontId="1"/>
  </si>
  <si>
    <t>広報誌「県民だより奈良」の閲読状況</t>
    <rPh sb="13" eb="15">
      <t>エツドク</t>
    </rPh>
    <rPh sb="15" eb="17">
      <t>ジョウキョウ</t>
    </rPh>
    <phoneticPr fontId="1"/>
  </si>
  <si>
    <t>問40</t>
    <rPh sb="0" eb="1">
      <t>トイ</t>
    </rPh>
    <phoneticPr fontId="2"/>
  </si>
  <si>
    <t>世帯収入</t>
    <phoneticPr fontId="2"/>
  </si>
  <si>
    <t>年収910万円の所得制限について</t>
    <phoneticPr fontId="2"/>
  </si>
  <si>
    <t>「奈良県救急安心センター相談ダイヤル」の認知度と利用状況</t>
    <rPh sb="20" eb="23">
      <t>ニンチド</t>
    </rPh>
    <rPh sb="24" eb="28">
      <t>リヨウジョウキョウ</t>
    </rPh>
    <phoneticPr fontId="1"/>
  </si>
  <si>
    <t>「こども救急電話相談」の認知度と利用状況</t>
    <phoneticPr fontId="1"/>
  </si>
  <si>
    <t>初職（学校を卒業して初めて就いた仕事）の継続期間</t>
    <phoneticPr fontId="2"/>
  </si>
  <si>
    <t>この１年間に運動・スポーツを行った日数</t>
    <rPh sb="3" eb="5">
      <t>ネンカン</t>
    </rPh>
    <rPh sb="6" eb="8">
      <t>ウンドウ</t>
    </rPh>
    <rPh sb="14" eb="15">
      <t>オコナ</t>
    </rPh>
    <rPh sb="17" eb="19">
      <t>ニッスウ</t>
    </rPh>
    <phoneticPr fontId="1"/>
  </si>
  <si>
    <t>運動実施者の運動の種類</t>
    <phoneticPr fontId="1"/>
  </si>
  <si>
    <t>問37</t>
    <rPh sb="0" eb="1">
      <t>トイ</t>
    </rPh>
    <phoneticPr fontId="4"/>
  </si>
  <si>
    <t>奈良県での居住年数</t>
    <rPh sb="0" eb="3">
      <t>ナラケン</t>
    </rPh>
    <rPh sb="5" eb="9">
      <t>キョジュウネンスウ</t>
    </rPh>
    <phoneticPr fontId="1"/>
  </si>
  <si>
    <t>奈良県での
居住年数別</t>
    <rPh sb="0" eb="3">
      <t>ナラケン</t>
    </rPh>
    <rPh sb="6" eb="10">
      <t>キョジュウネンスウ</t>
    </rPh>
    <rPh sb="10" eb="11">
      <t>ベツ</t>
    </rPh>
    <phoneticPr fontId="7"/>
  </si>
  <si>
    <t>世帯収入別</t>
    <rPh sb="0" eb="2">
      <t>セタイ</t>
    </rPh>
    <rPh sb="2" eb="4">
      <t>シュウニュウ</t>
    </rPh>
    <rPh sb="4" eb="5">
      <t>ベツ</t>
    </rPh>
    <phoneticPr fontId="7"/>
  </si>
  <si>
    <t>奈良県での
就労別</t>
    <rPh sb="0" eb="2">
      <t>ナラ</t>
    </rPh>
    <rPh sb="2" eb="3">
      <t>ケン</t>
    </rPh>
    <rPh sb="6" eb="8">
      <t>シュウロウ</t>
    </rPh>
    <rPh sb="8" eb="9">
      <t>ベツ</t>
    </rPh>
    <phoneticPr fontId="7"/>
  </si>
  <si>
    <t>奈良県</t>
    <rPh sb="0" eb="3">
      <t>ナラケン</t>
    </rPh>
    <phoneticPr fontId="15"/>
  </si>
  <si>
    <t/>
  </si>
  <si>
    <t>問２　１年前と比較した暮らし向きの実感</t>
    <rPh sb="0" eb="1">
      <t>トイ</t>
    </rPh>
    <phoneticPr fontId="2"/>
  </si>
  <si>
    <t>１．県民の生活全般について【属性別集計表】</t>
    <rPh sb="2" eb="4">
      <t>ケンミン</t>
    </rPh>
    <rPh sb="5" eb="7">
      <t>セイカツ</t>
    </rPh>
    <rPh sb="7" eb="9">
      <t>ゼンパン</t>
    </rPh>
    <rPh sb="14" eb="17">
      <t>ゾクセイベツ</t>
    </rPh>
    <phoneticPr fontId="7"/>
  </si>
  <si>
    <t>『楽に』</t>
    <rPh sb="1" eb="2">
      <t>ラク</t>
    </rPh>
    <phoneticPr fontId="2"/>
  </si>
  <si>
    <t>『苦しく』</t>
    <rPh sb="1" eb="2">
      <t>クル</t>
    </rPh>
    <phoneticPr fontId="2"/>
  </si>
  <si>
    <t>とても楽になった</t>
  </si>
  <si>
    <t>少し楽になった</t>
  </si>
  <si>
    <t>変わらない</t>
  </si>
  <si>
    <t>少し苦しくなった</t>
  </si>
  <si>
    <t>とても苦しくなった</t>
  </si>
  <si>
    <t>無回答</t>
  </si>
  <si>
    <t>住みたい</t>
    <phoneticPr fontId="2"/>
  </si>
  <si>
    <t>問３　１年前と比較して暮らし向きが楽になった理由（５つ以内で複数回答）</t>
  </si>
  <si>
    <t>※問２で
「1.とても楽になった」
または
「2.少し楽になった」
と回答した人のみ</t>
    <rPh sb="1" eb="2">
      <t>トイ</t>
    </rPh>
    <rPh sb="11" eb="12">
      <t>ラク</t>
    </rPh>
    <rPh sb="25" eb="26">
      <t>スコ</t>
    </rPh>
    <rPh sb="27" eb="28">
      <t>ラク</t>
    </rPh>
    <phoneticPr fontId="15"/>
  </si>
  <si>
    <t>給料や収益が増加したから</t>
  </si>
  <si>
    <t>就業、就職などで働き手が増えたから</t>
  </si>
  <si>
    <t>有価証券などの時価の上昇により、資産が増加したから</t>
  </si>
  <si>
    <t>家族の減少や物価の低下などで毎日の生活費が減ったから</t>
  </si>
  <si>
    <t>結婚、出産、病気など臨時的な出費がなかったから</t>
  </si>
  <si>
    <t>教育にかかる費用が減ったから</t>
  </si>
  <si>
    <t>家や自動車、家電などにかかる支出が減ったから</t>
  </si>
  <si>
    <t>税金や保険料の支払いが減ったから</t>
  </si>
  <si>
    <t>家業や商売などにかかる営業経費が減ったから</t>
  </si>
  <si>
    <t>その他</t>
  </si>
  <si>
    <t>問４　１年前と比較して暮らし向きが苦しくなった理由（５つ以内で複数回答）</t>
  </si>
  <si>
    <t>※問２で
「4.少し苦しくなった」
または
「5.とても苦しくなった」
と回答した人のみ</t>
    <rPh sb="1" eb="2">
      <t>トイ</t>
    </rPh>
    <rPh sb="8" eb="9">
      <t>スコ</t>
    </rPh>
    <rPh sb="10" eb="11">
      <t>クル</t>
    </rPh>
    <rPh sb="28" eb="29">
      <t>クル</t>
    </rPh>
    <phoneticPr fontId="2"/>
  </si>
  <si>
    <t>給料や収益が増えない、または減少したから</t>
  </si>
  <si>
    <t>失業、退職、病気などで働き手が減ったから</t>
  </si>
  <si>
    <t>利率の低下などにより預貯金が目減りしたから</t>
  </si>
  <si>
    <t>家族の増加や物価の上昇などで毎日の生活費が増えたから</t>
  </si>
  <si>
    <t>結婚、出産、病気など臨時的な出費があったから</t>
  </si>
  <si>
    <t>教育にかかる費用が増えたから</t>
  </si>
  <si>
    <t>家や自動車、家電などにかかる支出が増えたから</t>
  </si>
  <si>
    <t>税金や保険料の支払いが増えたから</t>
  </si>
  <si>
    <t>家業や商売などにかかる営業経費が増えたから</t>
  </si>
  <si>
    <t>問５　奈良県の住みやすさの評価</t>
  </si>
  <si>
    <t>とても住みやすい</t>
  </si>
  <si>
    <t>どちらかといえば住みやすい</t>
  </si>
  <si>
    <t>どちらかといえば住みにくい</t>
  </si>
  <si>
    <t>とても住みにくい</t>
  </si>
  <si>
    <t>『住みやすい』</t>
    <rPh sb="1" eb="2">
      <t>ス</t>
    </rPh>
    <phoneticPr fontId="2"/>
  </si>
  <si>
    <t>『住みにくい』</t>
    <rPh sb="1" eb="2">
      <t>ス</t>
    </rPh>
    <phoneticPr fontId="2"/>
  </si>
  <si>
    <t>問６　将来の奈良県での定住意向</t>
  </si>
  <si>
    <t>ずっと住みたい</t>
  </si>
  <si>
    <t>住みたくない</t>
  </si>
  <si>
    <t>わからない</t>
  </si>
  <si>
    <t>問７　将来的に奈良県にずっと住みたいまたは戻って住みたい理由（５つ以内で複数回答）</t>
  </si>
  <si>
    <t>一度は県外へ出ても、奈良県に戻って住みたい</t>
    <phoneticPr fontId="2"/>
  </si>
  <si>
    <t>※問6で
「1.ずっと住みたい」
または
「2.一度は県外へ出ても、奈良県に戻って住みたい」
と回答した人のみ</t>
    <rPh sb="1" eb="2">
      <t>トイ</t>
    </rPh>
    <rPh sb="11" eb="12">
      <t>ス</t>
    </rPh>
    <phoneticPr fontId="2"/>
  </si>
  <si>
    <t>買物など日常の生活環境が整っているから</t>
  </si>
  <si>
    <t>通勤・通学に便利だから</t>
  </si>
  <si>
    <t>教育環境が充実しているから</t>
  </si>
  <si>
    <t>自然災害が少ないから</t>
  </si>
  <si>
    <t>医療が充実しているから</t>
  </si>
  <si>
    <t>奈良県や身近な地域に愛着を感じるから</t>
  </si>
  <si>
    <t>身近に文化やスポーツに親しめる場が多いから</t>
  </si>
  <si>
    <t>騒音・振動・大気汚染などが少なく周辺環境がよいから</t>
  </si>
  <si>
    <t>世界遺産や文化財などが多く、歴史的な雰囲気を感じるから</t>
  </si>
  <si>
    <t>家賃など住居費が安いから</t>
  </si>
  <si>
    <t>治安を守るための対策が十分だから</t>
  </si>
  <si>
    <t>福祉サービスが充実しているから</t>
  </si>
  <si>
    <t>緑などの自然環境がよいから</t>
  </si>
  <si>
    <t>お祭りやイベントが多いから</t>
  </si>
  <si>
    <t>問８　将来的に奈良県に住みたくないまたはわからない理由（５つ以内で複数回答）</t>
  </si>
  <si>
    <t>※問6で
「3.住みたくない」
または
「4.わからない」
と回答した人のみ</t>
    <rPh sb="1" eb="2">
      <t>トイ</t>
    </rPh>
    <rPh sb="8" eb="9">
      <t>ス</t>
    </rPh>
    <phoneticPr fontId="2"/>
  </si>
  <si>
    <t>買物など日常の生活環境が整っていないから</t>
  </si>
  <si>
    <t>通勤・通学に不便だから</t>
  </si>
  <si>
    <t>教育環境が充実していないから</t>
  </si>
  <si>
    <t>災害を防ぐための対策が不十分だから</t>
  </si>
  <si>
    <t>医療が充実していないから</t>
  </si>
  <si>
    <t>奈良県や身近な地域に愛着を感じないから</t>
  </si>
  <si>
    <t>身近に文化やスポーツに親しめる場が少ないから</t>
  </si>
  <si>
    <t>騒音・振動・大気汚染など周辺環境がよくないから</t>
  </si>
  <si>
    <t>家賃など住居費が高いから</t>
  </si>
  <si>
    <t>治安を守るための対策が不十分だから</t>
  </si>
  <si>
    <t>福祉サービスが充実していないから</t>
  </si>
  <si>
    <t>緑などの自然環境がよくないから</t>
  </si>
  <si>
    <t>問９　今後奈良県に力を入れてほしい分野（３つ以内で複数回答）</t>
  </si>
  <si>
    <t>防災・危機管理</t>
  </si>
  <si>
    <t>福祉・介護の充実</t>
  </si>
  <si>
    <t>医療の充実</t>
  </si>
  <si>
    <t>こども・子育て支援</t>
  </si>
  <si>
    <t>女性活躍の推進</t>
  </si>
  <si>
    <t>教育の充実</t>
  </si>
  <si>
    <t>環境保全（地球温暖化対策を含む）</t>
  </si>
  <si>
    <t>産業の振興</t>
  </si>
  <si>
    <t>観光の振興</t>
  </si>
  <si>
    <t>農林業の振興</t>
  </si>
  <si>
    <t>文化・芸術の振興</t>
  </si>
  <si>
    <t>スポーツの振興</t>
  </si>
  <si>
    <t>インフラ整備（道路整備等）</t>
  </si>
  <si>
    <t>地域公共交通の確保（バス路線の維持等）</t>
  </si>
  <si>
    <t>まちづくりの推進</t>
  </si>
  <si>
    <t>２．奈良県が進める政策について【属性別集計表】</t>
    <rPh sb="2" eb="5">
      <t>ナラケン</t>
    </rPh>
    <rPh sb="6" eb="7">
      <t>スス</t>
    </rPh>
    <rPh sb="9" eb="11">
      <t>セイサク</t>
    </rPh>
    <rPh sb="16" eb="19">
      <t>ゾクセイベツ</t>
    </rPh>
    <phoneticPr fontId="7"/>
  </si>
  <si>
    <t>問10-①　私立高校授業料の実質無償化制度について</t>
  </si>
  <si>
    <t>さらに拡充すべき</t>
  </si>
  <si>
    <t>現状のままで良い</t>
  </si>
  <si>
    <t>縮小すべき</t>
  </si>
  <si>
    <t>廃止すべき</t>
  </si>
  <si>
    <t>『拡充・現状維持』</t>
    <phoneticPr fontId="2"/>
  </si>
  <si>
    <t>『縮小・廃止』</t>
    <phoneticPr fontId="2"/>
  </si>
  <si>
    <t>問10-②　年収910万円の所得制限について</t>
  </si>
  <si>
    <t>※問10-①で
「1.さらに拡充すべき」
と回答した人のみ</t>
    <rPh sb="1" eb="2">
      <t>トイ</t>
    </rPh>
    <rPh sb="14" eb="16">
      <t>カクジュウ</t>
    </rPh>
    <phoneticPr fontId="2"/>
  </si>
  <si>
    <t>年収910万円以上の世帯も実質無償化する</t>
  </si>
  <si>
    <t>年収910万円以上の世帯のうち、多子世帯は実質無償化する</t>
  </si>
  <si>
    <t>現状の所得制限を維持する</t>
  </si>
  <si>
    <t>『拡充』</t>
    <phoneticPr fontId="2"/>
  </si>
  <si>
    <t>問10-③　奈良県外の私立高校に通う生徒への拡大について</t>
  </si>
  <si>
    <t>県外に通う生徒にも拡大するべき</t>
  </si>
  <si>
    <t>どちらかといえば、県外に通う生徒にも拡大するべき</t>
  </si>
  <si>
    <t>どちらかといえば、現状どおり県内に通う生徒に限定するべき</t>
  </si>
  <si>
    <t>現状どおり県内に通う生徒に限定するべき</t>
  </si>
  <si>
    <t>『拡充』</t>
    <rPh sb="1" eb="3">
      <t>カクジュウ</t>
    </rPh>
    <phoneticPr fontId="2"/>
  </si>
  <si>
    <t>『現状維持』</t>
    <rPh sb="1" eb="5">
      <t>ゲンジョウイジ</t>
    </rPh>
    <phoneticPr fontId="2"/>
  </si>
  <si>
    <t>問11　保育料の無償化の範囲を広げるべきか</t>
  </si>
  <si>
    <t>速やかに保育料の無償化を０～２歳児に広げるべき</t>
  </si>
  <si>
    <t>どちらかといえば、速やかに保育料の無償化を０～２歳児に広げるべき</t>
  </si>
  <si>
    <t>どちらかといえば、０～２歳児に広げる前に保育等の体制整備を進めるべき</t>
  </si>
  <si>
    <t>０～２歳児に広げる前に保育等の体制整備を進めるべき</t>
  </si>
  <si>
    <t>『保育料無償化』</t>
    <phoneticPr fontId="2"/>
  </si>
  <si>
    <t>『保育等体制整備』</t>
    <phoneticPr fontId="2"/>
  </si>
  <si>
    <t>問12　奈良県が道路の新設や維持修繕にもっと力を入れていくべきか</t>
  </si>
  <si>
    <t>そう思う</t>
  </si>
  <si>
    <t>どちらかといえば、そう思う</t>
  </si>
  <si>
    <t>どちらかといえば、そう思わない</t>
  </si>
  <si>
    <t>そう思わない</t>
  </si>
  <si>
    <t>『そう思う』</t>
    <rPh sb="3" eb="4">
      <t>オモ</t>
    </rPh>
    <phoneticPr fontId="2"/>
  </si>
  <si>
    <t>『そう思わない』</t>
    <rPh sb="3" eb="4">
      <t>オモ</t>
    </rPh>
    <phoneticPr fontId="2"/>
  </si>
  <si>
    <t>問13　山間部における地域公共交通の支援の方法について</t>
  </si>
  <si>
    <t>路線バスへの支援を維持すべき</t>
  </si>
  <si>
    <t>どちらかといえば、路線バスへの支援を維持すべき</t>
  </si>
  <si>
    <t>どちらかといえば、新たな交通手段への支援に切り替えていくべき</t>
  </si>
  <si>
    <t>新たな交通手段への支援に切り替えていくべき</t>
  </si>
  <si>
    <t>『路線バス』</t>
    <phoneticPr fontId="2"/>
  </si>
  <si>
    <t>『新交通手段』</t>
    <phoneticPr fontId="2"/>
  </si>
  <si>
    <t>（3+4）</t>
    <phoneticPr fontId="7"/>
  </si>
  <si>
    <t>問14　カーボンニュートラルの実現やＧＸ（グリーントランスフォーメーション）による産業の競争力強化等に
　　　向けた取組を進めていくべきか</t>
    <phoneticPr fontId="2"/>
  </si>
  <si>
    <t>問15-①　ジェネリック医薬品の使用経験</t>
  </si>
  <si>
    <t>３．福祉・介護の充実について【属性別集計表】</t>
    <rPh sb="2" eb="4">
      <t>フクシ</t>
    </rPh>
    <rPh sb="5" eb="8">
      <t>カイゴ</t>
    </rPh>
    <rPh sb="8" eb="10">
      <t>ジュウジツ</t>
    </rPh>
    <rPh sb="15" eb="18">
      <t>ゾクセイベツ</t>
    </rPh>
    <phoneticPr fontId="7"/>
  </si>
  <si>
    <t>はい</t>
  </si>
  <si>
    <t>いいえ</t>
  </si>
  <si>
    <t>問15-②　ジェネリック医薬品を使用したきっかけ（３つ以内で複数回答）</t>
  </si>
  <si>
    <t>※問15-①で
「1.はい」
と回答した人のみ</t>
    <rPh sb="1" eb="2">
      <t>トイ</t>
    </rPh>
    <phoneticPr fontId="2"/>
  </si>
  <si>
    <t>医師の勧め</t>
  </si>
  <si>
    <t>薬局での勧め</t>
  </si>
  <si>
    <t>テレビ（CM含む）、新聞、SNSの情報</t>
  </si>
  <si>
    <t>県や市町村の広報（広報誌、ホームページ、SNS等）</t>
  </si>
  <si>
    <t>医薬品に関するイベントや相談事業</t>
  </si>
  <si>
    <t>家族・知人からの勧め</t>
  </si>
  <si>
    <t>あてはまるものはない</t>
  </si>
  <si>
    <t>問15-③　ジェネリック医薬品を使用していない理由（３つ以内で複数回答）</t>
  </si>
  <si>
    <t>※問15-①で
「2.いいえ」
と回答した人のみ</t>
    <rPh sb="1" eb="2">
      <t>トイ</t>
    </rPh>
    <phoneticPr fontId="2"/>
  </si>
  <si>
    <t>医師から勧められなかったから</t>
  </si>
  <si>
    <t>薬局で勧められなかったから</t>
  </si>
  <si>
    <t>薬局で勧められたが、医師の処方と違うから</t>
  </si>
  <si>
    <t>品質・有効性・安全性に不安があるから</t>
  </si>
  <si>
    <t>価格の安さに魅力を感じないから</t>
  </si>
  <si>
    <t>ジェネリック医薬品についてよく知らないから</t>
  </si>
  <si>
    <t>問16-①　「奈良県救急安心センター相談ダイヤル」の認知度と利用状況</t>
  </si>
  <si>
    <t>『利用経験あり』</t>
    <rPh sb="1" eb="3">
      <t>リヨウ</t>
    </rPh>
    <rPh sb="3" eb="5">
      <t>ケイケン</t>
    </rPh>
    <phoneticPr fontId="2"/>
  </si>
  <si>
    <t>『知っている』</t>
    <rPh sb="1" eb="2">
      <t>シ</t>
    </rPh>
    <phoneticPr fontId="2"/>
  </si>
  <si>
    <t>（1～3）</t>
    <phoneticPr fontId="7"/>
  </si>
  <si>
    <t>利用したことがあり、役に立った</t>
  </si>
  <si>
    <t>利用したことがあり、役には立たなかった</t>
  </si>
  <si>
    <t>知っているが、まだ利用したことはない</t>
  </si>
  <si>
    <t>知らなかった</t>
  </si>
  <si>
    <t>４．医療の充実について【属性別集計表】</t>
    <rPh sb="2" eb="4">
      <t>イリョウ</t>
    </rPh>
    <rPh sb="5" eb="7">
      <t>ジュウジツ</t>
    </rPh>
    <rPh sb="12" eb="15">
      <t>ゾクセイベツ</t>
    </rPh>
    <phoneticPr fontId="7"/>
  </si>
  <si>
    <t>問16-②　「こども救急電話相談」の認知度と利用状況</t>
  </si>
  <si>
    <t>問17　子育てに関する満足度</t>
  </si>
  <si>
    <t>　1　仕事と子育てが両立できる</t>
    <phoneticPr fontId="2"/>
  </si>
  <si>
    <t>十分満たされている</t>
  </si>
  <si>
    <t>かなり満たされている</t>
  </si>
  <si>
    <t>あまり満たされていない</t>
  </si>
  <si>
    <t>ほとんど満たされていない</t>
  </si>
  <si>
    <t>※</t>
    <phoneticPr fontId="41"/>
  </si>
  <si>
    <t>満足度</t>
    <rPh sb="0" eb="3">
      <t>マンゾクド</t>
    </rPh>
    <phoneticPr fontId="15"/>
  </si>
  <si>
    <t>『不満』</t>
    <rPh sb="1" eb="3">
      <t>フマン</t>
    </rPh>
    <phoneticPr fontId="2"/>
  </si>
  <si>
    <t>『満足』</t>
    <rPh sb="1" eb="3">
      <t>マンゾク</t>
    </rPh>
    <phoneticPr fontId="2"/>
  </si>
  <si>
    <t>（1+2）</t>
  </si>
  <si>
    <t>（4+5）</t>
  </si>
  <si>
    <t>※満足度は、(5)=５点、(4)=４点、(3)=３点、(2)=２点、(1)=１点 として算出</t>
    <rPh sb="1" eb="4">
      <t>マンゾクド</t>
    </rPh>
    <rPh sb="11" eb="12">
      <t>テン</t>
    </rPh>
    <rPh sb="44" eb="46">
      <t>サンシュツ</t>
    </rPh>
    <phoneticPr fontId="3"/>
  </si>
  <si>
    <t>５．こども・子育て支援について【属性別集計表】</t>
    <rPh sb="6" eb="8">
      <t>コソダ</t>
    </rPh>
    <rPh sb="9" eb="11">
      <t>シエン</t>
    </rPh>
    <rPh sb="16" eb="19">
      <t>ゾクセイベツ</t>
    </rPh>
    <phoneticPr fontId="7"/>
  </si>
  <si>
    <t>問18　県外で利用することが多い商業施設（２つ以内で複数回答）</t>
  </si>
  <si>
    <t>６．産業の振興について【属性別集計表】</t>
    <rPh sb="2" eb="4">
      <t>サンギョウ</t>
    </rPh>
    <rPh sb="5" eb="7">
      <t>シンコウ</t>
    </rPh>
    <rPh sb="12" eb="15">
      <t>ゾクセイベツ</t>
    </rPh>
    <phoneticPr fontId="7"/>
  </si>
  <si>
    <t>百貨店</t>
  </si>
  <si>
    <t>スーパーマーケット</t>
  </si>
  <si>
    <t>コンビニエンスストア、ドラッグストア</t>
  </si>
  <si>
    <t>複合商業施設（ショッピングモールなど）</t>
  </si>
  <si>
    <t>アウトレットモール</t>
  </si>
  <si>
    <t>レストラン、専門料理店</t>
  </si>
  <si>
    <t>屋内娯楽施設（映画館・複合スポーツ施設・ゲームセンターなど）</t>
  </si>
  <si>
    <t>遊園地、テーマパーク</t>
  </si>
  <si>
    <t>家電量販店</t>
  </si>
  <si>
    <t>　2　こどもがケガや急病時にいつでも診てもらえる医療体制が整っている</t>
    <phoneticPr fontId="2"/>
  </si>
  <si>
    <t>　3　保育所が充実している（時間帯・設備など）</t>
    <phoneticPr fontId="2"/>
  </si>
  <si>
    <t>　4　子育てに悩んだときなどに気軽に相談できる環境が整っている</t>
    <phoneticPr fontId="2"/>
  </si>
  <si>
    <t>　5　社会的に自立できるこどもが育っている</t>
    <phoneticPr fontId="2"/>
  </si>
  <si>
    <t>　6　安心してこどもを生み育てられる環境が整っている</t>
    <phoneticPr fontId="2"/>
  </si>
  <si>
    <t>『重視する』</t>
    <rPh sb="1" eb="3">
      <t>ジュウシ</t>
    </rPh>
    <phoneticPr fontId="2"/>
  </si>
  <si>
    <t>『重視しない』</t>
    <phoneticPr fontId="2"/>
  </si>
  <si>
    <t>問19　仕事を選ぶ際に重視すること</t>
  </si>
  <si>
    <t>重視しない</t>
  </si>
  <si>
    <t>あまり重視しない</t>
  </si>
  <si>
    <t>重視する</t>
  </si>
  <si>
    <t>とても重視する</t>
  </si>
  <si>
    <t>　15　職場の人間関係が良い</t>
    <phoneticPr fontId="2"/>
  </si>
  <si>
    <t>　14　会社の知名度がある</t>
    <phoneticPr fontId="2"/>
  </si>
  <si>
    <t>　13　会社の理念・ビジョンが自分に合っている</t>
    <phoneticPr fontId="2"/>
  </si>
  <si>
    <t>　12　社内研修などスキルアップの機会が充実している</t>
    <phoneticPr fontId="2"/>
  </si>
  <si>
    <t>　11　人事評価・昇給制度がしっかりしている</t>
    <phoneticPr fontId="2"/>
  </si>
  <si>
    <t>　10　テレワークが進んでいる</t>
    <phoneticPr fontId="2"/>
  </si>
  <si>
    <t>　9　副業・兼業が可能</t>
    <phoneticPr fontId="2"/>
  </si>
  <si>
    <t>　8　子育て・介護に理解がある</t>
    <phoneticPr fontId="2"/>
  </si>
  <si>
    <t>　7　福利厚生がしっかりしている</t>
    <phoneticPr fontId="2"/>
  </si>
  <si>
    <t>　6　残業が少ない・または残業がない</t>
    <phoneticPr fontId="2"/>
  </si>
  <si>
    <t>　5　希望の雇用形態（正規雇用かどうか等）で働ける</t>
    <phoneticPr fontId="2"/>
  </si>
  <si>
    <t>　4　希望の仕事内容で働ける</t>
    <phoneticPr fontId="2"/>
  </si>
  <si>
    <t>　3　希望の勤務地で働ける・または通勤時間が短い</t>
    <phoneticPr fontId="2"/>
  </si>
  <si>
    <t>　2　希望の曜日・時間で働ける</t>
    <phoneticPr fontId="2"/>
  </si>
  <si>
    <t>　1　希望の収入を得られる</t>
    <phoneticPr fontId="2"/>
  </si>
  <si>
    <t>問20-①　初職（学校を卒業して初めて就いた仕事）の継続期間</t>
  </si>
  <si>
    <t>『初職を離職』</t>
    <phoneticPr fontId="2"/>
  </si>
  <si>
    <t>（1～7）</t>
    <phoneticPr fontId="7"/>
  </si>
  <si>
    <t>１ヶ月未満</t>
  </si>
  <si>
    <t>１ヶ月以上、３ヶ月未満</t>
  </si>
  <si>
    <t>３ヶ月以上、６ヶ月未満</t>
  </si>
  <si>
    <t>６ヶ月以上、１年未満</t>
  </si>
  <si>
    <t>１年以上、３年未満</t>
  </si>
  <si>
    <t>３年以上、５年未満</t>
  </si>
  <si>
    <t>５年以上勤務した後に離職</t>
  </si>
  <si>
    <t>現在も継続して勤務している</t>
  </si>
  <si>
    <t>今まで仕事をしたことがない</t>
  </si>
  <si>
    <t>問20-②　離職した理由</t>
  </si>
  <si>
    <t>※問20-①で
「１～７」に
回答した人のみ</t>
    <rPh sb="1" eb="2">
      <t>トイ</t>
    </rPh>
    <phoneticPr fontId="2"/>
  </si>
  <si>
    <t>自分の技能・能力が活かせなかったため</t>
  </si>
  <si>
    <t>ノルマや責任が重すぎたため</t>
  </si>
  <si>
    <t>賃金がよくなかったため</t>
  </si>
  <si>
    <t>労働時間・休日・休暇の条件がよくなかったため</t>
  </si>
  <si>
    <t>職場の人間関係がよくなかったため</t>
  </si>
  <si>
    <t>仕事が自分に合わなかったため</t>
  </si>
  <si>
    <t>勤務先の会社に将来性がないため</t>
  </si>
  <si>
    <t>雇用状態が不安定だったため</t>
  </si>
  <si>
    <t>結婚、子育てのため</t>
  </si>
  <si>
    <t>健康上の理由で仕事を続けられなかったため</t>
  </si>
  <si>
    <t>家族等の介護、看護のため</t>
  </si>
  <si>
    <t>独立して事業を始めるため</t>
  </si>
  <si>
    <t>家業を継ぐまたは手伝うため</t>
  </si>
  <si>
    <t>倒産や整理解雇など勤務先の事情のため</t>
  </si>
  <si>
    <t>他に条件のよい仕事が見つかったため</t>
  </si>
  <si>
    <t>問21-①　リスキリング（学び直し）の取り組み状況</t>
  </si>
  <si>
    <t>すでに取り組んでいる</t>
  </si>
  <si>
    <t>今後取り組む予定がある</t>
  </si>
  <si>
    <t>取り組むことを検討中である</t>
  </si>
  <si>
    <t>現在取り組んでおらず、取り組む予定もない</t>
  </si>
  <si>
    <t>分からない</t>
  </si>
  <si>
    <t>『取り組みたい
（取り組んでいる）』</t>
    <phoneticPr fontId="2"/>
  </si>
  <si>
    <t>問21-②　リスキリングに取り組みたい（取り組んでいる）分野（複数回答）</t>
  </si>
  <si>
    <t>※問21-①で
「１～3」に
回答した人のみ</t>
    <rPh sb="1" eb="2">
      <t>トイ</t>
    </rPh>
    <phoneticPr fontId="2"/>
  </si>
  <si>
    <t>７．文化・芸術の振興について【属性別集計表】</t>
    <rPh sb="2" eb="4">
      <t>ブンカ</t>
    </rPh>
    <rPh sb="5" eb="7">
      <t>ゲイジュツ</t>
    </rPh>
    <rPh sb="8" eb="10">
      <t>シンコウ</t>
    </rPh>
    <rPh sb="15" eb="18">
      <t>ゾクセイベツ</t>
    </rPh>
    <phoneticPr fontId="7"/>
  </si>
  <si>
    <t>(1+2)</t>
    <phoneticPr fontId="2"/>
  </si>
  <si>
    <t>（1+3）</t>
    <phoneticPr fontId="7"/>
  </si>
  <si>
    <t>『文化活動または文化鑑賞をした』</t>
    <phoneticPr fontId="2"/>
  </si>
  <si>
    <t>『文化活動をした』</t>
    <phoneticPr fontId="2"/>
  </si>
  <si>
    <t>『文化鑑賞をした』</t>
    <phoneticPr fontId="2"/>
  </si>
  <si>
    <t>文化活動と文化鑑賞をした</t>
  </si>
  <si>
    <t>文化活動だけをした</t>
  </si>
  <si>
    <t>文化鑑賞だけをした</t>
  </si>
  <si>
    <t>文化活動も文化鑑賞もしなかった</t>
  </si>
  <si>
    <t>問23-①　「ムジークフェストなら」の認知度</t>
  </si>
  <si>
    <t>知っている</t>
  </si>
  <si>
    <t>知らない</t>
  </si>
  <si>
    <t>問23-②　「奈良県みんなでたのしむ大芸術祭」の認知度</t>
  </si>
  <si>
    <t>８．スポーツの振興について【属性別集計表】</t>
    <rPh sb="7" eb="9">
      <t>シンコウ</t>
    </rPh>
    <rPh sb="14" eb="17">
      <t>ゾクセイベツ</t>
    </rPh>
    <phoneticPr fontId="7"/>
  </si>
  <si>
    <t>（1～6）</t>
    <phoneticPr fontId="7"/>
  </si>
  <si>
    <t>『行っている』</t>
    <phoneticPr fontId="2"/>
  </si>
  <si>
    <t>問24-①　この１年間に運動・スポーツを行った日数</t>
  </si>
  <si>
    <t>週３日以上行っている（年１５１日以上）</t>
  </si>
  <si>
    <t>週２日以上行っている（年１０１日～１５０日）</t>
  </si>
  <si>
    <t>週１日以上行っている（年５１日～１００日）</t>
  </si>
  <si>
    <t>月に１～３日行っている（年１２日～５０日）</t>
  </si>
  <si>
    <t>３ヶ月に１～２日行っている（年４日～１１日）</t>
  </si>
  <si>
    <t>年に１～３日行っている</t>
  </si>
  <si>
    <t>問24-②　運動実施者の運動の種類（複数回答）</t>
  </si>
  <si>
    <t>ウォーキング（ハイキング、散歩など）</t>
  </si>
  <si>
    <t>ランニング（ジョギング）</t>
  </si>
  <si>
    <t>体操（ラジオ体操、ヨガ、エアロビクスなど）</t>
  </si>
  <si>
    <t>水泳</t>
  </si>
  <si>
    <t>サイクリング</t>
  </si>
  <si>
    <t>トレーニング（筋力トレーニング、室内運動器具を使ってする運動など）</t>
  </si>
  <si>
    <t>球技（テニス、野球、サッカー、バレーボールなど）</t>
  </si>
  <si>
    <t>日常生活に付随する運動（通勤・農作業・運搬作業・買い物など）</t>
  </si>
  <si>
    <t>※問24-①で
「１～6」に
回答した人のみ</t>
    <rPh sb="1" eb="2">
      <t>トイ</t>
    </rPh>
    <phoneticPr fontId="2"/>
  </si>
  <si>
    <t>問25-①　自転車の利用状況</t>
  </si>
  <si>
    <t>ほぼ毎日利用している（週６日以上）</t>
  </si>
  <si>
    <t>週３～５日利用している</t>
  </si>
  <si>
    <t>週１～２日利用している</t>
  </si>
  <si>
    <t>あまり利用していない（月または年に数回）</t>
  </si>
  <si>
    <t>全く利用していない</t>
  </si>
  <si>
    <t>『利用している』</t>
    <rPh sb="1" eb="3">
      <t>リヨウ</t>
    </rPh>
    <phoneticPr fontId="2"/>
  </si>
  <si>
    <t>（1～4）</t>
    <phoneticPr fontId="7"/>
  </si>
  <si>
    <t>問25-②　自転車保険の加入状況</t>
  </si>
  <si>
    <t>※問25-①で
「１～4」に
回答した人のみ</t>
    <rPh sb="1" eb="2">
      <t>トイ</t>
    </rPh>
    <phoneticPr fontId="2"/>
  </si>
  <si>
    <t>加入している</t>
  </si>
  <si>
    <t>加入していない</t>
  </si>
  <si>
    <t>加入しているかどうかわからない</t>
  </si>
  <si>
    <t>問26-①　自転車利用時の乗車用ヘルメットの着用状況</t>
  </si>
  <si>
    <t>『着用している』</t>
    <phoneticPr fontId="2"/>
  </si>
  <si>
    <t>ほぼ毎回着用している</t>
  </si>
  <si>
    <t>たまに着用している</t>
  </si>
  <si>
    <t>通勤・通学時などに限定して着用している</t>
  </si>
  <si>
    <t>全く着用していない</t>
  </si>
  <si>
    <t>問26-②　乗車用ヘルメットを着用しない理由（複数回答）</t>
  </si>
  <si>
    <t>※問26-①で
「2～4」に
回答した人のみ</t>
    <rPh sb="1" eb="2">
      <t>トイ</t>
    </rPh>
    <phoneticPr fontId="2"/>
  </si>
  <si>
    <t>着用が面倒だから</t>
  </si>
  <si>
    <t>周りの人が着用していないから</t>
  </si>
  <si>
    <t>被らなくても怪我をしなさそうだから</t>
  </si>
  <si>
    <t>ヘルメットは高そうだから</t>
  </si>
  <si>
    <t>着用すると頭が蒸れて不快だから</t>
  </si>
  <si>
    <t>ヘルメットの保管場所がないから</t>
  </si>
  <si>
    <t>ヘルメットの盗難が心配だから</t>
  </si>
  <si>
    <t>法律・条例等で罰則規定がないから</t>
  </si>
  <si>
    <t>問27　外国人と日本人が共によりよく暮らせる地域づくりを進めるために取り組むべきこと（複数回答）</t>
  </si>
  <si>
    <t>９．その他の政策について【属性別集計表】</t>
    <rPh sb="4" eb="5">
      <t>タ</t>
    </rPh>
    <rPh sb="6" eb="8">
      <t>セイ</t>
    </rPh>
    <rPh sb="13" eb="16">
      <t>ゾクセイベツ</t>
    </rPh>
    <phoneticPr fontId="7"/>
  </si>
  <si>
    <t>在住外国人との交流の機会の充実</t>
  </si>
  <si>
    <t>日本語の習得のための支援</t>
  </si>
  <si>
    <t>日本の習慣や文化への理解促進のための支援</t>
  </si>
  <si>
    <t>地域の生活ルールの理解促進のための支援</t>
  </si>
  <si>
    <t>災害時などの緊急時対応への支援</t>
  </si>
  <si>
    <t>問28-①　大阪・関西万博に行きたいか</t>
  </si>
  <si>
    <t>行きたい</t>
  </si>
  <si>
    <t>どちらかといえば行きたい</t>
  </si>
  <si>
    <t>どちらでもない</t>
  </si>
  <si>
    <t>あまり行きたくない</t>
  </si>
  <si>
    <t>行きたくない</t>
  </si>
  <si>
    <t>『行きたい』</t>
    <rPh sb="1" eb="2">
      <t>イ</t>
    </rPh>
    <phoneticPr fontId="2"/>
  </si>
  <si>
    <t>『行きたくない』</t>
    <rPh sb="1" eb="2">
      <t>イ</t>
    </rPh>
    <phoneticPr fontId="2"/>
  </si>
  <si>
    <t>問28-②　大阪・関西万博に行きたくない理由（複数回答）</t>
  </si>
  <si>
    <t>※問28-①で
「4.あまり行きたくない」
または
「5.行きたくない」と
回答した人のみ</t>
    <rPh sb="1" eb="2">
      <t>トイ</t>
    </rPh>
    <rPh sb="14" eb="15">
      <t>イ</t>
    </rPh>
    <rPh sb="29" eb="30">
      <t>イ</t>
    </rPh>
    <phoneticPr fontId="2"/>
  </si>
  <si>
    <t>『読んでいる』</t>
    <phoneticPr fontId="2"/>
  </si>
  <si>
    <t>万博自体に関心がない</t>
  </si>
  <si>
    <t>入場料等の費用が高い</t>
  </si>
  <si>
    <t>会場までの交通手段が分かりにくい</t>
  </si>
  <si>
    <t>パビリオン等の内容が分かりにくい</t>
  </si>
  <si>
    <t>問29　広報誌「県民だより奈良」の閲読状況</t>
  </si>
  <si>
    <t>毎月読んでいる</t>
  </si>
  <si>
    <t>ときどき読んでいる</t>
  </si>
  <si>
    <t>読んでいない</t>
  </si>
  <si>
    <t>問30　性別</t>
  </si>
  <si>
    <t>10．回答者の属性【属性別集計表】</t>
    <rPh sb="3" eb="6">
      <t>カイトウシャ</t>
    </rPh>
    <rPh sb="7" eb="9">
      <t>ゾクセイ</t>
    </rPh>
    <rPh sb="10" eb="13">
      <t>ゾクセイベツ</t>
    </rPh>
    <phoneticPr fontId="7"/>
  </si>
  <si>
    <t>男性</t>
  </si>
  <si>
    <t>女性</t>
  </si>
  <si>
    <t>問31　年齢（５歳刻み）</t>
  </si>
  <si>
    <t>20～24歳</t>
  </si>
  <si>
    <t>25～29歳</t>
  </si>
  <si>
    <t>30～34歳</t>
  </si>
  <si>
    <t>35～39歳</t>
  </si>
  <si>
    <t>40～44歳</t>
  </si>
  <si>
    <t>45～49歳</t>
  </si>
  <si>
    <t>50～54歳</t>
  </si>
  <si>
    <t>55～59歳</t>
  </si>
  <si>
    <t>60～64歳</t>
  </si>
  <si>
    <t>65～69歳</t>
  </si>
  <si>
    <t>70歳以上</t>
  </si>
  <si>
    <t>問32　婚姻状況</t>
  </si>
  <si>
    <t>問33　世帯構成</t>
  </si>
  <si>
    <t>未婚</t>
  </si>
  <si>
    <t>既婚</t>
  </si>
  <si>
    <t>離婚・死別</t>
  </si>
  <si>
    <t>単身（あなた１人）</t>
  </si>
  <si>
    <t>夫婦のみ</t>
  </si>
  <si>
    <t>２世代家族（親子家庭）</t>
  </si>
  <si>
    <t>３世代家族（親子孫家庭）</t>
  </si>
  <si>
    <t>問34　子どもの成長段階（複数回答）</t>
  </si>
  <si>
    <t>３歳以下</t>
  </si>
  <si>
    <t>４歳以上で小学校入学前</t>
  </si>
  <si>
    <t>小学生</t>
  </si>
  <si>
    <t>中学生</t>
  </si>
  <si>
    <t>高校生・高専生</t>
  </si>
  <si>
    <t>専門学校生・短大生・予備校生・大学生（院生）</t>
  </si>
  <si>
    <t>問35　職業</t>
  </si>
  <si>
    <t>正規の職員・従業員</t>
  </si>
  <si>
    <t>契約社員・嘱託</t>
  </si>
  <si>
    <t>派遣社員</t>
  </si>
  <si>
    <t>パート・アルバイト（学生を除く）</t>
  </si>
  <si>
    <t>企業などの役員</t>
  </si>
  <si>
    <t>農林漁業の自営業・家族従業員</t>
  </si>
  <si>
    <t>商工・サービス業の自営業・家族従業員（卸売業・飲食業・製造業・建設業など）</t>
  </si>
  <si>
    <t>その他自営業（開業医・弁護士・宗教家・芸術家・茶華道師匠など）</t>
  </si>
  <si>
    <t>家事専業・家事手伝い</t>
  </si>
  <si>
    <t>無職</t>
  </si>
  <si>
    <t>学生</t>
  </si>
  <si>
    <t>問36　勤務地</t>
  </si>
  <si>
    <t>県外　</t>
  </si>
  <si>
    <t>現在お住まいの市町村</t>
  </si>
  <si>
    <t>県内の他の市町村</t>
  </si>
  <si>
    <t>※問35で
「1～8」に
回答した人のみ</t>
    <rPh sb="1" eb="2">
      <t>トイ</t>
    </rPh>
    <phoneticPr fontId="2"/>
  </si>
  <si>
    <t>大阪府</t>
  </si>
  <si>
    <t>京都府</t>
  </si>
  <si>
    <t>※問36で
「1.県外」と
回答した人のみ</t>
    <rPh sb="1" eb="2">
      <t>トイ</t>
    </rPh>
    <rPh sb="9" eb="11">
      <t>ケンガイ</t>
    </rPh>
    <phoneticPr fontId="2"/>
  </si>
  <si>
    <t>問37　奈良県での居住年数</t>
  </si>
  <si>
    <t>５年未満</t>
  </si>
  <si>
    <t>５年以上、10年未満</t>
  </si>
  <si>
    <t>10年以上、20年未満</t>
  </si>
  <si>
    <t>20年以上</t>
  </si>
  <si>
    <t>出生時から</t>
  </si>
  <si>
    <t>問38　奈良県に住む理由（２つ以内で複数回答）</t>
  </si>
  <si>
    <t>家族や自分の仕事の都合</t>
  </si>
  <si>
    <t>結婚したから</t>
  </si>
  <si>
    <t>こどもや孫の育児のため</t>
  </si>
  <si>
    <t>家を継ぐため</t>
  </si>
  <si>
    <t>住宅を購入しやすい、または借りやすいから</t>
  </si>
  <si>
    <t>親の介護のため</t>
  </si>
  <si>
    <t>こどもや孫の就学や進学のため</t>
  </si>
  <si>
    <t>自然が豊かなどの面で住環境がよいから</t>
  </si>
  <si>
    <t>交通や日常の買い物が便利だから</t>
  </si>
  <si>
    <t>問39　居住地域（市町村）</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</si>
  <si>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</si>
  <si>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</si>
  <si>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</si>
  <si>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</si>
  <si>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</si>
  <si>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</si>
  <si>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</si>
  <si>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</si>
  <si>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</si>
  <si>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</si>
  <si>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</si>
  <si>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</si>
  <si>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</si>
  <si>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</si>
  <si>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</si>
  <si>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</si>
  <si>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</si>
  <si>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川西町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</si>
  <si>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</si>
  <si>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</si>
  <si>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</si>
  <si>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</si>
  <si>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</si>
  <si>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</si>
  <si>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</si>
  <si>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</si>
  <si>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</si>
  <si>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</si>
  <si>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</si>
  <si>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</si>
  <si>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</si>
  <si>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</si>
  <si>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</si>
  <si>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</si>
  <si>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</si>
  <si>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</si>
  <si>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</si>
  <si>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川上村</t>
  </si>
  <si>
    <t>東吉野村</t>
  </si>
  <si>
    <t>問40　世帯収入</t>
  </si>
  <si>
    <t>200万円未満</t>
  </si>
  <si>
    <t>200万円以上、400万円未満</t>
  </si>
  <si>
    <t>400万円以上、600万円未満　</t>
  </si>
  <si>
    <t>600万円以上、900万円未満</t>
  </si>
  <si>
    <t>900万円以上、2,000万円未満</t>
  </si>
  <si>
    <t>2,000万円以上</t>
  </si>
  <si>
    <t>年齢（10歳刻み）</t>
    <rPh sb="5" eb="6">
      <t>サイ</t>
    </rPh>
    <rPh sb="6" eb="7">
      <t>キザ</t>
    </rPh>
    <phoneticPr fontId="2"/>
  </si>
  <si>
    <t>20歳代</t>
  </si>
  <si>
    <t>30歳代</t>
  </si>
  <si>
    <t>40歳代</t>
  </si>
  <si>
    <t>50歳代</t>
  </si>
  <si>
    <t>60歳代</t>
  </si>
  <si>
    <t>70歳代以上</t>
  </si>
  <si>
    <t>400万円未満</t>
  </si>
  <si>
    <t>400万円以上、900万円未満</t>
  </si>
  <si>
    <t>ライフステージ（複数回答）</t>
  </si>
  <si>
    <t>若者</t>
  </si>
  <si>
    <t>独身</t>
  </si>
  <si>
    <t>夫婦</t>
  </si>
  <si>
    <t>育児期</t>
  </si>
  <si>
    <t>教育期前期</t>
  </si>
  <si>
    <t>教育期後期</t>
  </si>
  <si>
    <t>単身高齢者</t>
  </si>
  <si>
    <t>高齢者夫婦</t>
  </si>
  <si>
    <t>非該当・無回答</t>
  </si>
  <si>
    <t>地域１（北部）</t>
  </si>
  <si>
    <t>地域２（西部）</t>
  </si>
  <si>
    <t>地域３（中部）</t>
  </si>
  <si>
    <t>地域４（東部）</t>
  </si>
  <si>
    <t>地域５（南東部）</t>
  </si>
  <si>
    <t>地域６（南西部）</t>
  </si>
  <si>
    <t>奈良県での就労</t>
  </si>
  <si>
    <t>奈良県内で働いている人</t>
  </si>
  <si>
    <t>奈良県外で働いている人</t>
  </si>
  <si>
    <t>20年未満</t>
  </si>
  <si>
    <t>（2+3）</t>
    <phoneticPr fontId="7"/>
  </si>
  <si>
    <t>『県内で就労』</t>
    <rPh sb="1" eb="3">
      <t>ケンナイ</t>
    </rPh>
    <rPh sb="4" eb="6">
      <t>シュウロウ</t>
    </rPh>
    <phoneticPr fontId="2"/>
  </si>
  <si>
    <t>問39　居住地域（６地域）</t>
    <rPh sb="0" eb="1">
      <t>トイ</t>
    </rPh>
    <rPh sb="10" eb="12">
      <t>チイキ</t>
    </rPh>
    <phoneticPr fontId="21"/>
  </si>
  <si>
    <t>奈良県での就労</t>
    <rPh sb="0" eb="3">
      <t>ナラケン</t>
    </rPh>
    <rPh sb="5" eb="7">
      <t>シュウロウ</t>
    </rPh>
    <phoneticPr fontId="2"/>
  </si>
  <si>
    <t>Q1</t>
    <phoneticPr fontId="2"/>
  </si>
  <si>
    <t>Q2</t>
    <phoneticPr fontId="2"/>
  </si>
  <si>
    <t>Q3</t>
    <phoneticPr fontId="2"/>
  </si>
  <si>
    <t>Q4</t>
    <phoneticPr fontId="2"/>
  </si>
  <si>
    <t>Q5</t>
    <phoneticPr fontId="2"/>
  </si>
  <si>
    <t>Q6</t>
    <phoneticPr fontId="2"/>
  </si>
  <si>
    <t>Q7</t>
    <phoneticPr fontId="2"/>
  </si>
  <si>
    <t>Q8</t>
    <phoneticPr fontId="2"/>
  </si>
  <si>
    <t>Q9</t>
    <phoneticPr fontId="2"/>
  </si>
  <si>
    <t>Q10-①</t>
    <phoneticPr fontId="2"/>
  </si>
  <si>
    <t>（選択肢つづく）</t>
    <rPh sb="1" eb="4">
      <t>センタクシ</t>
    </rPh>
    <phoneticPr fontId="2"/>
  </si>
  <si>
    <t>（つづき）問39　居住地域（市町村）</t>
    <phoneticPr fontId="2"/>
  </si>
  <si>
    <t>(1　内訳）</t>
    <rPh sb="3" eb="5">
      <t>ウチワケ</t>
    </rPh>
    <phoneticPr fontId="2"/>
  </si>
  <si>
    <t>Q10-②</t>
    <phoneticPr fontId="2"/>
  </si>
  <si>
    <t>Q10-③</t>
    <phoneticPr fontId="2"/>
  </si>
  <si>
    <t>Q11</t>
  </si>
  <si>
    <t>Q12</t>
    <phoneticPr fontId="2"/>
  </si>
  <si>
    <t>Q13</t>
    <phoneticPr fontId="2"/>
  </si>
  <si>
    <t>Q14</t>
    <phoneticPr fontId="2"/>
  </si>
  <si>
    <t>Q15-①</t>
  </si>
  <si>
    <t>Q15-②</t>
  </si>
  <si>
    <t>Q15-③</t>
  </si>
  <si>
    <t>Q16-①</t>
    <phoneticPr fontId="2"/>
  </si>
  <si>
    <t>Q16-②</t>
    <phoneticPr fontId="2"/>
  </si>
  <si>
    <t>Q18</t>
  </si>
  <si>
    <t>Q20-①</t>
  </si>
  <si>
    <t>Q20-②</t>
  </si>
  <si>
    <t>Q21-①</t>
  </si>
  <si>
    <t>Q21-②</t>
  </si>
  <si>
    <t>Q22</t>
    <phoneticPr fontId="4"/>
  </si>
  <si>
    <t>Q23-①</t>
    <phoneticPr fontId="1"/>
  </si>
  <si>
    <t>Q23-②</t>
    <phoneticPr fontId="1"/>
  </si>
  <si>
    <t>Q24-①</t>
  </si>
  <si>
    <t>Q24-②</t>
  </si>
  <si>
    <t>Q25-①</t>
  </si>
  <si>
    <t>Q25-②</t>
  </si>
  <si>
    <t>Q26-①</t>
  </si>
  <si>
    <t>Q26-②</t>
  </si>
  <si>
    <t>Q27</t>
  </si>
  <si>
    <t>Q28-①</t>
  </si>
  <si>
    <t>Q28-②</t>
  </si>
  <si>
    <t>Q29</t>
  </si>
  <si>
    <t>Q30</t>
    <phoneticPr fontId="4"/>
  </si>
  <si>
    <t>Q32</t>
    <phoneticPr fontId="4"/>
  </si>
  <si>
    <t>Q33</t>
    <phoneticPr fontId="4"/>
  </si>
  <si>
    <t>Q34</t>
    <phoneticPr fontId="4"/>
  </si>
  <si>
    <t>Q35</t>
    <phoneticPr fontId="4"/>
  </si>
  <si>
    <t>Q36</t>
    <phoneticPr fontId="4"/>
  </si>
  <si>
    <t>Q37</t>
    <phoneticPr fontId="4"/>
  </si>
  <si>
    <t>Q38</t>
    <phoneticPr fontId="4"/>
  </si>
  <si>
    <t>Q39</t>
    <phoneticPr fontId="4"/>
  </si>
  <si>
    <t>Q40</t>
    <phoneticPr fontId="2"/>
  </si>
  <si>
    <t>Q17-1～Q17-6</t>
    <phoneticPr fontId="2"/>
  </si>
  <si>
    <t>Q19-1～Q19-15</t>
    <phoneticPr fontId="2"/>
  </si>
  <si>
    <t>Q31-1</t>
    <phoneticPr fontId="4"/>
  </si>
  <si>
    <t>Q31-2</t>
    <phoneticPr fontId="2"/>
  </si>
  <si>
    <t>奈良県での就労</t>
    <rPh sb="0" eb="7">
      <t>ナラケn</t>
    </rPh>
    <phoneticPr fontId="2"/>
  </si>
  <si>
    <t>ライフステージ</t>
    <phoneticPr fontId="2"/>
  </si>
  <si>
    <t>奈良県での居住年数</t>
    <rPh sb="0" eb="3">
      <t>ナラケン</t>
    </rPh>
    <rPh sb="5" eb="9">
      <t>キョジュウネンスウ</t>
    </rPh>
    <phoneticPr fontId="2"/>
  </si>
  <si>
    <t>地域</t>
    <rPh sb="0" eb="2">
      <t>チイキ</t>
    </rPh>
    <phoneticPr fontId="2"/>
  </si>
  <si>
    <t>収入</t>
    <rPh sb="0" eb="2">
      <t>シュウニュウ</t>
    </rPh>
    <phoneticPr fontId="2"/>
  </si>
  <si>
    <t>問37　奈良県での居住年数（20年区切り）</t>
    <rPh sb="0" eb="1">
      <t>トイ</t>
    </rPh>
    <rPh sb="16" eb="17">
      <t>ネン</t>
    </rPh>
    <rPh sb="17" eb="19">
      <t>クギ</t>
    </rPh>
    <phoneticPr fontId="2"/>
  </si>
  <si>
    <t>行っていない</t>
    <phoneticPr fontId="2"/>
  </si>
  <si>
    <t>この１年間の文化活動・文化鑑賞の有無</t>
    <phoneticPr fontId="2"/>
  </si>
  <si>
    <t>奈良県での居住年数（20年区切り）</t>
    <rPh sb="12" eb="13">
      <t>ネン</t>
    </rPh>
    <rPh sb="13" eb="15">
      <t>クギ</t>
    </rPh>
    <phoneticPr fontId="2"/>
  </si>
  <si>
    <t>属性別集計表</t>
    <rPh sb="0" eb="3">
      <t>ゾクセイベツ</t>
    </rPh>
    <rPh sb="3" eb="5">
      <t>シュウケイ</t>
    </rPh>
    <rPh sb="5" eb="6">
      <t>ヒョウ</t>
    </rPh>
    <phoneticPr fontId="7"/>
  </si>
  <si>
    <t>全　体</t>
  </si>
  <si>
    <t>プログラミング、AI、DXなどのデジタルスキル</t>
  </si>
  <si>
    <t>WebデザインやHTMLなどのWEBスキル</t>
  </si>
  <si>
    <t>Officeツールなど基礎的なPCスキル</t>
  </si>
  <si>
    <t>マーケティングや問題解決力などのビジネススキル</t>
  </si>
  <si>
    <t>財務諸表や簿記などの経理スキル</t>
  </si>
  <si>
    <t>医療事務や介護などの専門スキル</t>
  </si>
  <si>
    <t>その他</t>
    <rPh sb="2" eb="3">
      <t>タ</t>
    </rPh>
    <phoneticPr fontId="1"/>
  </si>
  <si>
    <t>900万円以上</t>
    <phoneticPr fontId="2"/>
  </si>
  <si>
    <t>世帯収入（3段階）</t>
    <rPh sb="6" eb="8">
      <t>ダンカイ</t>
    </rPh>
    <phoneticPr fontId="2"/>
  </si>
  <si>
    <t>---</t>
  </si>
  <si>
    <t>令和６年度　県民アンケート調査（確報）結果</t>
    <rPh sb="0" eb="2">
      <t>レイワ</t>
    </rPh>
    <rPh sb="3" eb="5">
      <t>ネンド</t>
    </rPh>
    <rPh sb="6" eb="8">
      <t>ケンミン</t>
    </rPh>
    <rPh sb="13" eb="15">
      <t>チョウサ</t>
    </rPh>
    <rPh sb="16" eb="18">
      <t>カクホウ</t>
    </rPh>
    <rPh sb="19" eb="21">
      <t>ケッカ</t>
    </rPh>
    <phoneticPr fontId="7"/>
  </si>
  <si>
    <t>問１　現在の暮らし向きの実感</t>
    <phoneticPr fontId="2"/>
  </si>
  <si>
    <t>『移住者』</t>
    <rPh sb="1" eb="4">
      <t>イジュウシャ</t>
    </rPh>
    <phoneticPr fontId="2"/>
  </si>
  <si>
    <t>問40　世帯収入（３段階）</t>
    <rPh sb="0" eb="1">
      <t>トイ</t>
    </rPh>
    <rPh sb="4" eb="6">
      <t>セタイ</t>
    </rPh>
    <rPh sb="10" eb="12">
      <t>ダンカイ</t>
    </rPh>
    <phoneticPr fontId="2"/>
  </si>
  <si>
    <t>令和６年12月</t>
    <rPh sb="0" eb="2">
      <t>レイワ</t>
    </rPh>
    <rPh sb="3" eb="4">
      <t>ネン</t>
    </rPh>
    <rPh sb="6" eb="7">
      <t>ガツ</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</si>
</sst>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_);[Red]\(0.0\)"/>
    <numFmt numFmtId="177" formatCode="#,##0_);[Red]\(#,##0\)"/>
    <numFmt numFmtId="178" formatCode="0.0&quot; % &quot;"/>
    <numFmt numFmtId="179" formatCode="0.0%"/>
    <numFmt numFmtId="180" formatCode="0_);[Red]\(0\)"/>
    <numFmt numFmtId="181" formatCode="0.00_ "/>
  </numFmts>
  <fonts count="43" x14ac:knownFonts="1">
    <font>
      <sz val="10"/>
      <color theme="1"/>
      <name val="ＭＳ Ｐゴシック"/>
      <family val="2"/>
      <charset val="128"/>
    </font>
    <font>
      <sz val="10"/>
      <color theme="1"/>
      <name val="ＭＳ Ｐゴシック"/>
      <family val="2"/>
      <charset val="128"/>
    </font>
    <font>
      <sz val="6"/>
      <name val="ＭＳ Ｐゴシック"/>
      <family val="2"/>
      <charset val="128"/>
    </font>
    <font>
      <sz val="11"/>
      <name val="ＭＳ Ｐゴシック"/>
      <family val="3"/>
      <charset val="128"/>
    </font>
    <font>
      <sz val="10"/>
      <name val="ＭＳ Ｐゴシック"/>
      <family val="3"/>
      <charset val="128"/>
    </font>
    <font>
      <sz val="10"/>
      <color indexed="8"/>
      <name val="ＭＳ Ｐゴシック"/>
      <family val="3"/>
      <charset val="128"/>
    </font>
    <font>
      <i/>
      <u/>
      <sz val="14"/>
      <name val="ＭＳ Ｐゴシック"/>
      <family val="3"/>
      <charset val="128"/>
    </font>
    <font>
      <sz val="6"/>
      <name val="ＭＳ Ｐゴシック"/>
      <family val="3"/>
      <charset val="128"/>
    </font>
    <font>
      <sz val="10"/>
      <color theme="1"/>
      <name val="ＭＳ Ｐゴシック"/>
      <family val="3"/>
      <charset val="128"/>
    </font>
    <font>
      <b/>
      <sz val="22"/>
      <name val="HG丸ｺﾞｼｯｸM-PRO"/>
      <family val="3"/>
      <charset val="128"/>
    </font>
    <font>
      <sz val="12"/>
      <name val="ＭＳ 明朝"/>
      <family val="1"/>
      <charset val="128"/>
    </font>
    <font>
      <sz val="12"/>
      <name val="ＭＳ ゴシック"/>
      <family val="3"/>
      <charset val="128"/>
    </font>
    <font>
      <sz val="10"/>
      <name val="ＭＳ 明朝"/>
      <family val="1"/>
      <charset val="128"/>
    </font>
    <font>
      <sz val="14"/>
      <name val="ＭＳ ゴシック"/>
      <family val="3"/>
      <charset val="128"/>
    </font>
    <font>
      <sz val="11"/>
      <name val="ＭＳ ゴシック"/>
      <family val="3"/>
      <charset val="128"/>
    </font>
    <font>
      <sz val="6"/>
      <name val="BIZ UDP明朝 Medium"/>
      <family val="2"/>
      <charset val="128"/>
      <scheme val="minor"/>
    </font>
    <font>
      <b/>
      <sz val="11"/>
      <color theme="0"/>
      <name val="ＭＳ ゴシック"/>
      <family val="3"/>
      <charset val="128"/>
    </font>
    <font>
      <sz val="12"/>
      <color theme="0"/>
      <name val="ＭＳ ゴシック"/>
      <family val="3"/>
      <charset val="128"/>
    </font>
    <font>
      <sz val="10"/>
      <name val="ＭＳ ゴシック"/>
      <family val="3"/>
      <charset val="128"/>
    </font>
    <font>
      <sz val="10.5"/>
      <color theme="0"/>
      <name val="ＭＳ ゴシック"/>
      <family val="3"/>
      <charset val="128"/>
    </font>
    <font>
      <sz val="10"/>
      <color theme="0"/>
      <name val="ＭＳ ゴシック"/>
      <family val="3"/>
      <charset val="128"/>
    </font>
    <font>
      <i/>
      <u/>
      <sz val="12"/>
      <color theme="1" tint="0.34998626667073579"/>
      <name val="ＭＳ Ｐゴシック"/>
      <family val="3"/>
      <charset val="128"/>
    </font>
    <font>
      <sz val="10"/>
      <name val="BIZ UDゴシック"/>
      <family val="3"/>
      <charset val="128"/>
    </font>
    <font>
      <sz val="11"/>
      <name val="BIZ UDゴシック"/>
      <family val="3"/>
      <charset val="128"/>
    </font>
    <font>
      <i/>
      <u/>
      <sz val="14"/>
      <name val="BIZ UDゴシック"/>
      <family val="3"/>
      <charset val="128"/>
    </font>
    <font>
      <i/>
      <u/>
      <sz val="12"/>
      <color indexed="23"/>
      <name val="BIZ UDゴシック"/>
      <family val="3"/>
      <charset val="128"/>
    </font>
    <font>
      <b/>
      <sz val="18"/>
      <name val="BIZ UDゴシック"/>
      <family val="3"/>
      <charset val="128"/>
    </font>
    <font>
      <sz val="10"/>
      <color theme="1"/>
      <name val="BIZ UDゴシック"/>
      <family val="3"/>
      <charset val="128"/>
    </font>
    <font>
      <b/>
      <sz val="12"/>
      <name val="BIZ UDゴシック"/>
      <family val="3"/>
      <charset val="128"/>
    </font>
    <font>
      <sz val="11"/>
      <color indexed="8"/>
      <name val="BIZ UDゴシック"/>
      <family val="3"/>
      <charset val="128"/>
    </font>
    <font>
      <sz val="12"/>
      <name val="BIZ UDゴシック"/>
      <family val="3"/>
      <charset val="128"/>
    </font>
    <font>
      <sz val="11"/>
      <color indexed="23"/>
      <name val="BIZ UDゴシック"/>
      <family val="3"/>
      <charset val="128"/>
    </font>
    <font>
      <sz val="10"/>
      <color theme="1"/>
      <name val="ＭＳ ゴシック"/>
      <family val="3"/>
      <charset val="128"/>
    </font>
    <font>
      <b/>
      <sz val="20"/>
      <name val="BIZ UDゴシック"/>
      <family val="3"/>
      <charset val="128"/>
    </font>
    <font>
      <sz val="22"/>
      <name val="ＭＳ 明朝"/>
      <family val="1"/>
      <charset val="128"/>
    </font>
    <font>
      <b/>
      <sz val="18"/>
      <color theme="1"/>
      <name val="BIZ UDゴシック"/>
      <family val="3"/>
      <charset val="128"/>
    </font>
    <font>
      <b/>
      <sz val="20"/>
      <color theme="1"/>
      <name val="BIZ UDゴシック"/>
      <family val="3"/>
      <charset val="128"/>
    </font>
    <font>
      <sz val="11"/>
      <color theme="1"/>
      <name val="BIZ UDP明朝 Medium"/>
      <family val="2"/>
      <charset val="128"/>
      <scheme val="minor"/>
    </font>
    <font>
      <sz val="10"/>
      <name val="BIZ UDPゴシック"/>
      <family val="3"/>
      <charset val="128"/>
    </font>
    <font>
      <b/>
      <sz val="16"/>
      <name val="BIZ UDゴシック"/>
      <family val="3"/>
      <charset val="128"/>
    </font>
    <font>
      <sz val="16"/>
      <color theme="1"/>
      <name val="ＭＳ Ｐゴシック"/>
      <family val="2"/>
      <charset val="128"/>
    </font>
    <font>
      <sz val="10"/>
      <color theme="1" tint="0.499984740745262"/>
      <name val="BIZ UDP明朝 Medium"/>
      <family val="2"/>
      <charset val="128"/>
      <scheme val="minor"/>
    </font>
    <font>
      <sz val="11"/>
      <color indexed="8"/>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1" tint="0.34998626667073579"/>
        <bgColor indexed="64"/>
      </patternFill>
    </fill>
    <fill>
      <patternFill patternType="solid">
        <fgColor theme="0" tint="-0.499984740745262"/>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medium">
        <color indexed="64"/>
      </bottom>
      <diagonal/>
    </border>
    <border>
      <left/>
      <right/>
      <top style="thin">
        <color indexed="64"/>
      </top>
      <bottom style="thin">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top style="hair">
        <color auto="1"/>
      </top>
      <bottom/>
      <diagonal/>
    </border>
    <border>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medium">
        <color indexed="64"/>
      </right>
      <top/>
      <bottom/>
      <diagonal/>
    </border>
    <border>
      <left/>
      <right style="medium">
        <color indexed="64"/>
      </right>
      <top/>
      <bottom style="thin">
        <color indexed="64"/>
      </bottom>
      <diagonal/>
    </border>
  </borders>
  <cellStyleXfs count="7">
    <xf numFmtId="0" fontId="0" fillId="0" borderId="0">
      <alignment vertical="center"/>
    </xf>
    <xf numFmtId="0" fontId="3" fillId="0" borderId="0">
      <alignment vertical="center"/>
    </xf>
    <xf numFmtId="38" fontId="5" fillId="0" borderId="0" applyFont="0" applyFill="0" applyBorder="0" applyAlignment="0" applyProtection="0">
      <alignment vertical="center"/>
    </xf>
    <xf numFmtId="0" fontId="8" fillId="0" borderId="0">
      <alignment vertical="center"/>
    </xf>
    <xf numFmtId="9" fontId="5" fillId="0" borderId="0" applyFont="0" applyFill="0" applyBorder="0" applyAlignment="0" applyProtection="0">
      <alignment vertical="center"/>
    </xf>
    <xf numFmtId="0" fontId="10" fillId="0" borderId="0"/>
    <xf numFmtId="0" fontId="37" fillId="0" borderId="0">
      <alignment vertical="center"/>
    </xf>
  </cellStyleXfs>
  <cellXfs count="236">
    <xf numFmtId="0" fontId="0" fillId="0" borderId="0" xfId="0">
      <alignment vertical="center"/>
    </xf>
    <xf numFmtId="0" fontId="11" fillId="0" borderId="0" xfId="5" applyFont="1" applyAlignment="1">
      <alignment vertical="center"/>
    </xf>
    <xf numFmtId="0" fontId="12" fillId="0" borderId="0" xfId="5" applyFont="1" applyAlignment="1">
      <alignment vertical="center"/>
    </xf>
    <xf numFmtId="0" fontId="10" fillId="0" borderId="0" xfId="5" applyAlignment="1">
      <alignment vertical="center"/>
    </xf>
    <xf numFmtId="0" fontId="11" fillId="2" borderId="0" xfId="5" applyFont="1" applyFill="1" applyAlignment="1">
      <alignment horizontal="centerContinuous" vertical="center"/>
    </xf>
    <xf numFmtId="0" fontId="14" fillId="2" borderId="16" xfId="5" applyFont="1" applyFill="1" applyBorder="1" applyAlignment="1">
      <alignment horizontal="centerContinuous" vertical="center"/>
    </xf>
    <xf numFmtId="0" fontId="14" fillId="2" borderId="0" xfId="5" applyFont="1" applyFill="1" applyAlignment="1">
      <alignment horizontal="center" vertical="center"/>
    </xf>
    <xf numFmtId="0" fontId="16" fillId="3" borderId="35" xfId="5" applyFont="1" applyFill="1" applyBorder="1" applyAlignment="1">
      <alignment horizontal="left" vertical="center"/>
    </xf>
    <xf numFmtId="0" fontId="17" fillId="3" borderId="35" xfId="5" applyFont="1" applyFill="1" applyBorder="1" applyAlignment="1">
      <alignment horizontal="left" vertical="center"/>
    </xf>
    <xf numFmtId="0" fontId="17" fillId="3" borderId="35" xfId="5" applyFont="1" applyFill="1" applyBorder="1" applyAlignment="1">
      <alignment horizontal="center" vertical="center"/>
    </xf>
    <xf numFmtId="0" fontId="18" fillId="0" borderId="36" xfId="5" applyFont="1" applyBorder="1" applyAlignment="1">
      <alignment horizontal="center" vertical="center"/>
    </xf>
    <xf numFmtId="0" fontId="0" fillId="0" borderId="37" xfId="5" applyFont="1" applyBorder="1" applyAlignment="1">
      <alignment horizontal="left" vertical="center" shrinkToFit="1"/>
    </xf>
    <xf numFmtId="0" fontId="18" fillId="0" borderId="38" xfId="5" applyFont="1" applyBorder="1" applyAlignment="1">
      <alignment horizontal="center" vertical="center"/>
    </xf>
    <xf numFmtId="0" fontId="12" fillId="0" borderId="0" xfId="5" applyFont="1" applyAlignment="1">
      <alignment horizontal="center" vertical="center"/>
    </xf>
    <xf numFmtId="0" fontId="18" fillId="0" borderId="39" xfId="5" applyFont="1" applyBorder="1" applyAlignment="1">
      <alignment horizontal="center" vertical="center"/>
    </xf>
    <xf numFmtId="0" fontId="0" fillId="0" borderId="40" xfId="5" applyFont="1" applyBorder="1" applyAlignment="1">
      <alignment horizontal="left" vertical="center" shrinkToFit="1"/>
    </xf>
    <xf numFmtId="0" fontId="18" fillId="0" borderId="41" xfId="5" applyFont="1" applyBorder="1" applyAlignment="1">
      <alignment horizontal="center" vertical="center"/>
    </xf>
    <xf numFmtId="0" fontId="0" fillId="0" borderId="42" xfId="5" applyFont="1" applyBorder="1" applyAlignment="1">
      <alignment horizontal="left" vertical="center" shrinkToFit="1"/>
    </xf>
    <xf numFmtId="0" fontId="19" fillId="3" borderId="35" xfId="5" applyFont="1" applyFill="1" applyBorder="1" applyAlignment="1">
      <alignment horizontal="left" vertical="center" shrinkToFit="1"/>
    </xf>
    <xf numFmtId="0" fontId="18" fillId="0" borderId="43" xfId="5" applyFont="1" applyBorder="1" applyAlignment="1">
      <alignment horizontal="center" vertical="center"/>
    </xf>
    <xf numFmtId="0" fontId="20" fillId="3" borderId="35" xfId="5" applyFont="1" applyFill="1" applyBorder="1" applyAlignment="1">
      <alignment horizontal="left" vertical="center" shrinkToFit="1"/>
    </xf>
    <xf numFmtId="0" fontId="0" fillId="0" borderId="45" xfId="5" applyFont="1" applyBorder="1" applyAlignment="1">
      <alignment horizontal="left" vertical="center" shrinkToFit="1"/>
    </xf>
    <xf numFmtId="0" fontId="18" fillId="0" borderId="46" xfId="5" applyFont="1" applyBorder="1" applyAlignment="1">
      <alignment horizontal="center" vertical="center"/>
    </xf>
    <xf numFmtId="0" fontId="0" fillId="0" borderId="36" xfId="5" applyFont="1" applyBorder="1" applyAlignment="1">
      <alignment horizontal="center" vertical="center"/>
    </xf>
    <xf numFmtId="0" fontId="18" fillId="0" borderId="47" xfId="5" applyFont="1" applyBorder="1" applyAlignment="1">
      <alignment horizontal="center" vertical="center"/>
    </xf>
    <xf numFmtId="0" fontId="0" fillId="0" borderId="39" xfId="5" applyFont="1" applyBorder="1" applyAlignment="1">
      <alignment horizontal="center" vertical="center"/>
    </xf>
    <xf numFmtId="0" fontId="0" fillId="0" borderId="43" xfId="5" applyFont="1" applyBorder="1" applyAlignment="1">
      <alignment horizontal="center" vertical="center"/>
    </xf>
    <xf numFmtId="0" fontId="0" fillId="0" borderId="40" xfId="5" applyFont="1" applyBorder="1" applyAlignment="1">
      <alignment vertical="center" shrinkToFit="1"/>
    </xf>
    <xf numFmtId="0" fontId="22" fillId="0" borderId="0" xfId="1" applyFont="1">
      <alignment vertical="center"/>
    </xf>
    <xf numFmtId="0" fontId="23" fillId="0" borderId="0" xfId="1" applyFont="1">
      <alignment vertical="center"/>
    </xf>
    <xf numFmtId="38" fontId="23" fillId="0" borderId="0" xfId="2" applyFont="1" applyFill="1" applyAlignment="1">
      <alignment vertical="center"/>
    </xf>
    <xf numFmtId="0" fontId="24" fillId="0" borderId="0" xfId="1" applyFont="1" applyAlignment="1">
      <alignment horizontal="right" vertical="center"/>
    </xf>
    <xf numFmtId="0" fontId="25" fillId="0" borderId="0" xfId="1" applyFont="1" applyAlignment="1">
      <alignment horizontal="right" vertical="center"/>
    </xf>
    <xf numFmtId="0" fontId="26" fillId="0" borderId="0" xfId="1" applyFont="1">
      <alignment vertical="center"/>
    </xf>
    <xf numFmtId="0" fontId="27" fillId="0" borderId="0" xfId="3" applyFont="1" applyAlignment="1"/>
    <xf numFmtId="0" fontId="27" fillId="0" borderId="0" xfId="3" applyFont="1" applyAlignment="1">
      <alignment horizontal="center" wrapText="1"/>
    </xf>
    <xf numFmtId="0" fontId="28" fillId="0" borderId="1" xfId="1" applyFont="1" applyBorder="1">
      <alignment vertical="center"/>
    </xf>
    <xf numFmtId="0" fontId="23" fillId="0" borderId="2" xfId="1" applyFont="1" applyBorder="1">
      <alignment vertical="center"/>
    </xf>
    <xf numFmtId="0" fontId="23" fillId="0" borderId="3" xfId="1" applyFont="1" applyBorder="1">
      <alignment vertical="center"/>
    </xf>
    <xf numFmtId="176" fontId="23" fillId="0" borderId="3" xfId="2" applyNumberFormat="1" applyFont="1" applyFill="1" applyBorder="1" applyAlignment="1">
      <alignment vertical="center"/>
    </xf>
    <xf numFmtId="0" fontId="23" fillId="0" borderId="4" xfId="1" applyFont="1" applyBorder="1" applyAlignment="1">
      <alignment horizontal="center" vertical="center"/>
    </xf>
    <xf numFmtId="0" fontId="23" fillId="0" borderId="5" xfId="1" applyFont="1" applyBorder="1" applyAlignment="1">
      <alignment horizontal="center" vertical="center"/>
    </xf>
    <xf numFmtId="176" fontId="23" fillId="0" borderId="3" xfId="1" applyNumberFormat="1" applyFont="1" applyBorder="1">
      <alignment vertical="center"/>
    </xf>
    <xf numFmtId="176" fontId="23" fillId="0" borderId="6" xfId="1" applyNumberFormat="1" applyFont="1" applyBorder="1" applyAlignment="1">
      <alignment horizontal="center" vertical="center"/>
    </xf>
    <xf numFmtId="176" fontId="23" fillId="0" borderId="0" xfId="1" applyNumberFormat="1" applyFont="1" applyAlignment="1">
      <alignment horizontal="center" vertical="center"/>
    </xf>
    <xf numFmtId="0" fontId="23" fillId="0" borderId="7" xfId="1" applyFont="1" applyBorder="1">
      <alignment vertical="center"/>
    </xf>
    <xf numFmtId="0" fontId="23" fillId="0" borderId="8" xfId="1" applyFont="1" applyBorder="1" applyAlignment="1">
      <alignment horizontal="centerContinuous" vertical="center"/>
    </xf>
    <xf numFmtId="0" fontId="26" fillId="0" borderId="8" xfId="1" applyFont="1" applyBorder="1" applyAlignment="1">
      <alignment horizontal="centerContinuous" vertical="center"/>
    </xf>
    <xf numFmtId="38" fontId="23" fillId="0" borderId="9" xfId="2" applyFont="1" applyFill="1" applyBorder="1" applyAlignment="1">
      <alignment vertical="top" textRotation="255" wrapText="1"/>
    </xf>
    <xf numFmtId="0" fontId="23" fillId="0" borderId="10" xfId="1" applyFont="1" applyBorder="1" applyAlignment="1">
      <alignment vertical="top" textRotation="255" wrapText="1"/>
    </xf>
    <xf numFmtId="0" fontId="23" fillId="0" borderId="11" xfId="1" applyFont="1" applyBorder="1" applyAlignment="1">
      <alignment vertical="top" textRotation="255" wrapText="1"/>
    </xf>
    <xf numFmtId="0" fontId="23" fillId="0" borderId="12" xfId="1" applyFont="1" applyBorder="1" applyAlignment="1">
      <alignment vertical="center" textRotation="255" wrapText="1"/>
    </xf>
    <xf numFmtId="0" fontId="23" fillId="0" borderId="13" xfId="1" applyFont="1" applyBorder="1" applyAlignment="1">
      <alignment vertical="center" textRotation="255" wrapText="1"/>
    </xf>
    <xf numFmtId="0" fontId="23" fillId="0" borderId="0" xfId="1" applyFont="1" applyAlignment="1">
      <alignment vertical="center" textRotation="255" wrapText="1"/>
    </xf>
    <xf numFmtId="0" fontId="27" fillId="0" borderId="0" xfId="3" applyFont="1" applyAlignment="1">
      <alignment horizontal="center" vertical="top" wrapText="1"/>
    </xf>
    <xf numFmtId="177" fontId="23" fillId="0" borderId="14" xfId="1" applyNumberFormat="1" applyFont="1" applyBorder="1" applyAlignment="1">
      <alignment horizontal="centerContinuous" vertical="center"/>
    </xf>
    <xf numFmtId="177" fontId="23" fillId="0" borderId="0" xfId="3" applyNumberFormat="1" applyFont="1" applyAlignment="1">
      <alignment horizontal="centerContinuous" vertical="center"/>
    </xf>
    <xf numFmtId="177" fontId="23" fillId="0" borderId="15" xfId="2" applyNumberFormat="1" applyFont="1" applyFill="1" applyBorder="1" applyAlignment="1">
      <alignment vertical="center"/>
    </xf>
    <xf numFmtId="177" fontId="29" fillId="0" borderId="16" xfId="1" applyNumberFormat="1" applyFont="1" applyBorder="1">
      <alignment vertical="center"/>
    </xf>
    <xf numFmtId="177" fontId="29" fillId="0" borderId="17" xfId="1" applyNumberFormat="1" applyFont="1" applyBorder="1">
      <alignment vertical="center"/>
    </xf>
    <xf numFmtId="177" fontId="29" fillId="0" borderId="18" xfId="1" applyNumberFormat="1" applyFont="1" applyBorder="1">
      <alignment vertical="center"/>
    </xf>
    <xf numFmtId="177" fontId="23" fillId="0" borderId="15" xfId="1" applyNumberFormat="1" applyFont="1" applyBorder="1">
      <alignment vertical="center"/>
    </xf>
    <xf numFmtId="177" fontId="29" fillId="0" borderId="19" xfId="1" applyNumberFormat="1" applyFont="1" applyBorder="1">
      <alignment vertical="center"/>
    </xf>
    <xf numFmtId="177" fontId="29" fillId="0" borderId="0" xfId="1" applyNumberFormat="1" applyFont="1">
      <alignment vertical="center"/>
    </xf>
    <xf numFmtId="177" fontId="23" fillId="0" borderId="0" xfId="1" applyNumberFormat="1" applyFont="1">
      <alignment vertical="center"/>
    </xf>
    <xf numFmtId="0" fontId="23" fillId="0" borderId="7" xfId="1" applyFont="1" applyBorder="1" applyAlignment="1">
      <alignment horizontal="centerContinuous" vertical="center"/>
    </xf>
    <xf numFmtId="0" fontId="23" fillId="0" borderId="8" xfId="3" applyFont="1" applyBorder="1" applyAlignment="1">
      <alignment horizontal="centerContinuous" vertical="center"/>
    </xf>
    <xf numFmtId="178" fontId="23" fillId="0" borderId="9" xfId="2" applyNumberFormat="1" applyFont="1" applyFill="1" applyBorder="1" applyAlignment="1">
      <alignment vertical="center"/>
    </xf>
    <xf numFmtId="179" fontId="29" fillId="0" borderId="10" xfId="4" applyNumberFormat="1" applyFont="1" applyFill="1" applyBorder="1" applyAlignment="1">
      <alignment vertical="center"/>
    </xf>
    <xf numFmtId="179" fontId="29" fillId="0" borderId="11" xfId="4" applyNumberFormat="1" applyFont="1" applyFill="1" applyBorder="1" applyAlignment="1">
      <alignment vertical="center"/>
    </xf>
    <xf numFmtId="179" fontId="29" fillId="0" borderId="12" xfId="4" applyNumberFormat="1" applyFont="1" applyFill="1" applyBorder="1" applyAlignment="1">
      <alignment vertical="center"/>
    </xf>
    <xf numFmtId="0" fontId="23" fillId="0" borderId="15" xfId="1" applyFont="1" applyBorder="1">
      <alignment vertical="center"/>
    </xf>
    <xf numFmtId="179" fontId="29" fillId="0" borderId="13" xfId="4" applyNumberFormat="1" applyFont="1" applyFill="1" applyBorder="1" applyAlignment="1">
      <alignment vertical="center"/>
    </xf>
    <xf numFmtId="178" fontId="29" fillId="0" borderId="0" xfId="1" applyNumberFormat="1" applyFont="1">
      <alignment vertical="center"/>
    </xf>
    <xf numFmtId="177" fontId="23" fillId="0" borderId="21" xfId="1" applyNumberFormat="1" applyFont="1" applyBorder="1">
      <alignment vertical="center"/>
    </xf>
    <xf numFmtId="177" fontId="23" fillId="0" borderId="2" xfId="1" applyNumberFormat="1" applyFont="1" applyBorder="1">
      <alignment vertical="center"/>
    </xf>
    <xf numFmtId="177" fontId="23" fillId="0" borderId="22" xfId="2" applyNumberFormat="1" applyFont="1" applyFill="1" applyBorder="1" applyAlignment="1">
      <alignment vertical="center"/>
    </xf>
    <xf numFmtId="177" fontId="23" fillId="0" borderId="23" xfId="1" applyNumberFormat="1" applyFont="1" applyBorder="1">
      <alignment vertical="center"/>
    </xf>
    <xf numFmtId="177" fontId="23" fillId="0" borderId="24" xfId="1" applyNumberFormat="1" applyFont="1" applyBorder="1">
      <alignment vertical="center"/>
    </xf>
    <xf numFmtId="177" fontId="23" fillId="0" borderId="25" xfId="1" applyNumberFormat="1" applyFont="1" applyBorder="1">
      <alignment vertical="center"/>
    </xf>
    <xf numFmtId="177" fontId="23" fillId="0" borderId="20" xfId="1" applyNumberFormat="1" applyFont="1" applyBorder="1">
      <alignment vertical="center"/>
    </xf>
    <xf numFmtId="0" fontId="23" fillId="0" borderId="26" xfId="1" applyFont="1" applyBorder="1">
      <alignment vertical="center"/>
    </xf>
    <xf numFmtId="0" fontId="23" fillId="0" borderId="27" xfId="1" applyFont="1" applyBorder="1">
      <alignment vertical="center"/>
    </xf>
    <xf numFmtId="178" fontId="23" fillId="0" borderId="28" xfId="2" applyNumberFormat="1" applyFont="1" applyFill="1" applyBorder="1" applyAlignment="1">
      <alignment vertical="center"/>
    </xf>
    <xf numFmtId="179" fontId="23" fillId="0" borderId="29" xfId="1" applyNumberFormat="1" applyFont="1" applyBorder="1">
      <alignment vertical="center"/>
    </xf>
    <xf numFmtId="179" fontId="23" fillId="0" borderId="30" xfId="1" applyNumberFormat="1" applyFont="1" applyBorder="1">
      <alignment vertical="center"/>
    </xf>
    <xf numFmtId="179" fontId="23" fillId="0" borderId="31" xfId="1" applyNumberFormat="1" applyFont="1" applyBorder="1">
      <alignment vertical="center"/>
    </xf>
    <xf numFmtId="179" fontId="23" fillId="0" borderId="32" xfId="4" applyNumberFormat="1" applyFont="1" applyFill="1" applyBorder="1" applyAlignment="1">
      <alignment vertical="center"/>
    </xf>
    <xf numFmtId="179" fontId="23" fillId="0" borderId="31" xfId="4" applyNumberFormat="1" applyFont="1" applyFill="1" applyBorder="1" applyAlignment="1">
      <alignment vertical="center"/>
    </xf>
    <xf numFmtId="178" fontId="23" fillId="0" borderId="0" xfId="1" applyNumberFormat="1" applyFont="1">
      <alignment vertical="center"/>
    </xf>
    <xf numFmtId="177" fontId="23" fillId="0" borderId="33" xfId="1" applyNumberFormat="1" applyFont="1" applyBorder="1">
      <alignment vertical="center"/>
    </xf>
    <xf numFmtId="177" fontId="23" fillId="0" borderId="16" xfId="1" applyNumberFormat="1" applyFont="1" applyBorder="1">
      <alignment vertical="center"/>
    </xf>
    <xf numFmtId="177" fontId="23" fillId="0" borderId="17" xfId="1" applyNumberFormat="1" applyFont="1" applyBorder="1">
      <alignment vertical="center"/>
    </xf>
    <xf numFmtId="177" fontId="23" fillId="0" borderId="18" xfId="1" applyNumberFormat="1" applyFont="1" applyBorder="1">
      <alignment vertical="center"/>
    </xf>
    <xf numFmtId="177" fontId="23" fillId="0" borderId="19" xfId="1" applyNumberFormat="1" applyFont="1" applyBorder="1">
      <alignment vertical="center"/>
    </xf>
    <xf numFmtId="0" fontId="23" fillId="0" borderId="34" xfId="1" applyFont="1" applyBorder="1">
      <alignment vertical="center"/>
    </xf>
    <xf numFmtId="0" fontId="23" fillId="0" borderId="8" xfId="1" applyFont="1" applyBorder="1">
      <alignment vertical="center"/>
    </xf>
    <xf numFmtId="179" fontId="23" fillId="0" borderId="10" xfId="1" applyNumberFormat="1" applyFont="1" applyBorder="1">
      <alignment vertical="center"/>
    </xf>
    <xf numFmtId="179" fontId="23" fillId="0" borderId="11" xfId="1" applyNumberFormat="1" applyFont="1" applyBorder="1">
      <alignment vertical="center"/>
    </xf>
    <xf numFmtId="179" fontId="23" fillId="0" borderId="12" xfId="1" applyNumberFormat="1" applyFont="1" applyBorder="1">
      <alignment vertical="center"/>
    </xf>
    <xf numFmtId="179" fontId="23" fillId="0" borderId="13" xfId="4" applyNumberFormat="1" applyFont="1" applyFill="1" applyBorder="1" applyAlignment="1">
      <alignment vertical="center"/>
    </xf>
    <xf numFmtId="179" fontId="23" fillId="0" borderId="12" xfId="4" applyNumberFormat="1" applyFont="1" applyFill="1" applyBorder="1" applyAlignment="1">
      <alignment vertical="center"/>
    </xf>
    <xf numFmtId="179" fontId="23" fillId="0" borderId="26" xfId="1" applyNumberFormat="1" applyFont="1" applyBorder="1">
      <alignment vertical="center"/>
    </xf>
    <xf numFmtId="179" fontId="23" fillId="0" borderId="27" xfId="1" applyNumberFormat="1" applyFont="1" applyBorder="1">
      <alignment vertical="center"/>
    </xf>
    <xf numFmtId="179" fontId="23" fillId="0" borderId="28" xfId="2" applyNumberFormat="1" applyFont="1" applyFill="1" applyBorder="1" applyAlignment="1">
      <alignment vertical="center"/>
    </xf>
    <xf numFmtId="179" fontId="23" fillId="0" borderId="15" xfId="1" applyNumberFormat="1" applyFont="1" applyBorder="1">
      <alignment vertical="center"/>
    </xf>
    <xf numFmtId="179" fontId="23" fillId="0" borderId="0" xfId="1" applyNumberFormat="1" applyFont="1">
      <alignment vertical="center"/>
    </xf>
    <xf numFmtId="179" fontId="23" fillId="0" borderId="34" xfId="1" applyNumberFormat="1" applyFont="1" applyBorder="1">
      <alignment vertical="center"/>
    </xf>
    <xf numFmtId="179" fontId="23" fillId="0" borderId="8" xfId="1" applyNumberFormat="1" applyFont="1" applyBorder="1">
      <alignment vertical="center"/>
    </xf>
    <xf numFmtId="179" fontId="23" fillId="0" borderId="9" xfId="2" applyNumberFormat="1" applyFont="1" applyFill="1" applyBorder="1" applyAlignment="1">
      <alignment vertical="center"/>
    </xf>
    <xf numFmtId="176" fontId="30" fillId="0" borderId="0" xfId="1" applyNumberFormat="1" applyFont="1">
      <alignment vertical="center"/>
    </xf>
    <xf numFmtId="0" fontId="27" fillId="0" borderId="0" xfId="3" applyFont="1">
      <alignment vertical="center"/>
    </xf>
    <xf numFmtId="180" fontId="23" fillId="0" borderId="0" xfId="1" applyNumberFormat="1" applyFont="1">
      <alignment vertical="center"/>
    </xf>
    <xf numFmtId="176" fontId="22" fillId="0" borderId="0" xfId="1" applyNumberFormat="1" applyFont="1">
      <alignment vertical="center"/>
    </xf>
    <xf numFmtId="0" fontId="31" fillId="0" borderId="0" xfId="1" applyFont="1">
      <alignment vertical="center"/>
    </xf>
    <xf numFmtId="0" fontId="32" fillId="0" borderId="36" xfId="5" applyFont="1" applyBorder="1" applyAlignment="1">
      <alignment horizontal="center" vertical="center"/>
    </xf>
    <xf numFmtId="0" fontId="32" fillId="0" borderId="39" xfId="5" applyFont="1" applyBorder="1" applyAlignment="1">
      <alignment horizontal="center" vertical="center"/>
    </xf>
    <xf numFmtId="0" fontId="32" fillId="0" borderId="44" xfId="5" applyFont="1" applyBorder="1" applyAlignment="1">
      <alignment horizontal="center" vertical="center"/>
    </xf>
    <xf numFmtId="0" fontId="11" fillId="0" borderId="0" xfId="5" applyFont="1"/>
    <xf numFmtId="0" fontId="10" fillId="0" borderId="0" xfId="5"/>
    <xf numFmtId="0" fontId="34" fillId="0" borderId="0" xfId="5" applyFont="1" applyAlignment="1">
      <alignment horizontal="center"/>
    </xf>
    <xf numFmtId="0" fontId="14" fillId="0" borderId="0" xfId="5" applyFont="1" applyAlignment="1">
      <alignment vertical="top" wrapText="1"/>
    </xf>
    <xf numFmtId="0" fontId="14" fillId="0" borderId="0" xfId="5" applyFont="1" applyAlignment="1">
      <alignment horizontal="center"/>
    </xf>
    <xf numFmtId="0" fontId="14" fillId="0" borderId="0" xfId="5" applyFont="1" applyAlignment="1">
      <alignment horizontal="justify"/>
    </xf>
    <xf numFmtId="0" fontId="11" fillId="0" borderId="0" xfId="5" quotePrefix="1" applyFont="1"/>
    <xf numFmtId="0" fontId="38" fillId="0" borderId="7" xfId="1" applyFont="1" applyBorder="1" applyAlignment="1">
      <alignment horizontal="center" vertical="center" wrapText="1"/>
    </xf>
    <xf numFmtId="0" fontId="38" fillId="0" borderId="8" xfId="1" applyFont="1" applyBorder="1" applyAlignment="1">
      <alignment horizontal="center" vertical="center" wrapText="1"/>
    </xf>
    <xf numFmtId="0" fontId="38" fillId="0" borderId="48" xfId="1" applyFont="1" applyBorder="1" applyAlignment="1">
      <alignment horizontal="center" vertical="center" wrapText="1"/>
    </xf>
    <xf numFmtId="0" fontId="23" fillId="0" borderId="49" xfId="1" applyFont="1" applyBorder="1" applyAlignment="1">
      <alignment horizontal="center" vertical="center"/>
    </xf>
    <xf numFmtId="0" fontId="23" fillId="0" borderId="9" xfId="1" applyFont="1" applyBorder="1" applyAlignment="1">
      <alignment vertical="center" textRotation="255" wrapText="1"/>
    </xf>
    <xf numFmtId="177" fontId="29" fillId="0" borderId="15" xfId="1" applyNumberFormat="1" applyFont="1" applyBorder="1">
      <alignment vertical="center"/>
    </xf>
    <xf numFmtId="179" fontId="29" fillId="0" borderId="9" xfId="4" applyNumberFormat="1" applyFont="1" applyFill="1" applyBorder="1" applyAlignment="1">
      <alignment vertical="center"/>
    </xf>
    <xf numFmtId="177" fontId="23" fillId="0" borderId="22" xfId="1" applyNumberFormat="1" applyFont="1" applyBorder="1">
      <alignment vertical="center"/>
    </xf>
    <xf numFmtId="179" fontId="23" fillId="0" borderId="28" xfId="4" applyNumberFormat="1" applyFont="1" applyFill="1" applyBorder="1" applyAlignment="1">
      <alignment vertical="center"/>
    </xf>
    <xf numFmtId="179" fontId="23" fillId="0" borderId="9" xfId="4" applyNumberFormat="1" applyFont="1" applyFill="1" applyBorder="1" applyAlignment="1">
      <alignment vertical="center"/>
    </xf>
    <xf numFmtId="179" fontId="23" fillId="0" borderId="10" xfId="1" applyNumberFormat="1" applyFont="1" applyBorder="1" applyAlignment="1">
      <alignment horizontal="center" vertical="center"/>
    </xf>
    <xf numFmtId="179" fontId="23" fillId="0" borderId="11" xfId="1" applyNumberFormat="1" applyFont="1" applyBorder="1" applyAlignment="1">
      <alignment horizontal="center" vertical="center"/>
    </xf>
    <xf numFmtId="179" fontId="23" fillId="0" borderId="12" xfId="1" applyNumberFormat="1" applyFont="1" applyBorder="1" applyAlignment="1">
      <alignment horizontal="center" vertical="center"/>
    </xf>
    <xf numFmtId="0" fontId="23" fillId="0" borderId="0" xfId="1" applyFont="1" applyAlignment="1">
      <alignment horizontal="center" vertical="center"/>
    </xf>
    <xf numFmtId="179" fontId="29" fillId="0" borderId="0" xfId="4" applyNumberFormat="1" applyFont="1" applyFill="1" applyBorder="1" applyAlignment="1">
      <alignment vertical="center"/>
    </xf>
    <xf numFmtId="179" fontId="23" fillId="0" borderId="0" xfId="4" applyNumberFormat="1" applyFont="1" applyFill="1" applyBorder="1" applyAlignment="1">
      <alignment vertical="center"/>
    </xf>
    <xf numFmtId="0" fontId="39" fillId="0" borderId="0" xfId="1" applyFont="1">
      <alignment vertical="center"/>
    </xf>
    <xf numFmtId="181" fontId="3" fillId="0" borderId="49" xfId="1" applyNumberFormat="1" applyBorder="1" applyAlignment="1">
      <alignment horizontal="center" vertical="center"/>
    </xf>
    <xf numFmtId="181" fontId="3" fillId="0" borderId="9" xfId="1" applyNumberFormat="1" applyBorder="1" applyAlignment="1">
      <alignment vertical="center" textRotation="255" wrapText="1"/>
    </xf>
    <xf numFmtId="180" fontId="23" fillId="0" borderId="0" xfId="1" applyNumberFormat="1" applyFont="1" applyAlignment="1">
      <alignment horizontal="right" vertical="center"/>
    </xf>
    <xf numFmtId="181" fontId="3" fillId="0" borderId="0" xfId="1" applyNumberFormat="1" applyAlignment="1">
      <alignment horizontal="center" vertical="center"/>
    </xf>
    <xf numFmtId="181" fontId="3" fillId="0" borderId="0" xfId="1" applyNumberFormat="1" applyAlignment="1">
      <alignment vertical="center" textRotation="255" wrapText="1"/>
    </xf>
    <xf numFmtId="2" fontId="29" fillId="0" borderId="0" xfId="1" applyNumberFormat="1" applyFont="1" applyAlignment="1">
      <alignment horizontal="center" vertical="center"/>
    </xf>
    <xf numFmtId="2" fontId="42" fillId="0" borderId="0" xfId="1" applyNumberFormat="1" applyFont="1" applyAlignment="1">
      <alignment horizontal="center" vertical="center"/>
    </xf>
    <xf numFmtId="0" fontId="23" fillId="0" borderId="54" xfId="1" applyFont="1" applyBorder="1" applyAlignment="1">
      <alignment horizontal="center" vertical="center"/>
    </xf>
    <xf numFmtId="0" fontId="23" fillId="0" borderId="8" xfId="1" applyFont="1" applyBorder="1" applyAlignment="1">
      <alignment vertical="center" textRotation="255" wrapText="1"/>
    </xf>
    <xf numFmtId="179" fontId="29" fillId="0" borderId="8" xfId="4" applyNumberFormat="1" applyFont="1" applyFill="1" applyBorder="1" applyAlignment="1">
      <alignment vertical="center"/>
    </xf>
    <xf numFmtId="179" fontId="23" fillId="0" borderId="27" xfId="4" applyNumberFormat="1" applyFont="1" applyFill="1" applyBorder="1" applyAlignment="1">
      <alignment vertical="center"/>
    </xf>
    <xf numFmtId="179" fontId="23" fillId="0" borderId="8" xfId="4" applyNumberFormat="1" applyFont="1" applyFill="1" applyBorder="1" applyAlignment="1">
      <alignment vertical="center"/>
    </xf>
    <xf numFmtId="177" fontId="23" fillId="4" borderId="23" xfId="1" applyNumberFormat="1" applyFont="1" applyFill="1" applyBorder="1">
      <alignment vertical="center"/>
    </xf>
    <xf numFmtId="177" fontId="23" fillId="4" borderId="24" xfId="1" applyNumberFormat="1" applyFont="1" applyFill="1" applyBorder="1">
      <alignment vertical="center"/>
    </xf>
    <xf numFmtId="177" fontId="23" fillId="4" borderId="25" xfId="1" applyNumberFormat="1" applyFont="1" applyFill="1" applyBorder="1">
      <alignment vertical="center"/>
    </xf>
    <xf numFmtId="179" fontId="23" fillId="4" borderId="29" xfId="1" applyNumberFormat="1" applyFont="1" applyFill="1" applyBorder="1">
      <alignment vertical="center"/>
    </xf>
    <xf numFmtId="179" fontId="23" fillId="4" borderId="30" xfId="1" applyNumberFormat="1" applyFont="1" applyFill="1" applyBorder="1">
      <alignment vertical="center"/>
    </xf>
    <xf numFmtId="179" fontId="23" fillId="4" borderId="31" xfId="1" applyNumberFormat="1" applyFont="1" applyFill="1" applyBorder="1">
      <alignment vertical="center"/>
    </xf>
    <xf numFmtId="177" fontId="23" fillId="4" borderId="16" xfId="1" applyNumberFormat="1" applyFont="1" applyFill="1" applyBorder="1">
      <alignment vertical="center"/>
    </xf>
    <xf numFmtId="177" fontId="23" fillId="4" borderId="17" xfId="1" applyNumberFormat="1" applyFont="1" applyFill="1" applyBorder="1">
      <alignment vertical="center"/>
    </xf>
    <xf numFmtId="177" fontId="23" fillId="4" borderId="18" xfId="1" applyNumberFormat="1" applyFont="1" applyFill="1" applyBorder="1">
      <alignment vertical="center"/>
    </xf>
    <xf numFmtId="179" fontId="23" fillId="4" borderId="10" xfId="1" applyNumberFormat="1" applyFont="1" applyFill="1" applyBorder="1">
      <alignment vertical="center"/>
    </xf>
    <xf numFmtId="179" fontId="23" fillId="4" borderId="11" xfId="1" applyNumberFormat="1" applyFont="1" applyFill="1" applyBorder="1">
      <alignment vertical="center"/>
    </xf>
    <xf numFmtId="179" fontId="23" fillId="4" borderId="12" xfId="1" applyNumberFormat="1" applyFont="1" applyFill="1" applyBorder="1">
      <alignment vertical="center"/>
    </xf>
    <xf numFmtId="0" fontId="23" fillId="0" borderId="56" xfId="1" applyFont="1" applyBorder="1" applyAlignment="1">
      <alignment horizontal="center" vertical="center"/>
    </xf>
    <xf numFmtId="0" fontId="23" fillId="0" borderId="12" xfId="1" applyFont="1" applyBorder="1" applyAlignment="1">
      <alignment vertical="top" textRotation="255" wrapText="1"/>
    </xf>
    <xf numFmtId="0" fontId="22" fillId="0" borderId="10" xfId="1" applyFont="1" applyBorder="1" applyAlignment="1">
      <alignment vertical="top" textRotation="255" wrapText="1"/>
    </xf>
    <xf numFmtId="0" fontId="22" fillId="0" borderId="11" xfId="1" applyFont="1" applyBorder="1" applyAlignment="1">
      <alignment vertical="top" textRotation="255" wrapText="1"/>
    </xf>
    <xf numFmtId="0" fontId="27" fillId="0" borderId="0" xfId="3" applyFont="1" applyAlignment="1">
      <alignment horizontal="right"/>
    </xf>
    <xf numFmtId="0" fontId="23" fillId="0" borderId="55" xfId="1" applyFont="1" applyBorder="1" applyAlignment="1">
      <alignment horizontal="centerContinuous" vertical="center"/>
    </xf>
    <xf numFmtId="0" fontId="23" fillId="0" borderId="54" xfId="1" applyFont="1" applyBorder="1" applyAlignment="1">
      <alignment horizontal="centerContinuous" vertical="center"/>
    </xf>
    <xf numFmtId="0" fontId="23" fillId="0" borderId="57" xfId="1" applyFont="1" applyBorder="1" applyAlignment="1">
      <alignment horizontal="center" vertical="center"/>
    </xf>
    <xf numFmtId="0" fontId="23" fillId="0" borderId="58" xfId="1" applyFont="1" applyBorder="1" applyAlignment="1">
      <alignment horizontal="centerContinuous" vertical="center"/>
    </xf>
    <xf numFmtId="0" fontId="23" fillId="0" borderId="59" xfId="1" applyFont="1" applyBorder="1" applyAlignment="1">
      <alignment vertical="top" textRotation="255" wrapText="1"/>
    </xf>
    <xf numFmtId="0" fontId="23" fillId="0" borderId="60" xfId="1" applyFont="1" applyBorder="1" applyAlignment="1">
      <alignment vertical="top" textRotation="255" wrapText="1"/>
    </xf>
    <xf numFmtId="0" fontId="23" fillId="0" borderId="61" xfId="1" applyFont="1" applyBorder="1" applyAlignment="1">
      <alignment vertical="top" textRotation="255" wrapText="1"/>
    </xf>
    <xf numFmtId="177" fontId="29" fillId="0" borderId="62" xfId="1" applyNumberFormat="1" applyFont="1" applyBorder="1">
      <alignment vertical="center"/>
    </xf>
    <xf numFmtId="177" fontId="29" fillId="0" borderId="63" xfId="1" applyNumberFormat="1" applyFont="1" applyBorder="1">
      <alignment vertical="center"/>
    </xf>
    <xf numFmtId="177" fontId="29" fillId="0" borderId="64" xfId="1" applyNumberFormat="1" applyFont="1" applyBorder="1">
      <alignment vertical="center"/>
    </xf>
    <xf numFmtId="179" fontId="29" fillId="0" borderId="65" xfId="4" applyNumberFormat="1" applyFont="1" applyFill="1" applyBorder="1" applyAlignment="1">
      <alignment vertical="center"/>
    </xf>
    <xf numFmtId="179" fontId="29" fillId="0" borderId="66" xfId="4" applyNumberFormat="1" applyFont="1" applyFill="1" applyBorder="1" applyAlignment="1">
      <alignment vertical="center"/>
    </xf>
    <xf numFmtId="179" fontId="29" fillId="0" borderId="67" xfId="4" applyNumberFormat="1" applyFont="1" applyFill="1" applyBorder="1" applyAlignment="1">
      <alignment vertical="center"/>
    </xf>
    <xf numFmtId="177" fontId="23" fillId="0" borderId="68" xfId="1" applyNumberFormat="1" applyFont="1" applyBorder="1">
      <alignment vertical="center"/>
    </xf>
    <xf numFmtId="177" fontId="23" fillId="0" borderId="69" xfId="1" applyNumberFormat="1" applyFont="1" applyBorder="1">
      <alignment vertical="center"/>
    </xf>
    <xf numFmtId="177" fontId="23" fillId="0" borderId="70" xfId="1" applyNumberFormat="1" applyFont="1" applyBorder="1">
      <alignment vertical="center"/>
    </xf>
    <xf numFmtId="179" fontId="23" fillId="0" borderId="71" xfId="1" applyNumberFormat="1" applyFont="1" applyBorder="1">
      <alignment vertical="center"/>
    </xf>
    <xf numFmtId="179" fontId="23" fillId="0" borderId="72" xfId="1" applyNumberFormat="1" applyFont="1" applyBorder="1">
      <alignment vertical="center"/>
    </xf>
    <xf numFmtId="179" fontId="23" fillId="0" borderId="73" xfId="1" applyNumberFormat="1" applyFont="1" applyBorder="1">
      <alignment vertical="center"/>
    </xf>
    <xf numFmtId="177" fontId="23" fillId="0" borderId="62" xfId="1" applyNumberFormat="1" applyFont="1" applyBorder="1">
      <alignment vertical="center"/>
    </xf>
    <xf numFmtId="177" fontId="23" fillId="0" borderId="63" xfId="1" applyNumberFormat="1" applyFont="1" applyBorder="1">
      <alignment vertical="center"/>
    </xf>
    <xf numFmtId="177" fontId="23" fillId="0" borderId="64" xfId="1" applyNumberFormat="1" applyFont="1" applyBorder="1">
      <alignment vertical="center"/>
    </xf>
    <xf numFmtId="179" fontId="23" fillId="0" borderId="65" xfId="1" applyNumberFormat="1" applyFont="1" applyBorder="1">
      <alignment vertical="center"/>
    </xf>
    <xf numFmtId="179" fontId="23" fillId="0" borderId="66" xfId="1" applyNumberFormat="1" applyFont="1" applyBorder="1">
      <alignment vertical="center"/>
    </xf>
    <xf numFmtId="179" fontId="23" fillId="0" borderId="67" xfId="1" applyNumberFormat="1" applyFont="1" applyBorder="1">
      <alignment vertical="center"/>
    </xf>
    <xf numFmtId="179" fontId="23" fillId="0" borderId="65" xfId="1" applyNumberFormat="1" applyFont="1" applyBorder="1" applyAlignment="1">
      <alignment horizontal="center" vertical="center"/>
    </xf>
    <xf numFmtId="179" fontId="23" fillId="0" borderId="66" xfId="1" applyNumberFormat="1" applyFont="1" applyBorder="1" applyAlignment="1">
      <alignment horizontal="center" vertical="center"/>
    </xf>
    <xf numFmtId="179" fontId="23" fillId="0" borderId="67" xfId="1" applyNumberFormat="1" applyFont="1" applyBorder="1" applyAlignment="1">
      <alignment horizontal="center" vertical="center"/>
    </xf>
    <xf numFmtId="179" fontId="23" fillId="0" borderId="71" xfId="1" applyNumberFormat="1" applyFont="1" applyBorder="1" applyAlignment="1">
      <alignment horizontal="center" vertical="center"/>
    </xf>
    <xf numFmtId="179" fontId="23" fillId="0" borderId="72" xfId="1" applyNumberFormat="1" applyFont="1" applyBorder="1" applyAlignment="1">
      <alignment horizontal="center" vertical="center"/>
    </xf>
    <xf numFmtId="179" fontId="23" fillId="0" borderId="73" xfId="1" applyNumberFormat="1" applyFont="1" applyBorder="1" applyAlignment="1">
      <alignment horizontal="center" vertical="center"/>
    </xf>
    <xf numFmtId="176" fontId="23" fillId="0" borderId="0" xfId="1" applyNumberFormat="1" applyFont="1">
      <alignment vertical="center"/>
    </xf>
    <xf numFmtId="179" fontId="23" fillId="0" borderId="10" xfId="4" applyNumberFormat="1" applyFont="1" applyFill="1" applyBorder="1" applyAlignment="1">
      <alignment vertical="center"/>
    </xf>
    <xf numFmtId="179" fontId="23" fillId="0" borderId="11" xfId="4" applyNumberFormat="1" applyFont="1" applyFill="1" applyBorder="1" applyAlignment="1">
      <alignment vertical="center"/>
    </xf>
    <xf numFmtId="0" fontId="23" fillId="0" borderId="0" xfId="1" applyFont="1" applyAlignment="1">
      <alignment vertical="top" textRotation="255" wrapText="1"/>
    </xf>
    <xf numFmtId="177" fontId="23" fillId="0" borderId="74" xfId="3" applyNumberFormat="1" applyFont="1" applyBorder="1" applyAlignment="1">
      <alignment horizontal="centerContinuous" vertical="center"/>
    </xf>
    <xf numFmtId="0" fontId="23" fillId="0" borderId="48" xfId="3" applyFont="1" applyBorder="1" applyAlignment="1">
      <alignment horizontal="centerContinuous" vertical="center"/>
    </xf>
    <xf numFmtId="177" fontId="23" fillId="0" borderId="3" xfId="1" applyNumberFormat="1" applyFont="1" applyBorder="1">
      <alignment vertical="center"/>
    </xf>
    <xf numFmtId="0" fontId="23" fillId="0" borderId="75" xfId="1" applyFont="1" applyBorder="1">
      <alignment vertical="center"/>
    </xf>
    <xf numFmtId="177" fontId="23" fillId="0" borderId="74" xfId="1" applyNumberFormat="1" applyFont="1" applyBorder="1">
      <alignment vertical="center"/>
    </xf>
    <xf numFmtId="0" fontId="23" fillId="0" borderId="48" xfId="1" applyFont="1" applyBorder="1">
      <alignment vertical="center"/>
    </xf>
    <xf numFmtId="179" fontId="23" fillId="0" borderId="75" xfId="1" applyNumberFormat="1" applyFont="1" applyBorder="1">
      <alignment vertical="center"/>
    </xf>
    <xf numFmtId="179" fontId="23" fillId="0" borderId="48" xfId="1" applyNumberFormat="1" applyFont="1" applyBorder="1">
      <alignment vertical="center"/>
    </xf>
    <xf numFmtId="0" fontId="33" fillId="0" borderId="0" xfId="5" applyFont="1" applyAlignment="1">
      <alignment horizontal="center"/>
    </xf>
    <xf numFmtId="0" fontId="35" fillId="0" borderId="0" xfId="5" applyFont="1" applyAlignment="1">
      <alignment horizontal="center"/>
    </xf>
    <xf numFmtId="0" fontId="36" fillId="0" borderId="0" xfId="5" applyFont="1" applyAlignment="1">
      <alignment horizontal="center"/>
    </xf>
    <xf numFmtId="0" fontId="13" fillId="0" borderId="0" xfId="5" applyFont="1" applyAlignment="1">
      <alignment horizontal="center" vertical="center"/>
    </xf>
    <xf numFmtId="0" fontId="23" fillId="0" borderId="20" xfId="1" applyFont="1" applyBorder="1" applyAlignment="1">
      <alignment vertical="center" textRotation="255"/>
    </xf>
    <xf numFmtId="0" fontId="23" fillId="0" borderId="19" xfId="1" applyFont="1" applyBorder="1" applyAlignment="1">
      <alignment vertical="center" textRotation="255"/>
    </xf>
    <xf numFmtId="0" fontId="23" fillId="0" borderId="13" xfId="1" applyFont="1" applyBorder="1" applyAlignment="1">
      <alignment vertical="center" textRotation="255"/>
    </xf>
    <xf numFmtId="0" fontId="23" fillId="0" borderId="19" xfId="1" applyFont="1" applyBorder="1" applyAlignment="1">
      <alignment vertical="center" textRotation="255" wrapText="1"/>
    </xf>
    <xf numFmtId="0" fontId="23" fillId="0" borderId="13" xfId="1" applyFont="1" applyBorder="1" applyAlignment="1">
      <alignment vertical="center" textRotation="255" wrapText="1"/>
    </xf>
    <xf numFmtId="0" fontId="38" fillId="0" borderId="7" xfId="1" applyFont="1" applyBorder="1" applyAlignment="1">
      <alignment horizontal="center" vertical="center" wrapText="1"/>
    </xf>
    <xf numFmtId="0" fontId="38" fillId="0" borderId="8" xfId="1" applyFont="1" applyBorder="1" applyAlignment="1">
      <alignment horizontal="center" vertical="center" wrapText="1"/>
    </xf>
    <xf numFmtId="0" fontId="38" fillId="0" borderId="48" xfId="1" applyFont="1" applyBorder="1" applyAlignment="1">
      <alignment horizontal="center" vertical="center" wrapText="1"/>
    </xf>
    <xf numFmtId="0" fontId="39" fillId="0" borderId="0" xfId="1" applyFont="1" applyAlignment="1">
      <alignment vertical="center" wrapText="1"/>
    </xf>
    <xf numFmtId="0" fontId="40" fillId="0" borderId="0" xfId="0" applyFont="1" applyAlignment="1">
      <alignment vertical="center" wrapText="1"/>
    </xf>
    <xf numFmtId="2" fontId="29" fillId="0" borderId="52" xfId="1" applyNumberFormat="1" applyFont="1" applyBorder="1" applyAlignment="1">
      <alignment horizontal="center" vertical="center"/>
    </xf>
    <xf numFmtId="2" fontId="29" fillId="0" borderId="53" xfId="1" applyNumberFormat="1" applyFont="1" applyBorder="1" applyAlignment="1">
      <alignment horizontal="center" vertical="center"/>
    </xf>
    <xf numFmtId="2" fontId="29" fillId="0" borderId="51" xfId="1" applyNumberFormat="1" applyFont="1" applyBorder="1" applyAlignment="1">
      <alignment horizontal="center" vertical="center"/>
    </xf>
    <xf numFmtId="2" fontId="29" fillId="0" borderId="50" xfId="1" applyNumberFormat="1" applyFont="1" applyBorder="1" applyAlignment="1">
      <alignment horizontal="center" vertical="center"/>
    </xf>
    <xf numFmtId="2" fontId="29" fillId="0" borderId="28" xfId="1" applyNumberFormat="1" applyFont="1" applyBorder="1" applyAlignment="1">
      <alignment horizontal="center" vertical="center"/>
    </xf>
    <xf numFmtId="2" fontId="29" fillId="0" borderId="9" xfId="1" applyNumberFormat="1" applyFont="1" applyBorder="1" applyAlignment="1">
      <alignment horizontal="center" vertical="center"/>
    </xf>
    <xf numFmtId="2" fontId="29" fillId="0" borderId="22" xfId="1" applyNumberFormat="1" applyFont="1" applyBorder="1" applyAlignment="1">
      <alignment horizontal="center" vertical="center"/>
    </xf>
    <xf numFmtId="0" fontId="26" fillId="0" borderId="0" xfId="1" applyFont="1" applyAlignment="1">
      <alignment vertical="center" shrinkToFit="1"/>
    </xf>
  </cellXfs>
  <cellStyles count="7">
    <cellStyle name="パーセント 2" xfId="4" xr:uid="{E8976B7D-A906-4C2F-B216-5B70616879C2}"/>
    <cellStyle name="桁区切り 2" xfId="2" xr:uid="{B18EF19A-64B1-43F6-95ED-7AC793B74DE9}"/>
    <cellStyle name="標準" xfId="0" builtinId="0"/>
    <cellStyle name="標準 2" xfId="3" xr:uid="{9B3692F5-D803-475F-867E-B06E22DC1DE0}"/>
    <cellStyle name="標準 3" xfId="6" xr:uid="{06BB4CB1-8C1B-4E68-B7CF-E183AFBB0D10}"/>
    <cellStyle name="標準_H23 1クロス集計（Q1～5）" xfId="5" xr:uid="{642789B9-D536-468E-B2F6-C990E1D4AEE7}"/>
    <cellStyle name="標準_クロス集計" xfId="1" xr:uid="{9DC74CE4-9B29-4F8C-9098-7FEFF2D46A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IZ UD">
      <a:majorFont>
        <a:latin typeface="BIZ UDゴシック"/>
        <a:ea typeface="BIZ UD明朝 Medium"/>
        <a:cs typeface=""/>
      </a:majorFont>
      <a:minorFont>
        <a:latin typeface="BIZ UDPゴシック"/>
        <a:ea typeface="BIZ UDP明朝 Medium"/>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D47E-0671-4572-A3AA-A5FEC0A22E9B}">
  <sheetPr codeName="Sheet1"/>
  <dimension ref="A10:H48"/>
  <sheetViews>
    <sheetView tabSelected="1" zoomScaleNormal="100" zoomScaleSheetLayoutView="100" workbookViewId="0">
      <selection activeCell="A10" sqref="A10:H10"/>
    </sheetView>
  </sheetViews>
  <sheetFormatPr defaultColWidth="10.33203125" defaultRowHeight="14.4" x14ac:dyDescent="0.2"/>
  <cols>
    <col min="1" max="1" width="8.6640625" style="118" customWidth="1"/>
    <col min="2" max="7" width="11.33203125" style="118" customWidth="1"/>
    <col min="8" max="8" width="10.44140625" style="118" customWidth="1"/>
    <col min="9" max="9" width="8.6640625" style="118" customWidth="1"/>
    <col min="10" max="10" width="11" style="118" customWidth="1"/>
    <col min="11" max="16384" width="10.33203125" style="118"/>
  </cols>
  <sheetData>
    <row r="10" spans="1:8" ht="22.8" x14ac:dyDescent="0.25">
      <c r="A10" s="214" t="s">
        <v>750</v>
      </c>
      <c r="B10" s="214"/>
      <c r="C10" s="214"/>
      <c r="D10" s="214"/>
      <c r="E10" s="214"/>
      <c r="F10" s="214"/>
      <c r="G10" s="214"/>
      <c r="H10" s="214"/>
    </row>
    <row r="11" spans="1:8" ht="23.25" customHeight="1" x14ac:dyDescent="0.3">
      <c r="A11" s="119"/>
      <c r="B11" s="119"/>
      <c r="C11" s="119"/>
      <c r="D11" s="119"/>
      <c r="E11" s="120"/>
      <c r="F11" s="119"/>
      <c r="G11" s="119"/>
      <c r="H11" s="119"/>
    </row>
    <row r="12" spans="1:8" ht="22.8" x14ac:dyDescent="0.25">
      <c r="A12" s="214" t="s">
        <v>738</v>
      </c>
      <c r="B12" s="214"/>
      <c r="C12" s="214"/>
      <c r="D12" s="214"/>
      <c r="E12" s="214"/>
      <c r="F12" s="214"/>
      <c r="G12" s="214"/>
      <c r="H12" s="214"/>
    </row>
    <row r="18" spans="2:8" ht="14.25" customHeight="1" x14ac:dyDescent="0.2"/>
    <row r="19" spans="2:8" ht="14.25" customHeight="1" x14ac:dyDescent="0.2">
      <c r="B19" s="121"/>
      <c r="C19" s="121"/>
      <c r="D19" s="121"/>
      <c r="E19" s="121"/>
      <c r="F19" s="121"/>
      <c r="G19" s="121"/>
      <c r="H19" s="121"/>
    </row>
    <row r="20" spans="2:8" ht="14.25" customHeight="1" x14ac:dyDescent="0.2">
      <c r="B20" s="121"/>
      <c r="C20" s="121"/>
      <c r="D20" s="121"/>
      <c r="E20" s="122"/>
      <c r="F20" s="121"/>
      <c r="G20" s="121"/>
      <c r="H20" s="121"/>
    </row>
    <row r="21" spans="2:8" ht="14.25" customHeight="1" x14ac:dyDescent="0.2">
      <c r="B21" s="121"/>
      <c r="C21" s="121"/>
      <c r="D21" s="121"/>
      <c r="E21" s="121"/>
      <c r="F21" s="121"/>
      <c r="G21" s="121"/>
      <c r="H21" s="121"/>
    </row>
    <row r="22" spans="2:8" ht="14.25" customHeight="1" x14ac:dyDescent="0.2">
      <c r="B22" s="121"/>
      <c r="C22" s="121"/>
      <c r="D22" s="121"/>
      <c r="E22" s="121"/>
      <c r="F22" s="121"/>
      <c r="G22" s="121"/>
      <c r="H22" s="121"/>
    </row>
    <row r="23" spans="2:8" ht="14.25" customHeight="1" x14ac:dyDescent="0.2">
      <c r="B23" s="121"/>
      <c r="C23" s="121"/>
      <c r="D23" s="121"/>
      <c r="E23" s="121"/>
      <c r="F23" s="121"/>
      <c r="G23" s="121"/>
      <c r="H23" s="121"/>
    </row>
    <row r="24" spans="2:8" ht="14.25" customHeight="1" x14ac:dyDescent="0.2">
      <c r="B24" s="121"/>
      <c r="C24" s="121"/>
      <c r="D24" s="121"/>
      <c r="E24" s="121"/>
      <c r="F24" s="121"/>
      <c r="G24" s="121"/>
      <c r="H24" s="121"/>
    </row>
    <row r="25" spans="2:8" ht="14.25" customHeight="1" x14ac:dyDescent="0.2">
      <c r="B25" s="121"/>
      <c r="C25" s="121"/>
      <c r="D25" s="121"/>
      <c r="E25" s="121"/>
      <c r="F25" s="121"/>
      <c r="G25" s="121"/>
      <c r="H25" s="121"/>
    </row>
    <row r="26" spans="2:8" ht="14.25" customHeight="1" x14ac:dyDescent="0.2">
      <c r="B26" s="121"/>
      <c r="C26" s="121"/>
      <c r="D26" s="121"/>
      <c r="E26" s="121"/>
      <c r="F26" s="121"/>
      <c r="G26" s="121"/>
      <c r="H26" s="121"/>
    </row>
    <row r="27" spans="2:8" ht="14.25" customHeight="1" x14ac:dyDescent="0.2">
      <c r="B27" s="121"/>
      <c r="C27" s="121"/>
      <c r="D27" s="121"/>
      <c r="E27" s="121"/>
      <c r="F27" s="121"/>
      <c r="G27" s="121"/>
      <c r="H27" s="121"/>
    </row>
    <row r="28" spans="2:8" ht="14.25" customHeight="1" x14ac:dyDescent="0.2">
      <c r="B28" s="121"/>
      <c r="C28" s="121"/>
      <c r="D28" s="121"/>
      <c r="E28" s="121"/>
      <c r="F28" s="121"/>
      <c r="G28" s="121"/>
      <c r="H28" s="121"/>
    </row>
    <row r="29" spans="2:8" ht="14.25" customHeight="1" x14ac:dyDescent="0.2">
      <c r="B29" s="121"/>
      <c r="C29" s="121"/>
      <c r="D29" s="121"/>
      <c r="E29" s="121"/>
      <c r="F29" s="121"/>
      <c r="G29" s="121"/>
      <c r="H29" s="121"/>
    </row>
    <row r="30" spans="2:8" ht="14.25" customHeight="1" x14ac:dyDescent="0.2">
      <c r="B30" s="121"/>
      <c r="C30" s="121"/>
      <c r="D30" s="121"/>
      <c r="E30" s="121"/>
      <c r="F30" s="121"/>
      <c r="G30" s="121"/>
      <c r="H30" s="121"/>
    </row>
    <row r="31" spans="2:8" ht="14.25" customHeight="1" x14ac:dyDescent="0.2">
      <c r="B31" s="123"/>
      <c r="C31" s="123"/>
      <c r="D31" s="123"/>
      <c r="E31" s="123"/>
      <c r="F31" s="123"/>
      <c r="G31" s="123"/>
      <c r="H31" s="123"/>
    </row>
    <row r="32" spans="2:8" ht="14.25" customHeight="1" x14ac:dyDescent="0.2">
      <c r="B32" s="121"/>
      <c r="C32" s="121"/>
      <c r="D32" s="121"/>
      <c r="E32" s="121"/>
      <c r="F32" s="121"/>
      <c r="G32" s="121"/>
      <c r="H32" s="121"/>
    </row>
    <row r="33" spans="1:8" ht="14.25" customHeight="1" x14ac:dyDescent="0.2">
      <c r="B33" s="121"/>
      <c r="C33" s="121"/>
      <c r="D33" s="121"/>
      <c r="E33" s="121"/>
      <c r="F33" s="121"/>
      <c r="G33" s="121"/>
      <c r="H33" s="121"/>
    </row>
    <row r="34" spans="1:8" ht="14.25" customHeight="1" x14ac:dyDescent="0.2">
      <c r="B34" s="121"/>
      <c r="C34" s="121"/>
      <c r="D34" s="121"/>
      <c r="E34" s="121"/>
      <c r="F34" s="121"/>
      <c r="G34" s="121"/>
      <c r="H34" s="121"/>
    </row>
    <row r="35" spans="1:8" ht="14.25" customHeight="1" x14ac:dyDescent="0.2">
      <c r="B35" s="121"/>
      <c r="C35" s="121"/>
      <c r="D35" s="121"/>
      <c r="E35" s="121"/>
      <c r="F35" s="121"/>
      <c r="G35" s="121"/>
      <c r="H35" s="121"/>
    </row>
    <row r="36" spans="1:8" x14ac:dyDescent="0.2">
      <c r="B36" s="121"/>
      <c r="C36" s="121"/>
      <c r="D36" s="121"/>
      <c r="E36" s="121"/>
      <c r="F36" s="121"/>
      <c r="G36" s="121"/>
      <c r="H36" s="121"/>
    </row>
    <row r="37" spans="1:8" ht="13.5" customHeight="1" x14ac:dyDescent="0.2">
      <c r="B37" s="121"/>
      <c r="C37" s="121"/>
      <c r="D37" s="121"/>
      <c r="E37" s="121"/>
      <c r="F37" s="121"/>
      <c r="G37" s="121"/>
      <c r="H37" s="121"/>
    </row>
    <row r="38" spans="1:8" ht="13.5" customHeight="1" x14ac:dyDescent="0.2">
      <c r="B38" s="121"/>
      <c r="C38" s="121"/>
      <c r="D38" s="121"/>
      <c r="E38" s="121"/>
      <c r="F38" s="121"/>
      <c r="G38" s="121"/>
      <c r="H38" s="121"/>
    </row>
    <row r="39" spans="1:8" ht="13.5" customHeight="1" x14ac:dyDescent="0.2">
      <c r="B39" s="121"/>
      <c r="C39" s="121"/>
      <c r="D39" s="121"/>
      <c r="E39" s="121"/>
      <c r="F39" s="121"/>
      <c r="G39" s="121"/>
      <c r="H39" s="121"/>
    </row>
    <row r="40" spans="1:8" ht="13.5" customHeight="1" x14ac:dyDescent="0.2">
      <c r="B40" s="121"/>
      <c r="C40" s="121"/>
      <c r="D40" s="121"/>
      <c r="E40" s="121"/>
      <c r="F40" s="121"/>
      <c r="G40" s="121"/>
      <c r="H40" s="121"/>
    </row>
    <row r="41" spans="1:8" ht="13.5" customHeight="1" x14ac:dyDescent="0.2">
      <c r="B41" s="121"/>
      <c r="C41" s="121"/>
      <c r="D41" s="121"/>
      <c r="E41" s="121"/>
      <c r="F41" s="121"/>
      <c r="G41" s="121"/>
      <c r="H41" s="121"/>
    </row>
    <row r="42" spans="1:8" ht="13.5" customHeight="1" x14ac:dyDescent="0.2">
      <c r="B42" s="121"/>
      <c r="C42" s="121"/>
      <c r="D42" s="121"/>
      <c r="E42" s="121"/>
      <c r="F42" s="121"/>
      <c r="G42" s="121"/>
      <c r="H42" s="121"/>
    </row>
    <row r="43" spans="1:8" ht="13.5" customHeight="1" x14ac:dyDescent="0.2">
      <c r="B43" s="121"/>
      <c r="C43" s="121"/>
      <c r="D43" s="121"/>
      <c r="E43" s="121"/>
      <c r="F43" s="121"/>
      <c r="G43" s="121"/>
      <c r="H43" s="121"/>
    </row>
    <row r="44" spans="1:8" ht="21" x14ac:dyDescent="0.25">
      <c r="A44" s="215" t="s">
        <v>754</v>
      </c>
      <c r="B44" s="215"/>
      <c r="C44" s="215"/>
      <c r="D44" s="215"/>
      <c r="E44" s="215"/>
      <c r="F44" s="215"/>
      <c r="G44" s="215"/>
      <c r="H44" s="215"/>
    </row>
    <row r="47" spans="1:8" ht="22.8" x14ac:dyDescent="0.25">
      <c r="A47" s="216" t="s">
        <v>177</v>
      </c>
      <c r="B47" s="216"/>
      <c r="C47" s="216"/>
      <c r="D47" s="216"/>
      <c r="E47" s="216"/>
      <c r="F47" s="216"/>
      <c r="G47" s="216"/>
      <c r="H47" s="216"/>
    </row>
    <row r="48" spans="1:8" x14ac:dyDescent="0.2">
      <c r="A48" s="124" t="s">
        <v>178</v>
      </c>
    </row>
  </sheetData>
  <mergeCells count="4">
    <mergeCell ref="A10:H10"/>
    <mergeCell ref="A12:H12"/>
    <mergeCell ref="A44:H44"/>
    <mergeCell ref="A47:H47"/>
  </mergeCells>
  <phoneticPr fontId="2"/>
  <printOptions horizontalCentered="1" verticalCentered="1"/>
  <pageMargins left="0.59055118110236227" right="0.59055118110236227" top="0.59055118110236227" bottom="0.59055118110236227" header="0.31496062992125984" footer="0.31496062992125984"/>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67DF2-8EE9-44B2-9020-7C5C44AFC865}">
  <sheetPr codeName="Sheet10">
    <tabColor theme="4" tint="0.59999389629810485"/>
  </sheetPr>
  <dimension ref="A1:T125"/>
  <sheetViews>
    <sheetView view="pageBreakPreview" zoomScaleNormal="100" zoomScaleSheetLayoutView="100"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8" width="8.6640625" style="29" customWidth="1"/>
    <col min="19" max="19" width="6.5546875" style="29" customWidth="1"/>
    <col min="20" max="20" width="9.5546875" style="29" customWidth="1"/>
    <col min="21" max="43" width="12" style="29" customWidth="1"/>
    <col min="44" max="60" width="11.5546875" style="29" customWidth="1"/>
    <col min="61" max="259" width="10.33203125" style="29"/>
    <col min="260" max="260" width="5.33203125" style="29" customWidth="1"/>
    <col min="261" max="261" width="12.44140625" style="29" customWidth="1"/>
    <col min="262" max="262" width="4.33203125" style="29" customWidth="1"/>
    <col min="263" max="269" width="12" style="29" customWidth="1"/>
    <col min="270" max="270" width="3.6640625" style="29" customWidth="1"/>
    <col min="271" max="273" width="12" style="29" customWidth="1"/>
    <col min="274" max="274" width="9.5546875" style="29" customWidth="1"/>
    <col min="275" max="299" width="12" style="29" customWidth="1"/>
    <col min="300" max="316" width="11.5546875" style="29" customWidth="1"/>
    <col min="317" max="515" width="10.33203125" style="29"/>
    <col min="516" max="516" width="5.33203125" style="29" customWidth="1"/>
    <col min="517" max="517" width="12.44140625" style="29" customWidth="1"/>
    <col min="518" max="518" width="4.33203125" style="29" customWidth="1"/>
    <col min="519" max="525" width="12" style="29" customWidth="1"/>
    <col min="526" max="526" width="3.6640625" style="29" customWidth="1"/>
    <col min="527" max="529" width="12" style="29" customWidth="1"/>
    <col min="530" max="530" width="9.5546875" style="29" customWidth="1"/>
    <col min="531" max="555" width="12" style="29" customWidth="1"/>
    <col min="556" max="572" width="11.5546875" style="29" customWidth="1"/>
    <col min="573" max="771" width="10.33203125" style="29"/>
    <col min="772" max="772" width="5.33203125" style="29" customWidth="1"/>
    <col min="773" max="773" width="12.44140625" style="29" customWidth="1"/>
    <col min="774" max="774" width="4.33203125" style="29" customWidth="1"/>
    <col min="775" max="781" width="12" style="29" customWidth="1"/>
    <col min="782" max="782" width="3.6640625" style="29" customWidth="1"/>
    <col min="783" max="785" width="12" style="29" customWidth="1"/>
    <col min="786" max="786" width="9.5546875" style="29" customWidth="1"/>
    <col min="787" max="811" width="12" style="29" customWidth="1"/>
    <col min="812" max="828" width="11.5546875" style="29" customWidth="1"/>
    <col min="829" max="1027" width="10.33203125" style="29"/>
    <col min="1028" max="1028" width="5.33203125" style="29" customWidth="1"/>
    <col min="1029" max="1029" width="12.44140625" style="29" customWidth="1"/>
    <col min="1030" max="1030" width="4.33203125" style="29" customWidth="1"/>
    <col min="1031" max="1037" width="12" style="29" customWidth="1"/>
    <col min="1038" max="1038" width="3.6640625" style="29" customWidth="1"/>
    <col min="1039" max="1041" width="12" style="29" customWidth="1"/>
    <col min="1042" max="1042" width="9.5546875" style="29" customWidth="1"/>
    <col min="1043" max="1067" width="12" style="29" customWidth="1"/>
    <col min="1068" max="1084" width="11.5546875" style="29" customWidth="1"/>
    <col min="1085" max="1283" width="10.33203125" style="29"/>
    <col min="1284" max="1284" width="5.33203125" style="29" customWidth="1"/>
    <col min="1285" max="1285" width="12.44140625" style="29" customWidth="1"/>
    <col min="1286" max="1286" width="4.33203125" style="29" customWidth="1"/>
    <col min="1287" max="1293" width="12" style="29" customWidth="1"/>
    <col min="1294" max="1294" width="3.6640625" style="29" customWidth="1"/>
    <col min="1295" max="1297" width="12" style="29" customWidth="1"/>
    <col min="1298" max="1298" width="9.5546875" style="29" customWidth="1"/>
    <col min="1299" max="1323" width="12" style="29" customWidth="1"/>
    <col min="1324" max="1340" width="11.5546875" style="29" customWidth="1"/>
    <col min="1341" max="1539" width="10.33203125" style="29"/>
    <col min="1540" max="1540" width="5.33203125" style="29" customWidth="1"/>
    <col min="1541" max="1541" width="12.44140625" style="29" customWidth="1"/>
    <col min="1542" max="1542" width="4.33203125" style="29" customWidth="1"/>
    <col min="1543" max="1549" width="12" style="29" customWidth="1"/>
    <col min="1550" max="1550" width="3.6640625" style="29" customWidth="1"/>
    <col min="1551" max="1553" width="12" style="29" customWidth="1"/>
    <col min="1554" max="1554" width="9.5546875" style="29" customWidth="1"/>
    <col min="1555" max="1579" width="12" style="29" customWidth="1"/>
    <col min="1580" max="1596" width="11.5546875" style="29" customWidth="1"/>
    <col min="1597" max="1795" width="10.33203125" style="29"/>
    <col min="1796" max="1796" width="5.33203125" style="29" customWidth="1"/>
    <col min="1797" max="1797" width="12.44140625" style="29" customWidth="1"/>
    <col min="1798" max="1798" width="4.33203125" style="29" customWidth="1"/>
    <col min="1799" max="1805" width="12" style="29" customWidth="1"/>
    <col min="1806" max="1806" width="3.6640625" style="29" customWidth="1"/>
    <col min="1807" max="1809" width="12" style="29" customWidth="1"/>
    <col min="1810" max="1810" width="9.5546875" style="29" customWidth="1"/>
    <col min="1811" max="1835" width="12" style="29" customWidth="1"/>
    <col min="1836" max="1852" width="11.5546875" style="29" customWidth="1"/>
    <col min="1853" max="2051" width="10.33203125" style="29"/>
    <col min="2052" max="2052" width="5.33203125" style="29" customWidth="1"/>
    <col min="2053" max="2053" width="12.44140625" style="29" customWidth="1"/>
    <col min="2054" max="2054" width="4.33203125" style="29" customWidth="1"/>
    <col min="2055" max="2061" width="12" style="29" customWidth="1"/>
    <col min="2062" max="2062" width="3.6640625" style="29" customWidth="1"/>
    <col min="2063" max="2065" width="12" style="29" customWidth="1"/>
    <col min="2066" max="2066" width="9.5546875" style="29" customWidth="1"/>
    <col min="2067" max="2091" width="12" style="29" customWidth="1"/>
    <col min="2092" max="2108" width="11.5546875" style="29" customWidth="1"/>
    <col min="2109" max="2307" width="10.33203125" style="29"/>
    <col min="2308" max="2308" width="5.33203125" style="29" customWidth="1"/>
    <col min="2309" max="2309" width="12.44140625" style="29" customWidth="1"/>
    <col min="2310" max="2310" width="4.33203125" style="29" customWidth="1"/>
    <col min="2311" max="2317" width="12" style="29" customWidth="1"/>
    <col min="2318" max="2318" width="3.6640625" style="29" customWidth="1"/>
    <col min="2319" max="2321" width="12" style="29" customWidth="1"/>
    <col min="2322" max="2322" width="9.5546875" style="29" customWidth="1"/>
    <col min="2323" max="2347" width="12" style="29" customWidth="1"/>
    <col min="2348" max="2364" width="11.5546875" style="29" customWidth="1"/>
    <col min="2365" max="2563" width="10.33203125" style="29"/>
    <col min="2564" max="2564" width="5.33203125" style="29" customWidth="1"/>
    <col min="2565" max="2565" width="12.44140625" style="29" customWidth="1"/>
    <col min="2566" max="2566" width="4.33203125" style="29" customWidth="1"/>
    <col min="2567" max="2573" width="12" style="29" customWidth="1"/>
    <col min="2574" max="2574" width="3.6640625" style="29" customWidth="1"/>
    <col min="2575" max="2577" width="12" style="29" customWidth="1"/>
    <col min="2578" max="2578" width="9.5546875" style="29" customWidth="1"/>
    <col min="2579" max="2603" width="12" style="29" customWidth="1"/>
    <col min="2604" max="2620" width="11.5546875" style="29" customWidth="1"/>
    <col min="2621" max="2819" width="10.33203125" style="29"/>
    <col min="2820" max="2820" width="5.33203125" style="29" customWidth="1"/>
    <col min="2821" max="2821" width="12.44140625" style="29" customWidth="1"/>
    <col min="2822" max="2822" width="4.33203125" style="29" customWidth="1"/>
    <col min="2823" max="2829" width="12" style="29" customWidth="1"/>
    <col min="2830" max="2830" width="3.6640625" style="29" customWidth="1"/>
    <col min="2831" max="2833" width="12" style="29" customWidth="1"/>
    <col min="2834" max="2834" width="9.5546875" style="29" customWidth="1"/>
    <col min="2835" max="2859" width="12" style="29" customWidth="1"/>
    <col min="2860" max="2876" width="11.5546875" style="29" customWidth="1"/>
    <col min="2877" max="3075" width="10.33203125" style="29"/>
    <col min="3076" max="3076" width="5.33203125" style="29" customWidth="1"/>
    <col min="3077" max="3077" width="12.44140625" style="29" customWidth="1"/>
    <col min="3078" max="3078" width="4.33203125" style="29" customWidth="1"/>
    <col min="3079" max="3085" width="12" style="29" customWidth="1"/>
    <col min="3086" max="3086" width="3.6640625" style="29" customWidth="1"/>
    <col min="3087" max="3089" width="12" style="29" customWidth="1"/>
    <col min="3090" max="3090" width="9.5546875" style="29" customWidth="1"/>
    <col min="3091" max="3115" width="12" style="29" customWidth="1"/>
    <col min="3116" max="3132" width="11.5546875" style="29" customWidth="1"/>
    <col min="3133" max="3331" width="10.33203125" style="29"/>
    <col min="3332" max="3332" width="5.33203125" style="29" customWidth="1"/>
    <col min="3333" max="3333" width="12.44140625" style="29" customWidth="1"/>
    <col min="3334" max="3334" width="4.33203125" style="29" customWidth="1"/>
    <col min="3335" max="3341" width="12" style="29" customWidth="1"/>
    <col min="3342" max="3342" width="3.6640625" style="29" customWidth="1"/>
    <col min="3343" max="3345" width="12" style="29" customWidth="1"/>
    <col min="3346" max="3346" width="9.5546875" style="29" customWidth="1"/>
    <col min="3347" max="3371" width="12" style="29" customWidth="1"/>
    <col min="3372" max="3388" width="11.5546875" style="29" customWidth="1"/>
    <col min="3389" max="3587" width="10.33203125" style="29"/>
    <col min="3588" max="3588" width="5.33203125" style="29" customWidth="1"/>
    <col min="3589" max="3589" width="12.44140625" style="29" customWidth="1"/>
    <col min="3590" max="3590" width="4.33203125" style="29" customWidth="1"/>
    <col min="3591" max="3597" width="12" style="29" customWidth="1"/>
    <col min="3598" max="3598" width="3.6640625" style="29" customWidth="1"/>
    <col min="3599" max="3601" width="12" style="29" customWidth="1"/>
    <col min="3602" max="3602" width="9.5546875" style="29" customWidth="1"/>
    <col min="3603" max="3627" width="12" style="29" customWidth="1"/>
    <col min="3628" max="3644" width="11.5546875" style="29" customWidth="1"/>
    <col min="3645" max="3843" width="10.33203125" style="29"/>
    <col min="3844" max="3844" width="5.33203125" style="29" customWidth="1"/>
    <col min="3845" max="3845" width="12.44140625" style="29" customWidth="1"/>
    <col min="3846" max="3846" width="4.33203125" style="29" customWidth="1"/>
    <col min="3847" max="3853" width="12" style="29" customWidth="1"/>
    <col min="3854" max="3854" width="3.6640625" style="29" customWidth="1"/>
    <col min="3855" max="3857" width="12" style="29" customWidth="1"/>
    <col min="3858" max="3858" width="9.5546875" style="29" customWidth="1"/>
    <col min="3859" max="3883" width="12" style="29" customWidth="1"/>
    <col min="3884" max="3900" width="11.5546875" style="29" customWidth="1"/>
    <col min="3901" max="4099" width="10.33203125" style="29"/>
    <col min="4100" max="4100" width="5.33203125" style="29" customWidth="1"/>
    <col min="4101" max="4101" width="12.44140625" style="29" customWidth="1"/>
    <col min="4102" max="4102" width="4.33203125" style="29" customWidth="1"/>
    <col min="4103" max="4109" width="12" style="29" customWidth="1"/>
    <col min="4110" max="4110" width="3.6640625" style="29" customWidth="1"/>
    <col min="4111" max="4113" width="12" style="29" customWidth="1"/>
    <col min="4114" max="4114" width="9.5546875" style="29" customWidth="1"/>
    <col min="4115" max="4139" width="12" style="29" customWidth="1"/>
    <col min="4140" max="4156" width="11.5546875" style="29" customWidth="1"/>
    <col min="4157" max="4355" width="10.33203125" style="29"/>
    <col min="4356" max="4356" width="5.33203125" style="29" customWidth="1"/>
    <col min="4357" max="4357" width="12.44140625" style="29" customWidth="1"/>
    <col min="4358" max="4358" width="4.33203125" style="29" customWidth="1"/>
    <col min="4359" max="4365" width="12" style="29" customWidth="1"/>
    <col min="4366" max="4366" width="3.6640625" style="29" customWidth="1"/>
    <col min="4367" max="4369" width="12" style="29" customWidth="1"/>
    <col min="4370" max="4370" width="9.5546875" style="29" customWidth="1"/>
    <col min="4371" max="4395" width="12" style="29" customWidth="1"/>
    <col min="4396" max="4412" width="11.5546875" style="29" customWidth="1"/>
    <col min="4413" max="4611" width="10.33203125" style="29"/>
    <col min="4612" max="4612" width="5.33203125" style="29" customWidth="1"/>
    <col min="4613" max="4613" width="12.44140625" style="29" customWidth="1"/>
    <col min="4614" max="4614" width="4.33203125" style="29" customWidth="1"/>
    <col min="4615" max="4621" width="12" style="29" customWidth="1"/>
    <col min="4622" max="4622" width="3.6640625" style="29" customWidth="1"/>
    <col min="4623" max="4625" width="12" style="29" customWidth="1"/>
    <col min="4626" max="4626" width="9.5546875" style="29" customWidth="1"/>
    <col min="4627" max="4651" width="12" style="29" customWidth="1"/>
    <col min="4652" max="4668" width="11.5546875" style="29" customWidth="1"/>
    <col min="4669" max="4867" width="10.33203125" style="29"/>
    <col min="4868" max="4868" width="5.33203125" style="29" customWidth="1"/>
    <col min="4869" max="4869" width="12.44140625" style="29" customWidth="1"/>
    <col min="4870" max="4870" width="4.33203125" style="29" customWidth="1"/>
    <col min="4871" max="4877" width="12" style="29" customWidth="1"/>
    <col min="4878" max="4878" width="3.6640625" style="29" customWidth="1"/>
    <col min="4879" max="4881" width="12" style="29" customWidth="1"/>
    <col min="4882" max="4882" width="9.5546875" style="29" customWidth="1"/>
    <col min="4883" max="4907" width="12" style="29" customWidth="1"/>
    <col min="4908" max="4924" width="11.5546875" style="29" customWidth="1"/>
    <col min="4925" max="5123" width="10.33203125" style="29"/>
    <col min="5124" max="5124" width="5.33203125" style="29" customWidth="1"/>
    <col min="5125" max="5125" width="12.44140625" style="29" customWidth="1"/>
    <col min="5126" max="5126" width="4.33203125" style="29" customWidth="1"/>
    <col min="5127" max="5133" width="12" style="29" customWidth="1"/>
    <col min="5134" max="5134" width="3.6640625" style="29" customWidth="1"/>
    <col min="5135" max="5137" width="12" style="29" customWidth="1"/>
    <col min="5138" max="5138" width="9.5546875" style="29" customWidth="1"/>
    <col min="5139" max="5163" width="12" style="29" customWidth="1"/>
    <col min="5164" max="5180" width="11.5546875" style="29" customWidth="1"/>
    <col min="5181" max="5379" width="10.33203125" style="29"/>
    <col min="5380" max="5380" width="5.33203125" style="29" customWidth="1"/>
    <col min="5381" max="5381" width="12.44140625" style="29" customWidth="1"/>
    <col min="5382" max="5382" width="4.33203125" style="29" customWidth="1"/>
    <col min="5383" max="5389" width="12" style="29" customWidth="1"/>
    <col min="5390" max="5390" width="3.6640625" style="29" customWidth="1"/>
    <col min="5391" max="5393" width="12" style="29" customWidth="1"/>
    <col min="5394" max="5394" width="9.5546875" style="29" customWidth="1"/>
    <col min="5395" max="5419" width="12" style="29" customWidth="1"/>
    <col min="5420" max="5436" width="11.5546875" style="29" customWidth="1"/>
    <col min="5437" max="5635" width="10.33203125" style="29"/>
    <col min="5636" max="5636" width="5.33203125" style="29" customWidth="1"/>
    <col min="5637" max="5637" width="12.44140625" style="29" customWidth="1"/>
    <col min="5638" max="5638" width="4.33203125" style="29" customWidth="1"/>
    <col min="5639" max="5645" width="12" style="29" customWidth="1"/>
    <col min="5646" max="5646" width="3.6640625" style="29" customWidth="1"/>
    <col min="5647" max="5649" width="12" style="29" customWidth="1"/>
    <col min="5650" max="5650" width="9.5546875" style="29" customWidth="1"/>
    <col min="5651" max="5675" width="12" style="29" customWidth="1"/>
    <col min="5676" max="5692" width="11.5546875" style="29" customWidth="1"/>
    <col min="5693" max="5891" width="10.33203125" style="29"/>
    <col min="5892" max="5892" width="5.33203125" style="29" customWidth="1"/>
    <col min="5893" max="5893" width="12.44140625" style="29" customWidth="1"/>
    <col min="5894" max="5894" width="4.33203125" style="29" customWidth="1"/>
    <col min="5895" max="5901" width="12" style="29" customWidth="1"/>
    <col min="5902" max="5902" width="3.6640625" style="29" customWidth="1"/>
    <col min="5903" max="5905" width="12" style="29" customWidth="1"/>
    <col min="5906" max="5906" width="9.5546875" style="29" customWidth="1"/>
    <col min="5907" max="5931" width="12" style="29" customWidth="1"/>
    <col min="5932" max="5948" width="11.5546875" style="29" customWidth="1"/>
    <col min="5949" max="6147" width="10.33203125" style="29"/>
    <col min="6148" max="6148" width="5.33203125" style="29" customWidth="1"/>
    <col min="6149" max="6149" width="12.44140625" style="29" customWidth="1"/>
    <col min="6150" max="6150" width="4.33203125" style="29" customWidth="1"/>
    <col min="6151" max="6157" width="12" style="29" customWidth="1"/>
    <col min="6158" max="6158" width="3.6640625" style="29" customWidth="1"/>
    <col min="6159" max="6161" width="12" style="29" customWidth="1"/>
    <col min="6162" max="6162" width="9.5546875" style="29" customWidth="1"/>
    <col min="6163" max="6187" width="12" style="29" customWidth="1"/>
    <col min="6188" max="6204" width="11.5546875" style="29" customWidth="1"/>
    <col min="6205" max="6403" width="10.33203125" style="29"/>
    <col min="6404" max="6404" width="5.33203125" style="29" customWidth="1"/>
    <col min="6405" max="6405" width="12.44140625" style="29" customWidth="1"/>
    <col min="6406" max="6406" width="4.33203125" style="29" customWidth="1"/>
    <col min="6407" max="6413" width="12" style="29" customWidth="1"/>
    <col min="6414" max="6414" width="3.6640625" style="29" customWidth="1"/>
    <col min="6415" max="6417" width="12" style="29" customWidth="1"/>
    <col min="6418" max="6418" width="9.5546875" style="29" customWidth="1"/>
    <col min="6419" max="6443" width="12" style="29" customWidth="1"/>
    <col min="6444" max="6460" width="11.5546875" style="29" customWidth="1"/>
    <col min="6461" max="6659" width="10.33203125" style="29"/>
    <col min="6660" max="6660" width="5.33203125" style="29" customWidth="1"/>
    <col min="6661" max="6661" width="12.44140625" style="29" customWidth="1"/>
    <col min="6662" max="6662" width="4.33203125" style="29" customWidth="1"/>
    <col min="6663" max="6669" width="12" style="29" customWidth="1"/>
    <col min="6670" max="6670" width="3.6640625" style="29" customWidth="1"/>
    <col min="6671" max="6673" width="12" style="29" customWidth="1"/>
    <col min="6674" max="6674" width="9.5546875" style="29" customWidth="1"/>
    <col min="6675" max="6699" width="12" style="29" customWidth="1"/>
    <col min="6700" max="6716" width="11.5546875" style="29" customWidth="1"/>
    <col min="6717" max="6915" width="10.33203125" style="29"/>
    <col min="6916" max="6916" width="5.33203125" style="29" customWidth="1"/>
    <col min="6917" max="6917" width="12.44140625" style="29" customWidth="1"/>
    <col min="6918" max="6918" width="4.33203125" style="29" customWidth="1"/>
    <col min="6919" max="6925" width="12" style="29" customWidth="1"/>
    <col min="6926" max="6926" width="3.6640625" style="29" customWidth="1"/>
    <col min="6927" max="6929" width="12" style="29" customWidth="1"/>
    <col min="6930" max="6930" width="9.5546875" style="29" customWidth="1"/>
    <col min="6931" max="6955" width="12" style="29" customWidth="1"/>
    <col min="6956" max="6972" width="11.5546875" style="29" customWidth="1"/>
    <col min="6973" max="7171" width="10.33203125" style="29"/>
    <col min="7172" max="7172" width="5.33203125" style="29" customWidth="1"/>
    <col min="7173" max="7173" width="12.44140625" style="29" customWidth="1"/>
    <col min="7174" max="7174" width="4.33203125" style="29" customWidth="1"/>
    <col min="7175" max="7181" width="12" style="29" customWidth="1"/>
    <col min="7182" max="7182" width="3.6640625" style="29" customWidth="1"/>
    <col min="7183" max="7185" width="12" style="29" customWidth="1"/>
    <col min="7186" max="7186" width="9.5546875" style="29" customWidth="1"/>
    <col min="7187" max="7211" width="12" style="29" customWidth="1"/>
    <col min="7212" max="7228" width="11.5546875" style="29" customWidth="1"/>
    <col min="7229" max="7427" width="10.33203125" style="29"/>
    <col min="7428" max="7428" width="5.33203125" style="29" customWidth="1"/>
    <col min="7429" max="7429" width="12.44140625" style="29" customWidth="1"/>
    <col min="7430" max="7430" width="4.33203125" style="29" customWidth="1"/>
    <col min="7431" max="7437" width="12" style="29" customWidth="1"/>
    <col min="7438" max="7438" width="3.6640625" style="29" customWidth="1"/>
    <col min="7439" max="7441" width="12" style="29" customWidth="1"/>
    <col min="7442" max="7442" width="9.5546875" style="29" customWidth="1"/>
    <col min="7443" max="7467" width="12" style="29" customWidth="1"/>
    <col min="7468" max="7484" width="11.5546875" style="29" customWidth="1"/>
    <col min="7485" max="7683" width="10.33203125" style="29"/>
    <col min="7684" max="7684" width="5.33203125" style="29" customWidth="1"/>
    <col min="7685" max="7685" width="12.44140625" style="29" customWidth="1"/>
    <col min="7686" max="7686" width="4.33203125" style="29" customWidth="1"/>
    <col min="7687" max="7693" width="12" style="29" customWidth="1"/>
    <col min="7694" max="7694" width="3.6640625" style="29" customWidth="1"/>
    <col min="7695" max="7697" width="12" style="29" customWidth="1"/>
    <col min="7698" max="7698" width="9.5546875" style="29" customWidth="1"/>
    <col min="7699" max="7723" width="12" style="29" customWidth="1"/>
    <col min="7724" max="7740" width="11.5546875" style="29" customWidth="1"/>
    <col min="7741" max="7939" width="10.33203125" style="29"/>
    <col min="7940" max="7940" width="5.33203125" style="29" customWidth="1"/>
    <col min="7941" max="7941" width="12.44140625" style="29" customWidth="1"/>
    <col min="7942" max="7942" width="4.33203125" style="29" customWidth="1"/>
    <col min="7943" max="7949" width="12" style="29" customWidth="1"/>
    <col min="7950" max="7950" width="3.6640625" style="29" customWidth="1"/>
    <col min="7951" max="7953" width="12" style="29" customWidth="1"/>
    <col min="7954" max="7954" width="9.5546875" style="29" customWidth="1"/>
    <col min="7955" max="7979" width="12" style="29" customWidth="1"/>
    <col min="7980" max="7996" width="11.5546875" style="29" customWidth="1"/>
    <col min="7997" max="8195" width="10.33203125" style="29"/>
    <col min="8196" max="8196" width="5.33203125" style="29" customWidth="1"/>
    <col min="8197" max="8197" width="12.44140625" style="29" customWidth="1"/>
    <col min="8198" max="8198" width="4.33203125" style="29" customWidth="1"/>
    <col min="8199" max="8205" width="12" style="29" customWidth="1"/>
    <col min="8206" max="8206" width="3.6640625" style="29" customWidth="1"/>
    <col min="8207" max="8209" width="12" style="29" customWidth="1"/>
    <col min="8210" max="8210" width="9.5546875" style="29" customWidth="1"/>
    <col min="8211" max="8235" width="12" style="29" customWidth="1"/>
    <col min="8236" max="8252" width="11.5546875" style="29" customWidth="1"/>
    <col min="8253" max="8451" width="10.33203125" style="29"/>
    <col min="8452" max="8452" width="5.33203125" style="29" customWidth="1"/>
    <col min="8453" max="8453" width="12.44140625" style="29" customWidth="1"/>
    <col min="8454" max="8454" width="4.33203125" style="29" customWidth="1"/>
    <col min="8455" max="8461" width="12" style="29" customWidth="1"/>
    <col min="8462" max="8462" width="3.6640625" style="29" customWidth="1"/>
    <col min="8463" max="8465" width="12" style="29" customWidth="1"/>
    <col min="8466" max="8466" width="9.5546875" style="29" customWidth="1"/>
    <col min="8467" max="8491" width="12" style="29" customWidth="1"/>
    <col min="8492" max="8508" width="11.5546875" style="29" customWidth="1"/>
    <col min="8509" max="8707" width="10.33203125" style="29"/>
    <col min="8708" max="8708" width="5.33203125" style="29" customWidth="1"/>
    <col min="8709" max="8709" width="12.44140625" style="29" customWidth="1"/>
    <col min="8710" max="8710" width="4.33203125" style="29" customWidth="1"/>
    <col min="8711" max="8717" width="12" style="29" customWidth="1"/>
    <col min="8718" max="8718" width="3.6640625" style="29" customWidth="1"/>
    <col min="8719" max="8721" width="12" style="29" customWidth="1"/>
    <col min="8722" max="8722" width="9.5546875" style="29" customWidth="1"/>
    <col min="8723" max="8747" width="12" style="29" customWidth="1"/>
    <col min="8748" max="8764" width="11.5546875" style="29" customWidth="1"/>
    <col min="8765" max="8963" width="10.33203125" style="29"/>
    <col min="8964" max="8964" width="5.33203125" style="29" customWidth="1"/>
    <col min="8965" max="8965" width="12.44140625" style="29" customWidth="1"/>
    <col min="8966" max="8966" width="4.33203125" style="29" customWidth="1"/>
    <col min="8967" max="8973" width="12" style="29" customWidth="1"/>
    <col min="8974" max="8974" width="3.6640625" style="29" customWidth="1"/>
    <col min="8975" max="8977" width="12" style="29" customWidth="1"/>
    <col min="8978" max="8978" width="9.5546875" style="29" customWidth="1"/>
    <col min="8979" max="9003" width="12" style="29" customWidth="1"/>
    <col min="9004" max="9020" width="11.5546875" style="29" customWidth="1"/>
    <col min="9021" max="9219" width="10.33203125" style="29"/>
    <col min="9220" max="9220" width="5.33203125" style="29" customWidth="1"/>
    <col min="9221" max="9221" width="12.44140625" style="29" customWidth="1"/>
    <col min="9222" max="9222" width="4.33203125" style="29" customWidth="1"/>
    <col min="9223" max="9229" width="12" style="29" customWidth="1"/>
    <col min="9230" max="9230" width="3.6640625" style="29" customWidth="1"/>
    <col min="9231" max="9233" width="12" style="29" customWidth="1"/>
    <col min="9234" max="9234" width="9.5546875" style="29" customWidth="1"/>
    <col min="9235" max="9259" width="12" style="29" customWidth="1"/>
    <col min="9260" max="9276" width="11.5546875" style="29" customWidth="1"/>
    <col min="9277" max="9475" width="10.33203125" style="29"/>
    <col min="9476" max="9476" width="5.33203125" style="29" customWidth="1"/>
    <col min="9477" max="9477" width="12.44140625" style="29" customWidth="1"/>
    <col min="9478" max="9478" width="4.33203125" style="29" customWidth="1"/>
    <col min="9479" max="9485" width="12" style="29" customWidth="1"/>
    <col min="9486" max="9486" width="3.6640625" style="29" customWidth="1"/>
    <col min="9487" max="9489" width="12" style="29" customWidth="1"/>
    <col min="9490" max="9490" width="9.5546875" style="29" customWidth="1"/>
    <col min="9491" max="9515" width="12" style="29" customWidth="1"/>
    <col min="9516" max="9532" width="11.5546875" style="29" customWidth="1"/>
    <col min="9533" max="9731" width="10.33203125" style="29"/>
    <col min="9732" max="9732" width="5.33203125" style="29" customWidth="1"/>
    <col min="9733" max="9733" width="12.44140625" style="29" customWidth="1"/>
    <col min="9734" max="9734" width="4.33203125" style="29" customWidth="1"/>
    <col min="9735" max="9741" width="12" style="29" customWidth="1"/>
    <col min="9742" max="9742" width="3.6640625" style="29" customWidth="1"/>
    <col min="9743" max="9745" width="12" style="29" customWidth="1"/>
    <col min="9746" max="9746" width="9.5546875" style="29" customWidth="1"/>
    <col min="9747" max="9771" width="12" style="29" customWidth="1"/>
    <col min="9772" max="9788" width="11.5546875" style="29" customWidth="1"/>
    <col min="9789" max="9987" width="10.33203125" style="29"/>
    <col min="9988" max="9988" width="5.33203125" style="29" customWidth="1"/>
    <col min="9989" max="9989" width="12.44140625" style="29" customWidth="1"/>
    <col min="9990" max="9990" width="4.33203125" style="29" customWidth="1"/>
    <col min="9991" max="9997" width="12" style="29" customWidth="1"/>
    <col min="9998" max="9998" width="3.6640625" style="29" customWidth="1"/>
    <col min="9999" max="10001" width="12" style="29" customWidth="1"/>
    <col min="10002" max="10002" width="9.5546875" style="29" customWidth="1"/>
    <col min="10003" max="10027" width="12" style="29" customWidth="1"/>
    <col min="10028" max="10044" width="11.5546875" style="29" customWidth="1"/>
    <col min="10045" max="10243" width="10.33203125" style="29"/>
    <col min="10244" max="10244" width="5.33203125" style="29" customWidth="1"/>
    <col min="10245" max="10245" width="12.44140625" style="29" customWidth="1"/>
    <col min="10246" max="10246" width="4.33203125" style="29" customWidth="1"/>
    <col min="10247" max="10253" width="12" style="29" customWidth="1"/>
    <col min="10254" max="10254" width="3.6640625" style="29" customWidth="1"/>
    <col min="10255" max="10257" width="12" style="29" customWidth="1"/>
    <col min="10258" max="10258" width="9.5546875" style="29" customWidth="1"/>
    <col min="10259" max="10283" width="12" style="29" customWidth="1"/>
    <col min="10284" max="10300" width="11.5546875" style="29" customWidth="1"/>
    <col min="10301" max="10499" width="10.33203125" style="29"/>
    <col min="10500" max="10500" width="5.33203125" style="29" customWidth="1"/>
    <col min="10501" max="10501" width="12.44140625" style="29" customWidth="1"/>
    <col min="10502" max="10502" width="4.33203125" style="29" customWidth="1"/>
    <col min="10503" max="10509" width="12" style="29" customWidth="1"/>
    <col min="10510" max="10510" width="3.6640625" style="29" customWidth="1"/>
    <col min="10511" max="10513" width="12" style="29" customWidth="1"/>
    <col min="10514" max="10514" width="9.5546875" style="29" customWidth="1"/>
    <col min="10515" max="10539" width="12" style="29" customWidth="1"/>
    <col min="10540" max="10556" width="11.5546875" style="29" customWidth="1"/>
    <col min="10557" max="10755" width="10.33203125" style="29"/>
    <col min="10756" max="10756" width="5.33203125" style="29" customWidth="1"/>
    <col min="10757" max="10757" width="12.44140625" style="29" customWidth="1"/>
    <col min="10758" max="10758" width="4.33203125" style="29" customWidth="1"/>
    <col min="10759" max="10765" width="12" style="29" customWidth="1"/>
    <col min="10766" max="10766" width="3.6640625" style="29" customWidth="1"/>
    <col min="10767" max="10769" width="12" style="29" customWidth="1"/>
    <col min="10770" max="10770" width="9.5546875" style="29" customWidth="1"/>
    <col min="10771" max="10795" width="12" style="29" customWidth="1"/>
    <col min="10796" max="10812" width="11.5546875" style="29" customWidth="1"/>
    <col min="10813" max="11011" width="10.33203125" style="29"/>
    <col min="11012" max="11012" width="5.33203125" style="29" customWidth="1"/>
    <col min="11013" max="11013" width="12.44140625" style="29" customWidth="1"/>
    <col min="11014" max="11014" width="4.33203125" style="29" customWidth="1"/>
    <col min="11015" max="11021" width="12" style="29" customWidth="1"/>
    <col min="11022" max="11022" width="3.6640625" style="29" customWidth="1"/>
    <col min="11023" max="11025" width="12" style="29" customWidth="1"/>
    <col min="11026" max="11026" width="9.5546875" style="29" customWidth="1"/>
    <col min="11027" max="11051" width="12" style="29" customWidth="1"/>
    <col min="11052" max="11068" width="11.5546875" style="29" customWidth="1"/>
    <col min="11069" max="11267" width="10.33203125" style="29"/>
    <col min="11268" max="11268" width="5.33203125" style="29" customWidth="1"/>
    <col min="11269" max="11269" width="12.44140625" style="29" customWidth="1"/>
    <col min="11270" max="11270" width="4.33203125" style="29" customWidth="1"/>
    <col min="11271" max="11277" width="12" style="29" customWidth="1"/>
    <col min="11278" max="11278" width="3.6640625" style="29" customWidth="1"/>
    <col min="11279" max="11281" width="12" style="29" customWidth="1"/>
    <col min="11282" max="11282" width="9.5546875" style="29" customWidth="1"/>
    <col min="11283" max="11307" width="12" style="29" customWidth="1"/>
    <col min="11308" max="11324" width="11.5546875" style="29" customWidth="1"/>
    <col min="11325" max="11523" width="10.33203125" style="29"/>
    <col min="11524" max="11524" width="5.33203125" style="29" customWidth="1"/>
    <col min="11525" max="11525" width="12.44140625" style="29" customWidth="1"/>
    <col min="11526" max="11526" width="4.33203125" style="29" customWidth="1"/>
    <col min="11527" max="11533" width="12" style="29" customWidth="1"/>
    <col min="11534" max="11534" width="3.6640625" style="29" customWidth="1"/>
    <col min="11535" max="11537" width="12" style="29" customWidth="1"/>
    <col min="11538" max="11538" width="9.5546875" style="29" customWidth="1"/>
    <col min="11539" max="11563" width="12" style="29" customWidth="1"/>
    <col min="11564" max="11580" width="11.5546875" style="29" customWidth="1"/>
    <col min="11581" max="11779" width="10.33203125" style="29"/>
    <col min="11780" max="11780" width="5.33203125" style="29" customWidth="1"/>
    <col min="11781" max="11781" width="12.44140625" style="29" customWidth="1"/>
    <col min="11782" max="11782" width="4.33203125" style="29" customWidth="1"/>
    <col min="11783" max="11789" width="12" style="29" customWidth="1"/>
    <col min="11790" max="11790" width="3.6640625" style="29" customWidth="1"/>
    <col min="11791" max="11793" width="12" style="29" customWidth="1"/>
    <col min="11794" max="11794" width="9.5546875" style="29" customWidth="1"/>
    <col min="11795" max="11819" width="12" style="29" customWidth="1"/>
    <col min="11820" max="11836" width="11.5546875" style="29" customWidth="1"/>
    <col min="11837" max="12035" width="10.33203125" style="29"/>
    <col min="12036" max="12036" width="5.33203125" style="29" customWidth="1"/>
    <col min="12037" max="12037" width="12.44140625" style="29" customWidth="1"/>
    <col min="12038" max="12038" width="4.33203125" style="29" customWidth="1"/>
    <col min="12039" max="12045" width="12" style="29" customWidth="1"/>
    <col min="12046" max="12046" width="3.6640625" style="29" customWidth="1"/>
    <col min="12047" max="12049" width="12" style="29" customWidth="1"/>
    <col min="12050" max="12050" width="9.5546875" style="29" customWidth="1"/>
    <col min="12051" max="12075" width="12" style="29" customWidth="1"/>
    <col min="12076" max="12092" width="11.5546875" style="29" customWidth="1"/>
    <col min="12093" max="12291" width="10.33203125" style="29"/>
    <col min="12292" max="12292" width="5.33203125" style="29" customWidth="1"/>
    <col min="12293" max="12293" width="12.44140625" style="29" customWidth="1"/>
    <col min="12294" max="12294" width="4.33203125" style="29" customWidth="1"/>
    <col min="12295" max="12301" width="12" style="29" customWidth="1"/>
    <col min="12302" max="12302" width="3.6640625" style="29" customWidth="1"/>
    <col min="12303" max="12305" width="12" style="29" customWidth="1"/>
    <col min="12306" max="12306" width="9.5546875" style="29" customWidth="1"/>
    <col min="12307" max="12331" width="12" style="29" customWidth="1"/>
    <col min="12332" max="12348" width="11.5546875" style="29" customWidth="1"/>
    <col min="12349" max="12547" width="10.33203125" style="29"/>
    <col min="12548" max="12548" width="5.33203125" style="29" customWidth="1"/>
    <col min="12549" max="12549" width="12.44140625" style="29" customWidth="1"/>
    <col min="12550" max="12550" width="4.33203125" style="29" customWidth="1"/>
    <col min="12551" max="12557" width="12" style="29" customWidth="1"/>
    <col min="12558" max="12558" width="3.6640625" style="29" customWidth="1"/>
    <col min="12559" max="12561" width="12" style="29" customWidth="1"/>
    <col min="12562" max="12562" width="9.5546875" style="29" customWidth="1"/>
    <col min="12563" max="12587" width="12" style="29" customWidth="1"/>
    <col min="12588" max="12604" width="11.5546875" style="29" customWidth="1"/>
    <col min="12605" max="12803" width="10.33203125" style="29"/>
    <col min="12804" max="12804" width="5.33203125" style="29" customWidth="1"/>
    <col min="12805" max="12805" width="12.44140625" style="29" customWidth="1"/>
    <col min="12806" max="12806" width="4.33203125" style="29" customWidth="1"/>
    <col min="12807" max="12813" width="12" style="29" customWidth="1"/>
    <col min="12814" max="12814" width="3.6640625" style="29" customWidth="1"/>
    <col min="12815" max="12817" width="12" style="29" customWidth="1"/>
    <col min="12818" max="12818" width="9.5546875" style="29" customWidth="1"/>
    <col min="12819" max="12843" width="12" style="29" customWidth="1"/>
    <col min="12844" max="12860" width="11.5546875" style="29" customWidth="1"/>
    <col min="12861" max="13059" width="10.33203125" style="29"/>
    <col min="13060" max="13060" width="5.33203125" style="29" customWidth="1"/>
    <col min="13061" max="13061" width="12.44140625" style="29" customWidth="1"/>
    <col min="13062" max="13062" width="4.33203125" style="29" customWidth="1"/>
    <col min="13063" max="13069" width="12" style="29" customWidth="1"/>
    <col min="13070" max="13070" width="3.6640625" style="29" customWidth="1"/>
    <col min="13071" max="13073" width="12" style="29" customWidth="1"/>
    <col min="13074" max="13074" width="9.5546875" style="29" customWidth="1"/>
    <col min="13075" max="13099" width="12" style="29" customWidth="1"/>
    <col min="13100" max="13116" width="11.5546875" style="29" customWidth="1"/>
    <col min="13117" max="13315" width="10.33203125" style="29"/>
    <col min="13316" max="13316" width="5.33203125" style="29" customWidth="1"/>
    <col min="13317" max="13317" width="12.44140625" style="29" customWidth="1"/>
    <col min="13318" max="13318" width="4.33203125" style="29" customWidth="1"/>
    <col min="13319" max="13325" width="12" style="29" customWidth="1"/>
    <col min="13326" max="13326" width="3.6640625" style="29" customWidth="1"/>
    <col min="13327" max="13329" width="12" style="29" customWidth="1"/>
    <col min="13330" max="13330" width="9.5546875" style="29" customWidth="1"/>
    <col min="13331" max="13355" width="12" style="29" customWidth="1"/>
    <col min="13356" max="13372" width="11.5546875" style="29" customWidth="1"/>
    <col min="13373" max="13571" width="10.33203125" style="29"/>
    <col min="13572" max="13572" width="5.33203125" style="29" customWidth="1"/>
    <col min="13573" max="13573" width="12.44140625" style="29" customWidth="1"/>
    <col min="13574" max="13574" width="4.33203125" style="29" customWidth="1"/>
    <col min="13575" max="13581" width="12" style="29" customWidth="1"/>
    <col min="13582" max="13582" width="3.6640625" style="29" customWidth="1"/>
    <col min="13583" max="13585" width="12" style="29" customWidth="1"/>
    <col min="13586" max="13586" width="9.5546875" style="29" customWidth="1"/>
    <col min="13587" max="13611" width="12" style="29" customWidth="1"/>
    <col min="13612" max="13628" width="11.5546875" style="29" customWidth="1"/>
    <col min="13629" max="13827" width="10.33203125" style="29"/>
    <col min="13828" max="13828" width="5.33203125" style="29" customWidth="1"/>
    <col min="13829" max="13829" width="12.44140625" style="29" customWidth="1"/>
    <col min="13830" max="13830" width="4.33203125" style="29" customWidth="1"/>
    <col min="13831" max="13837" width="12" style="29" customWidth="1"/>
    <col min="13838" max="13838" width="3.6640625" style="29" customWidth="1"/>
    <col min="13839" max="13841" width="12" style="29" customWidth="1"/>
    <col min="13842" max="13842" width="9.5546875" style="29" customWidth="1"/>
    <col min="13843" max="13867" width="12" style="29" customWidth="1"/>
    <col min="13868" max="13884" width="11.5546875" style="29" customWidth="1"/>
    <col min="13885" max="14083" width="10.33203125" style="29"/>
    <col min="14084" max="14084" width="5.33203125" style="29" customWidth="1"/>
    <col min="14085" max="14085" width="12.44140625" style="29" customWidth="1"/>
    <col min="14086" max="14086" width="4.33203125" style="29" customWidth="1"/>
    <col min="14087" max="14093" width="12" style="29" customWidth="1"/>
    <col min="14094" max="14094" width="3.6640625" style="29" customWidth="1"/>
    <col min="14095" max="14097" width="12" style="29" customWidth="1"/>
    <col min="14098" max="14098" width="9.5546875" style="29" customWidth="1"/>
    <col min="14099" max="14123" width="12" style="29" customWidth="1"/>
    <col min="14124" max="14140" width="11.5546875" style="29" customWidth="1"/>
    <col min="14141" max="14339" width="10.33203125" style="29"/>
    <col min="14340" max="14340" width="5.33203125" style="29" customWidth="1"/>
    <col min="14341" max="14341" width="12.44140625" style="29" customWidth="1"/>
    <col min="14342" max="14342" width="4.33203125" style="29" customWidth="1"/>
    <col min="14343" max="14349" width="12" style="29" customWidth="1"/>
    <col min="14350" max="14350" width="3.6640625" style="29" customWidth="1"/>
    <col min="14351" max="14353" width="12" style="29" customWidth="1"/>
    <col min="14354" max="14354" width="9.5546875" style="29" customWidth="1"/>
    <col min="14355" max="14379" width="12" style="29" customWidth="1"/>
    <col min="14380" max="14396" width="11.5546875" style="29" customWidth="1"/>
    <col min="14397" max="14595" width="10.33203125" style="29"/>
    <col min="14596" max="14596" width="5.33203125" style="29" customWidth="1"/>
    <col min="14597" max="14597" width="12.44140625" style="29" customWidth="1"/>
    <col min="14598" max="14598" width="4.33203125" style="29" customWidth="1"/>
    <col min="14599" max="14605" width="12" style="29" customWidth="1"/>
    <col min="14606" max="14606" width="3.6640625" style="29" customWidth="1"/>
    <col min="14607" max="14609" width="12" style="29" customWidth="1"/>
    <col min="14610" max="14610" width="9.5546875" style="29" customWidth="1"/>
    <col min="14611" max="14635" width="12" style="29" customWidth="1"/>
    <col min="14636" max="14652" width="11.5546875" style="29" customWidth="1"/>
    <col min="14653" max="14851" width="10.33203125" style="29"/>
    <col min="14852" max="14852" width="5.33203125" style="29" customWidth="1"/>
    <col min="14853" max="14853" width="12.44140625" style="29" customWidth="1"/>
    <col min="14854" max="14854" width="4.33203125" style="29" customWidth="1"/>
    <col min="14855" max="14861" width="12" style="29" customWidth="1"/>
    <col min="14862" max="14862" width="3.6640625" style="29" customWidth="1"/>
    <col min="14863" max="14865" width="12" style="29" customWidth="1"/>
    <col min="14866" max="14866" width="9.5546875" style="29" customWidth="1"/>
    <col min="14867" max="14891" width="12" style="29" customWidth="1"/>
    <col min="14892" max="14908" width="11.5546875" style="29" customWidth="1"/>
    <col min="14909" max="15107" width="10.33203125" style="29"/>
    <col min="15108" max="15108" width="5.33203125" style="29" customWidth="1"/>
    <col min="15109" max="15109" width="12.44140625" style="29" customWidth="1"/>
    <col min="15110" max="15110" width="4.33203125" style="29" customWidth="1"/>
    <col min="15111" max="15117" width="12" style="29" customWidth="1"/>
    <col min="15118" max="15118" width="3.6640625" style="29" customWidth="1"/>
    <col min="15119" max="15121" width="12" style="29" customWidth="1"/>
    <col min="15122" max="15122" width="9.5546875" style="29" customWidth="1"/>
    <col min="15123" max="15147" width="12" style="29" customWidth="1"/>
    <col min="15148" max="15164" width="11.5546875" style="29" customWidth="1"/>
    <col min="15165" max="15363" width="10.33203125" style="29"/>
    <col min="15364" max="15364" width="5.33203125" style="29" customWidth="1"/>
    <col min="15365" max="15365" width="12.44140625" style="29" customWidth="1"/>
    <col min="15366" max="15366" width="4.33203125" style="29" customWidth="1"/>
    <col min="15367" max="15373" width="12" style="29" customWidth="1"/>
    <col min="15374" max="15374" width="3.6640625" style="29" customWidth="1"/>
    <col min="15375" max="15377" width="12" style="29" customWidth="1"/>
    <col min="15378" max="15378" width="9.5546875" style="29" customWidth="1"/>
    <col min="15379" max="15403" width="12" style="29" customWidth="1"/>
    <col min="15404" max="15420" width="11.5546875" style="29" customWidth="1"/>
    <col min="15421" max="15619" width="10.33203125" style="29"/>
    <col min="15620" max="15620" width="5.33203125" style="29" customWidth="1"/>
    <col min="15621" max="15621" width="12.44140625" style="29" customWidth="1"/>
    <col min="15622" max="15622" width="4.33203125" style="29" customWidth="1"/>
    <col min="15623" max="15629" width="12" style="29" customWidth="1"/>
    <col min="15630" max="15630" width="3.6640625" style="29" customWidth="1"/>
    <col min="15631" max="15633" width="12" style="29" customWidth="1"/>
    <col min="15634" max="15634" width="9.5546875" style="29" customWidth="1"/>
    <col min="15635" max="15659" width="12" style="29" customWidth="1"/>
    <col min="15660" max="15676" width="11.5546875" style="29" customWidth="1"/>
    <col min="15677" max="15875" width="10.33203125" style="29"/>
    <col min="15876" max="15876" width="5.33203125" style="29" customWidth="1"/>
    <col min="15877" max="15877" width="12.44140625" style="29" customWidth="1"/>
    <col min="15878" max="15878" width="4.33203125" style="29" customWidth="1"/>
    <col min="15879" max="15885" width="12" style="29" customWidth="1"/>
    <col min="15886" max="15886" width="3.6640625" style="29" customWidth="1"/>
    <col min="15887" max="15889" width="12" style="29" customWidth="1"/>
    <col min="15890" max="15890" width="9.5546875" style="29" customWidth="1"/>
    <col min="15891" max="15915" width="12" style="29" customWidth="1"/>
    <col min="15916" max="15932" width="11.5546875" style="29" customWidth="1"/>
    <col min="15933" max="16131" width="10.33203125" style="29"/>
    <col min="16132" max="16132" width="5.33203125" style="29" customWidth="1"/>
    <col min="16133" max="16133" width="12.44140625" style="29" customWidth="1"/>
    <col min="16134" max="16134" width="4.33203125" style="29" customWidth="1"/>
    <col min="16135" max="16141" width="12" style="29" customWidth="1"/>
    <col min="16142" max="16142" width="3.6640625" style="29" customWidth="1"/>
    <col min="16143" max="16145" width="12" style="29" customWidth="1"/>
    <col min="16146" max="16146" width="9.5546875" style="29" customWidth="1"/>
    <col min="16147" max="16171" width="12" style="29" customWidth="1"/>
    <col min="16172" max="16188" width="11.5546875" style="29" customWidth="1"/>
    <col min="16189" max="16384" width="10.33203125" style="29"/>
  </cols>
  <sheetData>
    <row r="1" spans="1:20" ht="20.100000000000001" customHeight="1" x14ac:dyDescent="0.15">
      <c r="S1" s="32" t="s">
        <v>180</v>
      </c>
    </row>
    <row r="2" spans="1:20" ht="36.75" customHeight="1" thickBot="1" x14ac:dyDescent="0.2">
      <c r="A2" s="33" t="s">
        <v>241</v>
      </c>
      <c r="B2" s="34"/>
      <c r="C2" s="34"/>
      <c r="D2" s="34"/>
      <c r="E2" s="34"/>
      <c r="F2" s="34"/>
      <c r="G2" s="34"/>
      <c r="H2" s="34"/>
      <c r="I2" s="34"/>
      <c r="J2" s="34"/>
      <c r="K2" s="34"/>
      <c r="L2" s="34"/>
      <c r="M2" s="34"/>
      <c r="N2" s="34"/>
      <c r="O2" s="34"/>
      <c r="P2" s="34"/>
      <c r="Q2" s="34"/>
      <c r="R2" s="34"/>
      <c r="S2" s="34"/>
      <c r="T2" s="35"/>
    </row>
    <row r="3" spans="1:20" ht="15" customHeight="1" x14ac:dyDescent="0.15">
      <c r="A3" s="36"/>
      <c r="B3" s="37"/>
      <c r="C3" s="38"/>
      <c r="D3" s="39"/>
      <c r="E3" s="40">
        <v>1</v>
      </c>
      <c r="F3" s="41">
        <v>2</v>
      </c>
      <c r="G3" s="41">
        <v>3</v>
      </c>
      <c r="H3" s="41">
        <v>4</v>
      </c>
      <c r="I3" s="41">
        <v>5</v>
      </c>
      <c r="J3" s="41">
        <v>6</v>
      </c>
      <c r="K3" s="41">
        <v>7</v>
      </c>
      <c r="L3" s="41">
        <v>8</v>
      </c>
      <c r="M3" s="41">
        <v>9</v>
      </c>
      <c r="N3" s="41">
        <v>10</v>
      </c>
      <c r="O3" s="41">
        <v>11</v>
      </c>
      <c r="P3" s="41">
        <v>12</v>
      </c>
      <c r="Q3" s="41">
        <v>13</v>
      </c>
      <c r="R3" s="42"/>
      <c r="S3" s="44"/>
    </row>
    <row r="4" spans="1:20" ht="150.75" customHeight="1" thickBot="1" x14ac:dyDescent="0.2">
      <c r="A4" s="223" t="s">
        <v>242</v>
      </c>
      <c r="B4" s="224"/>
      <c r="C4" s="225"/>
      <c r="D4" s="48" t="s">
        <v>2</v>
      </c>
      <c r="E4" s="49" t="s">
        <v>243</v>
      </c>
      <c r="F4" s="50" t="s">
        <v>244</v>
      </c>
      <c r="G4" s="50" t="s">
        <v>245</v>
      </c>
      <c r="H4" s="50" t="s">
        <v>246</v>
      </c>
      <c r="I4" s="50" t="s">
        <v>247</v>
      </c>
      <c r="J4" s="50" t="s">
        <v>248</v>
      </c>
      <c r="K4" s="50" t="s">
        <v>249</v>
      </c>
      <c r="L4" s="50" t="s">
        <v>250</v>
      </c>
      <c r="M4" s="50" t="s">
        <v>251</v>
      </c>
      <c r="N4" s="50" t="s">
        <v>252</v>
      </c>
      <c r="O4" s="50" t="s">
        <v>253</v>
      </c>
      <c r="P4" s="50" t="s">
        <v>254</v>
      </c>
      <c r="Q4" s="50" t="s">
        <v>201</v>
      </c>
      <c r="R4" s="51" t="s">
        <v>188</v>
      </c>
      <c r="S4" s="53"/>
      <c r="T4" s="54"/>
    </row>
    <row r="5" spans="1:20" s="64" customFormat="1" ht="13.5" customHeight="1" x14ac:dyDescent="0.15">
      <c r="A5" s="55" t="s">
        <v>11</v>
      </c>
      <c r="B5" s="56"/>
      <c r="C5" s="56"/>
      <c r="D5" s="57">
        <v>780</v>
      </c>
      <c r="E5" s="58">
        <v>354</v>
      </c>
      <c r="F5" s="59">
        <v>316</v>
      </c>
      <c r="G5" s="59">
        <v>113</v>
      </c>
      <c r="H5" s="59">
        <v>163</v>
      </c>
      <c r="I5" s="59">
        <v>233</v>
      </c>
      <c r="J5" s="59">
        <v>144</v>
      </c>
      <c r="K5" s="59">
        <v>162</v>
      </c>
      <c r="L5" s="59">
        <v>37</v>
      </c>
      <c r="M5" s="59">
        <v>42</v>
      </c>
      <c r="N5" s="59">
        <v>72</v>
      </c>
      <c r="O5" s="59">
        <v>192</v>
      </c>
      <c r="P5" s="59">
        <v>27</v>
      </c>
      <c r="Q5" s="59">
        <v>192</v>
      </c>
      <c r="R5" s="60">
        <v>22</v>
      </c>
      <c r="S5" s="63"/>
    </row>
    <row r="6" spans="1:20" ht="13.5" customHeight="1" thickBot="1" x14ac:dyDescent="0.2">
      <c r="A6" s="65"/>
      <c r="B6" s="66"/>
      <c r="C6" s="66"/>
      <c r="D6" s="67"/>
      <c r="E6" s="68">
        <v>0.45384615384615384</v>
      </c>
      <c r="F6" s="69">
        <v>0.40512820512820513</v>
      </c>
      <c r="G6" s="69">
        <v>0.14487179487179488</v>
      </c>
      <c r="H6" s="69">
        <v>0.20897435897435898</v>
      </c>
      <c r="I6" s="69">
        <v>0.29871794871794871</v>
      </c>
      <c r="J6" s="69">
        <v>0.18461538461538463</v>
      </c>
      <c r="K6" s="69">
        <v>0.2076923076923077</v>
      </c>
      <c r="L6" s="69">
        <v>4.7435897435897434E-2</v>
      </c>
      <c r="M6" s="69">
        <v>5.3846153846153849E-2</v>
      </c>
      <c r="N6" s="69">
        <v>9.2307692307692313E-2</v>
      </c>
      <c r="O6" s="69">
        <v>0.24615384615384617</v>
      </c>
      <c r="P6" s="69">
        <v>3.4615384615384617E-2</v>
      </c>
      <c r="Q6" s="69">
        <v>0.24615384615384617</v>
      </c>
      <c r="R6" s="70">
        <v>2.8205128205128206E-2</v>
      </c>
      <c r="S6" s="73"/>
    </row>
    <row r="7" spans="1:20" s="64" customFormat="1" ht="13.5" customHeight="1" x14ac:dyDescent="0.15">
      <c r="A7" s="218" t="s">
        <v>12</v>
      </c>
      <c r="B7" s="74" t="s">
        <v>13</v>
      </c>
      <c r="C7" s="75"/>
      <c r="D7" s="76">
        <v>383</v>
      </c>
      <c r="E7" s="77">
        <v>176</v>
      </c>
      <c r="F7" s="78">
        <v>149</v>
      </c>
      <c r="G7" s="78">
        <v>55</v>
      </c>
      <c r="H7" s="78">
        <v>62</v>
      </c>
      <c r="I7" s="78">
        <v>117</v>
      </c>
      <c r="J7" s="78">
        <v>66</v>
      </c>
      <c r="K7" s="78">
        <v>84</v>
      </c>
      <c r="L7" s="78">
        <v>20</v>
      </c>
      <c r="M7" s="78">
        <v>18</v>
      </c>
      <c r="N7" s="78">
        <v>33</v>
      </c>
      <c r="O7" s="78">
        <v>88</v>
      </c>
      <c r="P7" s="78">
        <v>21</v>
      </c>
      <c r="Q7" s="78">
        <v>95</v>
      </c>
      <c r="R7" s="79">
        <v>11</v>
      </c>
    </row>
    <row r="8" spans="1:20" ht="13.5" customHeight="1" x14ac:dyDescent="0.15">
      <c r="A8" s="219"/>
      <c r="B8" s="81"/>
      <c r="C8" s="82"/>
      <c r="D8" s="83"/>
      <c r="E8" s="84">
        <v>0.45953002610966059</v>
      </c>
      <c r="F8" s="85">
        <v>0.38903394255874674</v>
      </c>
      <c r="G8" s="85">
        <v>0.14360313315926893</v>
      </c>
      <c r="H8" s="85">
        <v>0.16187989556135771</v>
      </c>
      <c r="I8" s="85">
        <v>0.30548302872062666</v>
      </c>
      <c r="J8" s="85">
        <v>0.17232375979112272</v>
      </c>
      <c r="K8" s="85">
        <v>0.21932114882506529</v>
      </c>
      <c r="L8" s="85">
        <v>5.2219321148825062E-2</v>
      </c>
      <c r="M8" s="85">
        <v>4.6997389033942558E-2</v>
      </c>
      <c r="N8" s="85">
        <v>8.6161879895561358E-2</v>
      </c>
      <c r="O8" s="85">
        <v>0.2297650130548303</v>
      </c>
      <c r="P8" s="85">
        <v>5.4830287206266322E-2</v>
      </c>
      <c r="Q8" s="85">
        <v>0.24804177545691905</v>
      </c>
      <c r="R8" s="86">
        <v>2.8720626631853787E-2</v>
      </c>
      <c r="S8" s="89"/>
    </row>
    <row r="9" spans="1:20" s="64" customFormat="1" ht="13.5" customHeight="1" x14ac:dyDescent="0.15">
      <c r="A9" s="219"/>
      <c r="B9" s="90" t="s">
        <v>14</v>
      </c>
      <c r="D9" s="57">
        <v>66</v>
      </c>
      <c r="E9" s="91">
        <v>26</v>
      </c>
      <c r="F9" s="92">
        <v>23</v>
      </c>
      <c r="G9" s="92">
        <v>8</v>
      </c>
      <c r="H9" s="92">
        <v>8</v>
      </c>
      <c r="I9" s="92">
        <v>17</v>
      </c>
      <c r="J9" s="92">
        <v>18</v>
      </c>
      <c r="K9" s="92">
        <v>14</v>
      </c>
      <c r="L9" s="92">
        <v>3</v>
      </c>
      <c r="M9" s="92">
        <v>5</v>
      </c>
      <c r="N9" s="92">
        <v>6</v>
      </c>
      <c r="O9" s="92">
        <v>20</v>
      </c>
      <c r="P9" s="92">
        <v>1</v>
      </c>
      <c r="Q9" s="92">
        <v>23</v>
      </c>
      <c r="R9" s="93">
        <v>1</v>
      </c>
    </row>
    <row r="10" spans="1:20" ht="13.5" customHeight="1" x14ac:dyDescent="0.15">
      <c r="A10" s="219"/>
      <c r="B10" s="81"/>
      <c r="C10" s="82"/>
      <c r="D10" s="83"/>
      <c r="E10" s="84">
        <v>0.39393939393939392</v>
      </c>
      <c r="F10" s="85">
        <v>0.34848484848484851</v>
      </c>
      <c r="G10" s="85">
        <v>0.12121212121212122</v>
      </c>
      <c r="H10" s="85">
        <v>0.12121212121212122</v>
      </c>
      <c r="I10" s="85">
        <v>0.25757575757575757</v>
      </c>
      <c r="J10" s="85">
        <v>0.27272727272727271</v>
      </c>
      <c r="K10" s="85">
        <v>0.21212121212121213</v>
      </c>
      <c r="L10" s="85">
        <v>4.5454545454545456E-2</v>
      </c>
      <c r="M10" s="85">
        <v>7.575757575757576E-2</v>
      </c>
      <c r="N10" s="85">
        <v>9.0909090909090912E-2</v>
      </c>
      <c r="O10" s="85">
        <v>0.30303030303030304</v>
      </c>
      <c r="P10" s="85">
        <v>1.5151515151515152E-2</v>
      </c>
      <c r="Q10" s="85">
        <v>0.34848484848484851</v>
      </c>
      <c r="R10" s="86">
        <v>1.5151515151515152E-2</v>
      </c>
      <c r="S10" s="89"/>
    </row>
    <row r="11" spans="1:20" s="64" customFormat="1" ht="13.5" customHeight="1" x14ac:dyDescent="0.15">
      <c r="A11" s="219"/>
      <c r="B11" s="90" t="s">
        <v>15</v>
      </c>
      <c r="D11" s="57">
        <v>176</v>
      </c>
      <c r="E11" s="91">
        <v>58</v>
      </c>
      <c r="F11" s="92">
        <v>58</v>
      </c>
      <c r="G11" s="92">
        <v>26</v>
      </c>
      <c r="H11" s="92">
        <v>35</v>
      </c>
      <c r="I11" s="92">
        <v>44</v>
      </c>
      <c r="J11" s="92">
        <v>43</v>
      </c>
      <c r="K11" s="92">
        <v>35</v>
      </c>
      <c r="L11" s="92">
        <v>6</v>
      </c>
      <c r="M11" s="92">
        <v>12</v>
      </c>
      <c r="N11" s="92">
        <v>26</v>
      </c>
      <c r="O11" s="92">
        <v>48</v>
      </c>
      <c r="P11" s="92">
        <v>5</v>
      </c>
      <c r="Q11" s="92">
        <v>39</v>
      </c>
      <c r="R11" s="93">
        <v>6</v>
      </c>
    </row>
    <row r="12" spans="1:20" ht="13.5" customHeight="1" x14ac:dyDescent="0.15">
      <c r="A12" s="219"/>
      <c r="B12" s="81"/>
      <c r="C12" s="82"/>
      <c r="D12" s="83"/>
      <c r="E12" s="84">
        <v>0.32954545454545453</v>
      </c>
      <c r="F12" s="85">
        <v>0.32954545454545453</v>
      </c>
      <c r="G12" s="85">
        <v>0.14772727272727273</v>
      </c>
      <c r="H12" s="85">
        <v>0.19886363636363635</v>
      </c>
      <c r="I12" s="85">
        <v>0.25</v>
      </c>
      <c r="J12" s="85">
        <v>0.24431818181818182</v>
      </c>
      <c r="K12" s="85">
        <v>0.19886363636363635</v>
      </c>
      <c r="L12" s="85">
        <v>3.4090909090909088E-2</v>
      </c>
      <c r="M12" s="85">
        <v>6.8181818181818177E-2</v>
      </c>
      <c r="N12" s="85">
        <v>0.14772727272727273</v>
      </c>
      <c r="O12" s="85">
        <v>0.27272727272727271</v>
      </c>
      <c r="P12" s="85">
        <v>2.8409090909090908E-2</v>
      </c>
      <c r="Q12" s="85">
        <v>0.22159090909090909</v>
      </c>
      <c r="R12" s="86">
        <v>3.4090909090909088E-2</v>
      </c>
      <c r="S12" s="89"/>
    </row>
    <row r="13" spans="1:20" s="64" customFormat="1" ht="13.5" customHeight="1" x14ac:dyDescent="0.15">
      <c r="A13" s="219"/>
      <c r="B13" s="90" t="s">
        <v>16</v>
      </c>
      <c r="D13" s="57">
        <v>70</v>
      </c>
      <c r="E13" s="91">
        <v>37</v>
      </c>
      <c r="F13" s="92">
        <v>44</v>
      </c>
      <c r="G13" s="92">
        <v>8</v>
      </c>
      <c r="H13" s="92">
        <v>21</v>
      </c>
      <c r="I13" s="92">
        <v>21</v>
      </c>
      <c r="J13" s="92">
        <v>10</v>
      </c>
      <c r="K13" s="92">
        <v>12</v>
      </c>
      <c r="L13" s="92">
        <v>3</v>
      </c>
      <c r="M13" s="92">
        <v>3</v>
      </c>
      <c r="N13" s="92">
        <v>2</v>
      </c>
      <c r="O13" s="92">
        <v>21</v>
      </c>
      <c r="P13" s="92">
        <v>0</v>
      </c>
      <c r="Q13" s="92">
        <v>15</v>
      </c>
      <c r="R13" s="93">
        <v>3</v>
      </c>
    </row>
    <row r="14" spans="1:20" ht="13.5" customHeight="1" x14ac:dyDescent="0.15">
      <c r="A14" s="219"/>
      <c r="B14" s="81"/>
      <c r="C14" s="82"/>
      <c r="D14" s="83"/>
      <c r="E14" s="84">
        <v>0.52857142857142858</v>
      </c>
      <c r="F14" s="85">
        <v>0.62857142857142856</v>
      </c>
      <c r="G14" s="85">
        <v>0.11428571428571428</v>
      </c>
      <c r="H14" s="85">
        <v>0.3</v>
      </c>
      <c r="I14" s="85">
        <v>0.3</v>
      </c>
      <c r="J14" s="85">
        <v>0.14285714285714285</v>
      </c>
      <c r="K14" s="85">
        <v>0.17142857142857143</v>
      </c>
      <c r="L14" s="85">
        <v>4.2857142857142858E-2</v>
      </c>
      <c r="M14" s="85">
        <v>4.2857142857142858E-2</v>
      </c>
      <c r="N14" s="85">
        <v>2.8571428571428571E-2</v>
      </c>
      <c r="O14" s="85">
        <v>0.3</v>
      </c>
      <c r="P14" s="85">
        <v>0</v>
      </c>
      <c r="Q14" s="85">
        <v>0.21428571428571427</v>
      </c>
      <c r="R14" s="86">
        <v>4.2857142857142858E-2</v>
      </c>
      <c r="S14" s="89"/>
    </row>
    <row r="15" spans="1:20" s="64" customFormat="1" ht="13.5" customHeight="1" x14ac:dyDescent="0.15">
      <c r="A15" s="219"/>
      <c r="B15" s="90" t="s">
        <v>17</v>
      </c>
      <c r="D15" s="57">
        <v>54</v>
      </c>
      <c r="E15" s="91">
        <v>34</v>
      </c>
      <c r="F15" s="92">
        <v>28</v>
      </c>
      <c r="G15" s="92">
        <v>11</v>
      </c>
      <c r="H15" s="92">
        <v>23</v>
      </c>
      <c r="I15" s="92">
        <v>22</v>
      </c>
      <c r="J15" s="92">
        <v>7</v>
      </c>
      <c r="K15" s="92">
        <v>11</v>
      </c>
      <c r="L15" s="92">
        <v>3</v>
      </c>
      <c r="M15" s="92">
        <v>3</v>
      </c>
      <c r="N15" s="92">
        <v>4</v>
      </c>
      <c r="O15" s="92">
        <v>9</v>
      </c>
      <c r="P15" s="92">
        <v>0</v>
      </c>
      <c r="Q15" s="92">
        <v>14</v>
      </c>
      <c r="R15" s="93">
        <v>1</v>
      </c>
    </row>
    <row r="16" spans="1:20" ht="13.5" customHeight="1" x14ac:dyDescent="0.15">
      <c r="A16" s="219"/>
      <c r="B16" s="81"/>
      <c r="C16" s="82"/>
      <c r="D16" s="83"/>
      <c r="E16" s="84">
        <v>0.62962962962962965</v>
      </c>
      <c r="F16" s="85">
        <v>0.51851851851851849</v>
      </c>
      <c r="G16" s="85">
        <v>0.20370370370370369</v>
      </c>
      <c r="H16" s="85">
        <v>0.42592592592592593</v>
      </c>
      <c r="I16" s="85">
        <v>0.40740740740740738</v>
      </c>
      <c r="J16" s="85">
        <v>0.12962962962962962</v>
      </c>
      <c r="K16" s="85">
        <v>0.20370370370370369</v>
      </c>
      <c r="L16" s="85">
        <v>5.5555555555555552E-2</v>
      </c>
      <c r="M16" s="85">
        <v>5.5555555555555552E-2</v>
      </c>
      <c r="N16" s="85">
        <v>7.407407407407407E-2</v>
      </c>
      <c r="O16" s="85">
        <v>0.16666666666666666</v>
      </c>
      <c r="P16" s="85">
        <v>0</v>
      </c>
      <c r="Q16" s="85">
        <v>0.25925925925925924</v>
      </c>
      <c r="R16" s="86">
        <v>1.8518518518518517E-2</v>
      </c>
      <c r="S16" s="89"/>
    </row>
    <row r="17" spans="1:19" s="64" customFormat="1" ht="13.5" customHeight="1" x14ac:dyDescent="0.15">
      <c r="A17" s="219"/>
      <c r="B17" s="90" t="s">
        <v>18</v>
      </c>
      <c r="D17" s="57">
        <v>31</v>
      </c>
      <c r="E17" s="91">
        <v>23</v>
      </c>
      <c r="F17" s="92">
        <v>14</v>
      </c>
      <c r="G17" s="92">
        <v>5</v>
      </c>
      <c r="H17" s="92">
        <v>14</v>
      </c>
      <c r="I17" s="92">
        <v>12</v>
      </c>
      <c r="J17" s="92">
        <v>0</v>
      </c>
      <c r="K17" s="92">
        <v>6</v>
      </c>
      <c r="L17" s="92">
        <v>2</v>
      </c>
      <c r="M17" s="92">
        <v>1</v>
      </c>
      <c r="N17" s="92">
        <v>1</v>
      </c>
      <c r="O17" s="92">
        <v>6</v>
      </c>
      <c r="P17" s="92">
        <v>0</v>
      </c>
      <c r="Q17" s="92">
        <v>6</v>
      </c>
      <c r="R17" s="93">
        <v>0</v>
      </c>
    </row>
    <row r="18" spans="1:19" ht="13.5" customHeight="1" thickBot="1" x14ac:dyDescent="0.2">
      <c r="A18" s="220"/>
      <c r="B18" s="95"/>
      <c r="C18" s="96"/>
      <c r="D18" s="67"/>
      <c r="E18" s="97">
        <v>0.74193548387096775</v>
      </c>
      <c r="F18" s="98">
        <v>0.45161290322580644</v>
      </c>
      <c r="G18" s="98">
        <v>0.16129032258064516</v>
      </c>
      <c r="H18" s="98">
        <v>0.45161290322580644</v>
      </c>
      <c r="I18" s="98">
        <v>0.38709677419354838</v>
      </c>
      <c r="J18" s="98">
        <v>0</v>
      </c>
      <c r="K18" s="98">
        <v>0.19354838709677419</v>
      </c>
      <c r="L18" s="98">
        <v>6.4516129032258063E-2</v>
      </c>
      <c r="M18" s="98">
        <v>3.2258064516129031E-2</v>
      </c>
      <c r="N18" s="98">
        <v>3.2258064516129031E-2</v>
      </c>
      <c r="O18" s="98">
        <v>0.19354838709677419</v>
      </c>
      <c r="P18" s="98">
        <v>0</v>
      </c>
      <c r="Q18" s="98">
        <v>0.19354838709677419</v>
      </c>
      <c r="R18" s="99">
        <v>0</v>
      </c>
      <c r="S18" s="89"/>
    </row>
    <row r="19" spans="1:19" s="64" customFormat="1" ht="13.5" customHeight="1" x14ac:dyDescent="0.15">
      <c r="A19" s="218" t="s">
        <v>19</v>
      </c>
      <c r="B19" s="74" t="s">
        <v>20</v>
      </c>
      <c r="C19" s="75"/>
      <c r="D19" s="76">
        <v>328</v>
      </c>
      <c r="E19" s="77">
        <v>157</v>
      </c>
      <c r="F19" s="78">
        <v>130</v>
      </c>
      <c r="G19" s="78">
        <v>51</v>
      </c>
      <c r="H19" s="78">
        <v>76</v>
      </c>
      <c r="I19" s="78">
        <v>92</v>
      </c>
      <c r="J19" s="78">
        <v>57</v>
      </c>
      <c r="K19" s="78">
        <v>68</v>
      </c>
      <c r="L19" s="78">
        <v>18</v>
      </c>
      <c r="M19" s="78">
        <v>13</v>
      </c>
      <c r="N19" s="78">
        <v>32</v>
      </c>
      <c r="O19" s="78">
        <v>74</v>
      </c>
      <c r="P19" s="78">
        <v>15</v>
      </c>
      <c r="Q19" s="78">
        <v>82</v>
      </c>
      <c r="R19" s="79">
        <v>10</v>
      </c>
    </row>
    <row r="20" spans="1:19" s="106" customFormat="1" ht="13.5" customHeight="1" x14ac:dyDescent="0.15">
      <c r="A20" s="219"/>
      <c r="B20" s="102"/>
      <c r="C20" s="103"/>
      <c r="D20" s="104"/>
      <c r="E20" s="84">
        <v>0.47865853658536583</v>
      </c>
      <c r="F20" s="85">
        <v>0.39634146341463417</v>
      </c>
      <c r="G20" s="85">
        <v>0.15548780487804878</v>
      </c>
      <c r="H20" s="85">
        <v>0.23170731707317074</v>
      </c>
      <c r="I20" s="85">
        <v>0.28048780487804881</v>
      </c>
      <c r="J20" s="85">
        <v>0.17378048780487804</v>
      </c>
      <c r="K20" s="85">
        <v>0.2073170731707317</v>
      </c>
      <c r="L20" s="85">
        <v>5.4878048780487805E-2</v>
      </c>
      <c r="M20" s="85">
        <v>3.9634146341463415E-2</v>
      </c>
      <c r="N20" s="85">
        <v>9.7560975609756101E-2</v>
      </c>
      <c r="O20" s="85">
        <v>0.22560975609756098</v>
      </c>
      <c r="P20" s="85">
        <v>4.573170731707317E-2</v>
      </c>
      <c r="Q20" s="85">
        <v>0.25</v>
      </c>
      <c r="R20" s="86">
        <v>3.048780487804878E-2</v>
      </c>
    </row>
    <row r="21" spans="1:19" s="64" customFormat="1" ht="13.5" customHeight="1" x14ac:dyDescent="0.15">
      <c r="A21" s="219"/>
      <c r="B21" s="90" t="s">
        <v>21</v>
      </c>
      <c r="D21" s="57">
        <v>444</v>
      </c>
      <c r="E21" s="91">
        <v>192</v>
      </c>
      <c r="F21" s="92">
        <v>180</v>
      </c>
      <c r="G21" s="92">
        <v>60</v>
      </c>
      <c r="H21" s="92">
        <v>87</v>
      </c>
      <c r="I21" s="92">
        <v>137</v>
      </c>
      <c r="J21" s="92">
        <v>85</v>
      </c>
      <c r="K21" s="92">
        <v>92</v>
      </c>
      <c r="L21" s="92">
        <v>18</v>
      </c>
      <c r="M21" s="92">
        <v>29</v>
      </c>
      <c r="N21" s="92">
        <v>38</v>
      </c>
      <c r="O21" s="92">
        <v>114</v>
      </c>
      <c r="P21" s="92">
        <v>12</v>
      </c>
      <c r="Q21" s="92">
        <v>107</v>
      </c>
      <c r="R21" s="93">
        <v>12</v>
      </c>
    </row>
    <row r="22" spans="1:19" s="106" customFormat="1" ht="13.5" customHeight="1" x14ac:dyDescent="0.15">
      <c r="A22" s="219"/>
      <c r="B22" s="102"/>
      <c r="C22" s="103"/>
      <c r="D22" s="104"/>
      <c r="E22" s="84">
        <v>0.43243243243243246</v>
      </c>
      <c r="F22" s="85">
        <v>0.40540540540540543</v>
      </c>
      <c r="G22" s="85">
        <v>0.13513513513513514</v>
      </c>
      <c r="H22" s="85">
        <v>0.19594594594594594</v>
      </c>
      <c r="I22" s="85">
        <v>0.30855855855855857</v>
      </c>
      <c r="J22" s="85">
        <v>0.19144144144144143</v>
      </c>
      <c r="K22" s="85">
        <v>0.2072072072072072</v>
      </c>
      <c r="L22" s="85">
        <v>4.0540540540540543E-2</v>
      </c>
      <c r="M22" s="85">
        <v>6.5315315315315314E-2</v>
      </c>
      <c r="N22" s="85">
        <v>8.5585585585585586E-2</v>
      </c>
      <c r="O22" s="85">
        <v>0.25675675675675674</v>
      </c>
      <c r="P22" s="85">
        <v>2.7027027027027029E-2</v>
      </c>
      <c r="Q22" s="85">
        <v>0.240990990990991</v>
      </c>
      <c r="R22" s="86">
        <v>2.7027027027027029E-2</v>
      </c>
    </row>
    <row r="23" spans="1:19" s="106" customFormat="1" ht="13.5" customHeight="1" x14ac:dyDescent="0.15">
      <c r="A23" s="219"/>
      <c r="B23" s="90" t="s">
        <v>83</v>
      </c>
      <c r="C23" s="64"/>
      <c r="D23" s="57">
        <v>6</v>
      </c>
      <c r="E23" s="91">
        <v>3</v>
      </c>
      <c r="F23" s="92">
        <v>4</v>
      </c>
      <c r="G23" s="92">
        <v>1</v>
      </c>
      <c r="H23" s="92">
        <v>0</v>
      </c>
      <c r="I23" s="92">
        <v>3</v>
      </c>
      <c r="J23" s="92">
        <v>1</v>
      </c>
      <c r="K23" s="92">
        <v>2</v>
      </c>
      <c r="L23" s="92">
        <v>1</v>
      </c>
      <c r="M23" s="92">
        <v>0</v>
      </c>
      <c r="N23" s="92">
        <v>2</v>
      </c>
      <c r="O23" s="92">
        <v>3</v>
      </c>
      <c r="P23" s="92">
        <v>0</v>
      </c>
      <c r="Q23" s="92">
        <v>2</v>
      </c>
      <c r="R23" s="93">
        <v>0</v>
      </c>
    </row>
    <row r="24" spans="1:19" s="106" customFormat="1" ht="13.5" customHeight="1" x14ac:dyDescent="0.15">
      <c r="A24" s="219"/>
      <c r="B24" s="102"/>
      <c r="C24" s="103"/>
      <c r="D24" s="104"/>
      <c r="E24" s="84">
        <v>0.5</v>
      </c>
      <c r="F24" s="85">
        <v>0.66666666666666663</v>
      </c>
      <c r="G24" s="85">
        <v>0.16666666666666666</v>
      </c>
      <c r="H24" s="85">
        <v>0</v>
      </c>
      <c r="I24" s="85">
        <v>0.5</v>
      </c>
      <c r="J24" s="85">
        <v>0.16666666666666666</v>
      </c>
      <c r="K24" s="85">
        <v>0.33333333333333331</v>
      </c>
      <c r="L24" s="85">
        <v>0.16666666666666666</v>
      </c>
      <c r="M24" s="85">
        <v>0</v>
      </c>
      <c r="N24" s="85">
        <v>0.33333333333333331</v>
      </c>
      <c r="O24" s="85">
        <v>0.5</v>
      </c>
      <c r="P24" s="85">
        <v>0</v>
      </c>
      <c r="Q24" s="85">
        <v>0.33333333333333331</v>
      </c>
      <c r="R24" s="86">
        <v>0</v>
      </c>
    </row>
    <row r="25" spans="1:19" s="64" customFormat="1" ht="13.5" customHeight="1" x14ac:dyDescent="0.15">
      <c r="A25" s="219"/>
      <c r="B25" s="90" t="s">
        <v>8</v>
      </c>
      <c r="D25" s="57">
        <v>2</v>
      </c>
      <c r="E25" s="91">
        <v>2</v>
      </c>
      <c r="F25" s="92">
        <v>2</v>
      </c>
      <c r="G25" s="92">
        <v>1</v>
      </c>
      <c r="H25" s="92">
        <v>0</v>
      </c>
      <c r="I25" s="92">
        <v>1</v>
      </c>
      <c r="J25" s="92">
        <v>1</v>
      </c>
      <c r="K25" s="92">
        <v>0</v>
      </c>
      <c r="L25" s="92">
        <v>0</v>
      </c>
      <c r="M25" s="92">
        <v>0</v>
      </c>
      <c r="N25" s="92">
        <v>0</v>
      </c>
      <c r="O25" s="92">
        <v>1</v>
      </c>
      <c r="P25" s="92">
        <v>0</v>
      </c>
      <c r="Q25" s="92">
        <v>1</v>
      </c>
      <c r="R25" s="93">
        <v>0</v>
      </c>
    </row>
    <row r="26" spans="1:19" s="106" customFormat="1" ht="13.5" customHeight="1" thickBot="1" x14ac:dyDescent="0.2">
      <c r="A26" s="220"/>
      <c r="B26" s="107"/>
      <c r="C26" s="108"/>
      <c r="D26" s="109"/>
      <c r="E26" s="97">
        <v>1</v>
      </c>
      <c r="F26" s="98">
        <v>1</v>
      </c>
      <c r="G26" s="98">
        <v>0.5</v>
      </c>
      <c r="H26" s="98">
        <v>0</v>
      </c>
      <c r="I26" s="98">
        <v>0.5</v>
      </c>
      <c r="J26" s="98">
        <v>0.5</v>
      </c>
      <c r="K26" s="98">
        <v>0</v>
      </c>
      <c r="L26" s="98">
        <v>0</v>
      </c>
      <c r="M26" s="98">
        <v>0</v>
      </c>
      <c r="N26" s="98">
        <v>0</v>
      </c>
      <c r="O26" s="98">
        <v>0.5</v>
      </c>
      <c r="P26" s="98">
        <v>0</v>
      </c>
      <c r="Q26" s="98">
        <v>0.5</v>
      </c>
      <c r="R26" s="99">
        <v>0</v>
      </c>
    </row>
    <row r="27" spans="1:19" s="64" customFormat="1" ht="13.5" customHeight="1" x14ac:dyDescent="0.15">
      <c r="A27" s="218" t="s">
        <v>22</v>
      </c>
      <c r="B27" s="74" t="s">
        <v>23</v>
      </c>
      <c r="C27" s="75"/>
      <c r="D27" s="76">
        <v>64</v>
      </c>
      <c r="E27" s="77">
        <v>24</v>
      </c>
      <c r="F27" s="78">
        <v>37</v>
      </c>
      <c r="G27" s="78">
        <v>10</v>
      </c>
      <c r="H27" s="78">
        <v>7</v>
      </c>
      <c r="I27" s="78">
        <v>8</v>
      </c>
      <c r="J27" s="78">
        <v>6</v>
      </c>
      <c r="K27" s="78">
        <v>11</v>
      </c>
      <c r="L27" s="78">
        <v>4</v>
      </c>
      <c r="M27" s="78">
        <v>1</v>
      </c>
      <c r="N27" s="78">
        <v>3</v>
      </c>
      <c r="O27" s="78">
        <v>8</v>
      </c>
      <c r="P27" s="78">
        <v>2</v>
      </c>
      <c r="Q27" s="78">
        <v>16</v>
      </c>
      <c r="R27" s="79">
        <v>2</v>
      </c>
    </row>
    <row r="28" spans="1:19" s="106" customFormat="1" ht="13.5" customHeight="1" x14ac:dyDescent="0.15">
      <c r="A28" s="219"/>
      <c r="B28" s="102"/>
      <c r="C28" s="103"/>
      <c r="D28" s="104"/>
      <c r="E28" s="84">
        <v>0.375</v>
      </c>
      <c r="F28" s="85">
        <v>0.578125</v>
      </c>
      <c r="G28" s="85">
        <v>0.15625</v>
      </c>
      <c r="H28" s="85">
        <v>0.109375</v>
      </c>
      <c r="I28" s="85">
        <v>0.125</v>
      </c>
      <c r="J28" s="85">
        <v>9.375E-2</v>
      </c>
      <c r="K28" s="85">
        <v>0.171875</v>
      </c>
      <c r="L28" s="85">
        <v>6.25E-2</v>
      </c>
      <c r="M28" s="85">
        <v>1.5625E-2</v>
      </c>
      <c r="N28" s="85">
        <v>4.6875E-2</v>
      </c>
      <c r="O28" s="85">
        <v>0.125</v>
      </c>
      <c r="P28" s="85">
        <v>3.125E-2</v>
      </c>
      <c r="Q28" s="85">
        <v>0.25</v>
      </c>
      <c r="R28" s="86">
        <v>3.125E-2</v>
      </c>
    </row>
    <row r="29" spans="1:19" s="64" customFormat="1" ht="13.5" customHeight="1" x14ac:dyDescent="0.15">
      <c r="A29" s="219"/>
      <c r="B29" s="90" t="s">
        <v>24</v>
      </c>
      <c r="D29" s="57">
        <v>94</v>
      </c>
      <c r="E29" s="91">
        <v>32</v>
      </c>
      <c r="F29" s="92">
        <v>42</v>
      </c>
      <c r="G29" s="92">
        <v>28</v>
      </c>
      <c r="H29" s="92">
        <v>14</v>
      </c>
      <c r="I29" s="92">
        <v>23</v>
      </c>
      <c r="J29" s="92">
        <v>21</v>
      </c>
      <c r="K29" s="92">
        <v>22</v>
      </c>
      <c r="L29" s="92">
        <v>1</v>
      </c>
      <c r="M29" s="92">
        <v>6</v>
      </c>
      <c r="N29" s="92">
        <v>9</v>
      </c>
      <c r="O29" s="92">
        <v>19</v>
      </c>
      <c r="P29" s="92">
        <v>4</v>
      </c>
      <c r="Q29" s="92">
        <v>29</v>
      </c>
      <c r="R29" s="93">
        <v>1</v>
      </c>
    </row>
    <row r="30" spans="1:19" s="106" customFormat="1" ht="13.5" customHeight="1" x14ac:dyDescent="0.15">
      <c r="A30" s="219"/>
      <c r="B30" s="102"/>
      <c r="C30" s="103"/>
      <c r="D30" s="104"/>
      <c r="E30" s="84">
        <v>0.34042553191489361</v>
      </c>
      <c r="F30" s="85">
        <v>0.44680851063829785</v>
      </c>
      <c r="G30" s="85">
        <v>0.2978723404255319</v>
      </c>
      <c r="H30" s="85">
        <v>0.14893617021276595</v>
      </c>
      <c r="I30" s="85">
        <v>0.24468085106382978</v>
      </c>
      <c r="J30" s="85">
        <v>0.22340425531914893</v>
      </c>
      <c r="K30" s="85">
        <v>0.23404255319148937</v>
      </c>
      <c r="L30" s="85">
        <v>1.0638297872340425E-2</v>
      </c>
      <c r="M30" s="85">
        <v>6.3829787234042548E-2</v>
      </c>
      <c r="N30" s="85">
        <v>9.5744680851063829E-2</v>
      </c>
      <c r="O30" s="85">
        <v>0.20212765957446807</v>
      </c>
      <c r="P30" s="85">
        <v>4.2553191489361701E-2</v>
      </c>
      <c r="Q30" s="85">
        <v>0.30851063829787234</v>
      </c>
      <c r="R30" s="86">
        <v>1.0638297872340425E-2</v>
      </c>
    </row>
    <row r="31" spans="1:19" s="64" customFormat="1" ht="13.5" customHeight="1" x14ac:dyDescent="0.15">
      <c r="A31" s="219"/>
      <c r="B31" s="90" t="s">
        <v>25</v>
      </c>
      <c r="D31" s="57">
        <v>156</v>
      </c>
      <c r="E31" s="91">
        <v>67</v>
      </c>
      <c r="F31" s="92">
        <v>76</v>
      </c>
      <c r="G31" s="92">
        <v>36</v>
      </c>
      <c r="H31" s="92">
        <v>27</v>
      </c>
      <c r="I31" s="92">
        <v>37</v>
      </c>
      <c r="J31" s="92">
        <v>35</v>
      </c>
      <c r="K31" s="92">
        <v>36</v>
      </c>
      <c r="L31" s="92">
        <v>12</v>
      </c>
      <c r="M31" s="92">
        <v>5</v>
      </c>
      <c r="N31" s="92">
        <v>9</v>
      </c>
      <c r="O31" s="92">
        <v>28</v>
      </c>
      <c r="P31" s="92">
        <v>6</v>
      </c>
      <c r="Q31" s="92">
        <v>40</v>
      </c>
      <c r="R31" s="93">
        <v>4</v>
      </c>
    </row>
    <row r="32" spans="1:19" s="106" customFormat="1" ht="13.5" customHeight="1" x14ac:dyDescent="0.15">
      <c r="A32" s="219"/>
      <c r="B32" s="102"/>
      <c r="C32" s="103"/>
      <c r="D32" s="104"/>
      <c r="E32" s="84">
        <v>0.42948717948717946</v>
      </c>
      <c r="F32" s="85">
        <v>0.48717948717948717</v>
      </c>
      <c r="G32" s="85">
        <v>0.23076923076923078</v>
      </c>
      <c r="H32" s="85">
        <v>0.17307692307692307</v>
      </c>
      <c r="I32" s="85">
        <v>0.23717948717948717</v>
      </c>
      <c r="J32" s="85">
        <v>0.22435897435897437</v>
      </c>
      <c r="K32" s="85">
        <v>0.23076923076923078</v>
      </c>
      <c r="L32" s="85">
        <v>7.6923076923076927E-2</v>
      </c>
      <c r="M32" s="85">
        <v>3.2051282051282048E-2</v>
      </c>
      <c r="N32" s="85">
        <v>5.7692307692307696E-2</v>
      </c>
      <c r="O32" s="85">
        <v>0.17948717948717949</v>
      </c>
      <c r="P32" s="85">
        <v>3.8461538461538464E-2</v>
      </c>
      <c r="Q32" s="85">
        <v>0.25641025641025639</v>
      </c>
      <c r="R32" s="86">
        <v>2.564102564102564E-2</v>
      </c>
    </row>
    <row r="33" spans="1:18" s="64" customFormat="1" ht="13.5" customHeight="1" x14ac:dyDescent="0.15">
      <c r="A33" s="219"/>
      <c r="B33" s="90" t="s">
        <v>26</v>
      </c>
      <c r="D33" s="57">
        <v>174</v>
      </c>
      <c r="E33" s="91">
        <v>67</v>
      </c>
      <c r="F33" s="92">
        <v>70</v>
      </c>
      <c r="G33" s="92">
        <v>21</v>
      </c>
      <c r="H33" s="92">
        <v>36</v>
      </c>
      <c r="I33" s="92">
        <v>54</v>
      </c>
      <c r="J33" s="92">
        <v>35</v>
      </c>
      <c r="K33" s="92">
        <v>28</v>
      </c>
      <c r="L33" s="92">
        <v>5</v>
      </c>
      <c r="M33" s="92">
        <v>11</v>
      </c>
      <c r="N33" s="92">
        <v>17</v>
      </c>
      <c r="O33" s="92">
        <v>44</v>
      </c>
      <c r="P33" s="92">
        <v>6</v>
      </c>
      <c r="Q33" s="92">
        <v>49</v>
      </c>
      <c r="R33" s="93">
        <v>4</v>
      </c>
    </row>
    <row r="34" spans="1:18" s="106" customFormat="1" ht="13.5" customHeight="1" x14ac:dyDescent="0.15">
      <c r="A34" s="219"/>
      <c r="B34" s="102"/>
      <c r="C34" s="103"/>
      <c r="D34" s="104"/>
      <c r="E34" s="84">
        <v>0.38505747126436779</v>
      </c>
      <c r="F34" s="85">
        <v>0.40229885057471265</v>
      </c>
      <c r="G34" s="85">
        <v>0.1206896551724138</v>
      </c>
      <c r="H34" s="85">
        <v>0.20689655172413793</v>
      </c>
      <c r="I34" s="85">
        <v>0.31034482758620691</v>
      </c>
      <c r="J34" s="85">
        <v>0.20114942528735633</v>
      </c>
      <c r="K34" s="85">
        <v>0.16091954022988506</v>
      </c>
      <c r="L34" s="85">
        <v>2.8735632183908046E-2</v>
      </c>
      <c r="M34" s="85">
        <v>6.3218390804597707E-2</v>
      </c>
      <c r="N34" s="85">
        <v>9.7701149425287362E-2</v>
      </c>
      <c r="O34" s="85">
        <v>0.25287356321839083</v>
      </c>
      <c r="P34" s="85">
        <v>3.4482758620689655E-2</v>
      </c>
      <c r="Q34" s="85">
        <v>0.28160919540229884</v>
      </c>
      <c r="R34" s="86">
        <v>2.2988505747126436E-2</v>
      </c>
    </row>
    <row r="35" spans="1:18" s="64" customFormat="1" ht="13.5" customHeight="1" x14ac:dyDescent="0.15">
      <c r="A35" s="219"/>
      <c r="B35" s="90" t="s">
        <v>27</v>
      </c>
      <c r="D35" s="57">
        <v>168</v>
      </c>
      <c r="E35" s="91">
        <v>83</v>
      </c>
      <c r="F35" s="92">
        <v>50</v>
      </c>
      <c r="G35" s="92">
        <v>11</v>
      </c>
      <c r="H35" s="92">
        <v>41</v>
      </c>
      <c r="I35" s="92">
        <v>54</v>
      </c>
      <c r="J35" s="92">
        <v>27</v>
      </c>
      <c r="K35" s="92">
        <v>31</v>
      </c>
      <c r="L35" s="92">
        <v>8</v>
      </c>
      <c r="M35" s="92">
        <v>10</v>
      </c>
      <c r="N35" s="92">
        <v>16</v>
      </c>
      <c r="O35" s="92">
        <v>53</v>
      </c>
      <c r="P35" s="92">
        <v>5</v>
      </c>
      <c r="Q35" s="92">
        <v>35</v>
      </c>
      <c r="R35" s="93">
        <v>6</v>
      </c>
    </row>
    <row r="36" spans="1:18" s="106" customFormat="1" ht="13.5" customHeight="1" x14ac:dyDescent="0.15">
      <c r="A36" s="219"/>
      <c r="B36" s="102"/>
      <c r="C36" s="103"/>
      <c r="D36" s="104"/>
      <c r="E36" s="84">
        <v>0.49404761904761907</v>
      </c>
      <c r="F36" s="85">
        <v>0.29761904761904762</v>
      </c>
      <c r="G36" s="85">
        <v>6.5476190476190479E-2</v>
      </c>
      <c r="H36" s="85">
        <v>0.24404761904761904</v>
      </c>
      <c r="I36" s="85">
        <v>0.32142857142857145</v>
      </c>
      <c r="J36" s="85">
        <v>0.16071428571428573</v>
      </c>
      <c r="K36" s="85">
        <v>0.18452380952380953</v>
      </c>
      <c r="L36" s="85">
        <v>4.7619047619047616E-2</v>
      </c>
      <c r="M36" s="85">
        <v>5.9523809523809521E-2</v>
      </c>
      <c r="N36" s="85">
        <v>9.5238095238095233E-2</v>
      </c>
      <c r="O36" s="85">
        <v>0.31547619047619047</v>
      </c>
      <c r="P36" s="85">
        <v>2.976190476190476E-2</v>
      </c>
      <c r="Q36" s="85">
        <v>0.20833333333333334</v>
      </c>
      <c r="R36" s="86">
        <v>3.5714285714285712E-2</v>
      </c>
    </row>
    <row r="37" spans="1:18" s="64" customFormat="1" ht="13.5" customHeight="1" x14ac:dyDescent="0.15">
      <c r="A37" s="219"/>
      <c r="B37" s="90" t="s">
        <v>28</v>
      </c>
      <c r="D37" s="57">
        <v>122</v>
      </c>
      <c r="E37" s="91">
        <v>79</v>
      </c>
      <c r="F37" s="92">
        <v>39</v>
      </c>
      <c r="G37" s="92">
        <v>6</v>
      </c>
      <c r="H37" s="92">
        <v>38</v>
      </c>
      <c r="I37" s="92">
        <v>56</v>
      </c>
      <c r="J37" s="92">
        <v>19</v>
      </c>
      <c r="K37" s="92">
        <v>34</v>
      </c>
      <c r="L37" s="92">
        <v>7</v>
      </c>
      <c r="M37" s="92">
        <v>9</v>
      </c>
      <c r="N37" s="92">
        <v>18</v>
      </c>
      <c r="O37" s="92">
        <v>39</v>
      </c>
      <c r="P37" s="92">
        <v>4</v>
      </c>
      <c r="Q37" s="92">
        <v>22</v>
      </c>
      <c r="R37" s="93">
        <v>5</v>
      </c>
    </row>
    <row r="38" spans="1:18" s="106" customFormat="1" ht="13.5" customHeight="1" x14ac:dyDescent="0.15">
      <c r="A38" s="219"/>
      <c r="B38" s="102"/>
      <c r="C38" s="103"/>
      <c r="D38" s="104"/>
      <c r="E38" s="84">
        <v>0.64754098360655743</v>
      </c>
      <c r="F38" s="85">
        <v>0.31967213114754101</v>
      </c>
      <c r="G38" s="85">
        <v>4.9180327868852458E-2</v>
      </c>
      <c r="H38" s="85">
        <v>0.31147540983606559</v>
      </c>
      <c r="I38" s="85">
        <v>0.45901639344262296</v>
      </c>
      <c r="J38" s="85">
        <v>0.15573770491803279</v>
      </c>
      <c r="K38" s="85">
        <v>0.27868852459016391</v>
      </c>
      <c r="L38" s="85">
        <v>5.737704918032787E-2</v>
      </c>
      <c r="M38" s="85">
        <v>7.3770491803278687E-2</v>
      </c>
      <c r="N38" s="85">
        <v>0.14754098360655737</v>
      </c>
      <c r="O38" s="85">
        <v>0.31967213114754101</v>
      </c>
      <c r="P38" s="85">
        <v>3.2786885245901641E-2</v>
      </c>
      <c r="Q38" s="85">
        <v>0.18032786885245902</v>
      </c>
      <c r="R38" s="86">
        <v>4.0983606557377046E-2</v>
      </c>
    </row>
    <row r="39" spans="1:18" s="64" customFormat="1" ht="13.5" customHeight="1" x14ac:dyDescent="0.15">
      <c r="A39" s="219"/>
      <c r="B39" s="90" t="s">
        <v>8</v>
      </c>
      <c r="D39" s="57">
        <v>2</v>
      </c>
      <c r="E39" s="91">
        <v>2</v>
      </c>
      <c r="F39" s="92">
        <v>2</v>
      </c>
      <c r="G39" s="92">
        <v>1</v>
      </c>
      <c r="H39" s="92">
        <v>0</v>
      </c>
      <c r="I39" s="92">
        <v>1</v>
      </c>
      <c r="J39" s="92">
        <v>1</v>
      </c>
      <c r="K39" s="92">
        <v>0</v>
      </c>
      <c r="L39" s="92">
        <v>0</v>
      </c>
      <c r="M39" s="92">
        <v>0</v>
      </c>
      <c r="N39" s="92">
        <v>0</v>
      </c>
      <c r="O39" s="92">
        <v>1</v>
      </c>
      <c r="P39" s="92">
        <v>0</v>
      </c>
      <c r="Q39" s="92">
        <v>1</v>
      </c>
      <c r="R39" s="93">
        <v>0</v>
      </c>
    </row>
    <row r="40" spans="1:18" s="106" customFormat="1" ht="13.5" customHeight="1" thickBot="1" x14ac:dyDescent="0.2">
      <c r="A40" s="220"/>
      <c r="B40" s="107"/>
      <c r="C40" s="108"/>
      <c r="D40" s="109"/>
      <c r="E40" s="97">
        <v>1</v>
      </c>
      <c r="F40" s="98">
        <v>1</v>
      </c>
      <c r="G40" s="98">
        <v>0.5</v>
      </c>
      <c r="H40" s="98">
        <v>0</v>
      </c>
      <c r="I40" s="98">
        <v>0.5</v>
      </c>
      <c r="J40" s="98">
        <v>0.5</v>
      </c>
      <c r="K40" s="98">
        <v>0</v>
      </c>
      <c r="L40" s="98">
        <v>0</v>
      </c>
      <c r="M40" s="98">
        <v>0</v>
      </c>
      <c r="N40" s="98">
        <v>0</v>
      </c>
      <c r="O40" s="98">
        <v>0.5</v>
      </c>
      <c r="P40" s="98">
        <v>0</v>
      </c>
      <c r="Q40" s="98">
        <v>0.5</v>
      </c>
      <c r="R40" s="99">
        <v>0</v>
      </c>
    </row>
    <row r="41" spans="1:18" s="64" customFormat="1" ht="13.5" customHeight="1" x14ac:dyDescent="0.15">
      <c r="A41" s="219" t="s">
        <v>29</v>
      </c>
      <c r="B41" s="90" t="s">
        <v>30</v>
      </c>
      <c r="D41" s="57">
        <v>57</v>
      </c>
      <c r="E41" s="91">
        <v>21</v>
      </c>
      <c r="F41" s="92">
        <v>34</v>
      </c>
      <c r="G41" s="92">
        <v>7</v>
      </c>
      <c r="H41" s="92">
        <v>5</v>
      </c>
      <c r="I41" s="92">
        <v>6</v>
      </c>
      <c r="J41" s="92">
        <v>6</v>
      </c>
      <c r="K41" s="92">
        <v>11</v>
      </c>
      <c r="L41" s="92">
        <v>4</v>
      </c>
      <c r="M41" s="92">
        <v>1</v>
      </c>
      <c r="N41" s="92">
        <v>3</v>
      </c>
      <c r="O41" s="92">
        <v>7</v>
      </c>
      <c r="P41" s="92">
        <v>2</v>
      </c>
      <c r="Q41" s="92">
        <v>15</v>
      </c>
      <c r="R41" s="93">
        <v>2</v>
      </c>
    </row>
    <row r="42" spans="1:18" s="106" customFormat="1" ht="13.5" customHeight="1" x14ac:dyDescent="0.15">
      <c r="A42" s="219"/>
      <c r="B42" s="102"/>
      <c r="C42" s="103"/>
      <c r="D42" s="104"/>
      <c r="E42" s="84">
        <v>0.36842105263157893</v>
      </c>
      <c r="F42" s="85">
        <v>0.59649122807017541</v>
      </c>
      <c r="G42" s="85">
        <v>0.12280701754385964</v>
      </c>
      <c r="H42" s="85">
        <v>8.771929824561403E-2</v>
      </c>
      <c r="I42" s="85">
        <v>0.10526315789473684</v>
      </c>
      <c r="J42" s="85">
        <v>0.10526315789473684</v>
      </c>
      <c r="K42" s="85">
        <v>0.19298245614035087</v>
      </c>
      <c r="L42" s="85">
        <v>7.0175438596491224E-2</v>
      </c>
      <c r="M42" s="85">
        <v>1.7543859649122806E-2</v>
      </c>
      <c r="N42" s="85">
        <v>5.2631578947368418E-2</v>
      </c>
      <c r="O42" s="85">
        <v>0.12280701754385964</v>
      </c>
      <c r="P42" s="85">
        <v>3.5087719298245612E-2</v>
      </c>
      <c r="Q42" s="85">
        <v>0.26315789473684209</v>
      </c>
      <c r="R42" s="86">
        <v>3.5087719298245612E-2</v>
      </c>
    </row>
    <row r="43" spans="1:18" s="106" customFormat="1" ht="13.5" customHeight="1" x14ac:dyDescent="0.15">
      <c r="A43" s="219"/>
      <c r="B43" s="90" t="s">
        <v>84</v>
      </c>
      <c r="C43" s="64"/>
      <c r="D43" s="57">
        <v>114</v>
      </c>
      <c r="E43" s="91">
        <v>54</v>
      </c>
      <c r="F43" s="92">
        <v>55</v>
      </c>
      <c r="G43" s="92">
        <v>10</v>
      </c>
      <c r="H43" s="92">
        <v>21</v>
      </c>
      <c r="I43" s="92">
        <v>37</v>
      </c>
      <c r="J43" s="92">
        <v>19</v>
      </c>
      <c r="K43" s="92">
        <v>27</v>
      </c>
      <c r="L43" s="92">
        <v>5</v>
      </c>
      <c r="M43" s="92">
        <v>9</v>
      </c>
      <c r="N43" s="92">
        <v>15</v>
      </c>
      <c r="O43" s="92">
        <v>30</v>
      </c>
      <c r="P43" s="92">
        <v>7</v>
      </c>
      <c r="Q43" s="92">
        <v>29</v>
      </c>
      <c r="R43" s="93">
        <v>3</v>
      </c>
    </row>
    <row r="44" spans="1:18" s="106" customFormat="1" ht="13.5" customHeight="1" x14ac:dyDescent="0.15">
      <c r="A44" s="219"/>
      <c r="B44" s="102"/>
      <c r="C44" s="103"/>
      <c r="D44" s="104"/>
      <c r="E44" s="84">
        <v>0.47368421052631576</v>
      </c>
      <c r="F44" s="85">
        <v>0.48245614035087719</v>
      </c>
      <c r="G44" s="85">
        <v>8.771929824561403E-2</v>
      </c>
      <c r="H44" s="85">
        <v>0.18421052631578946</v>
      </c>
      <c r="I44" s="85">
        <v>0.32456140350877194</v>
      </c>
      <c r="J44" s="85">
        <v>0.16666666666666666</v>
      </c>
      <c r="K44" s="85">
        <v>0.23684210526315788</v>
      </c>
      <c r="L44" s="85">
        <v>4.3859649122807015E-2</v>
      </c>
      <c r="M44" s="85">
        <v>7.8947368421052627E-2</v>
      </c>
      <c r="N44" s="85">
        <v>0.13157894736842105</v>
      </c>
      <c r="O44" s="85">
        <v>0.26315789473684209</v>
      </c>
      <c r="P44" s="85">
        <v>6.1403508771929821E-2</v>
      </c>
      <c r="Q44" s="85">
        <v>0.25438596491228072</v>
      </c>
      <c r="R44" s="86">
        <v>2.6315789473684209E-2</v>
      </c>
    </row>
    <row r="45" spans="1:18" s="64" customFormat="1" ht="13.5" customHeight="1" x14ac:dyDescent="0.15">
      <c r="A45" s="219"/>
      <c r="B45" s="90" t="s">
        <v>31</v>
      </c>
      <c r="D45" s="57">
        <v>104</v>
      </c>
      <c r="E45" s="91">
        <v>47</v>
      </c>
      <c r="F45" s="92">
        <v>37</v>
      </c>
      <c r="G45" s="92">
        <v>9</v>
      </c>
      <c r="H45" s="92">
        <v>26</v>
      </c>
      <c r="I45" s="92">
        <v>40</v>
      </c>
      <c r="J45" s="92">
        <v>30</v>
      </c>
      <c r="K45" s="92">
        <v>16</v>
      </c>
      <c r="L45" s="92">
        <v>5</v>
      </c>
      <c r="M45" s="92">
        <v>5</v>
      </c>
      <c r="N45" s="92">
        <v>9</v>
      </c>
      <c r="O45" s="92">
        <v>25</v>
      </c>
      <c r="P45" s="92">
        <v>3</v>
      </c>
      <c r="Q45" s="92">
        <v>19</v>
      </c>
      <c r="R45" s="93">
        <v>2</v>
      </c>
    </row>
    <row r="46" spans="1:18" s="106" customFormat="1" ht="13.5" customHeight="1" x14ac:dyDescent="0.15">
      <c r="A46" s="219"/>
      <c r="B46" s="102"/>
      <c r="C46" s="103"/>
      <c r="D46" s="104"/>
      <c r="E46" s="84">
        <v>0.45192307692307693</v>
      </c>
      <c r="F46" s="85">
        <v>0.35576923076923078</v>
      </c>
      <c r="G46" s="85">
        <v>8.6538461538461536E-2</v>
      </c>
      <c r="H46" s="85">
        <v>0.25</v>
      </c>
      <c r="I46" s="85">
        <v>0.38461538461538464</v>
      </c>
      <c r="J46" s="85">
        <v>0.28846153846153844</v>
      </c>
      <c r="K46" s="85">
        <v>0.15384615384615385</v>
      </c>
      <c r="L46" s="85">
        <v>4.807692307692308E-2</v>
      </c>
      <c r="M46" s="85">
        <v>4.807692307692308E-2</v>
      </c>
      <c r="N46" s="85">
        <v>8.6538461538461536E-2</v>
      </c>
      <c r="O46" s="85">
        <v>0.24038461538461539</v>
      </c>
      <c r="P46" s="85">
        <v>2.8846153846153848E-2</v>
      </c>
      <c r="Q46" s="85">
        <v>0.18269230769230768</v>
      </c>
      <c r="R46" s="86">
        <v>1.9230769230769232E-2</v>
      </c>
    </row>
    <row r="47" spans="1:18" s="64" customFormat="1" ht="13.5" customHeight="1" x14ac:dyDescent="0.15">
      <c r="A47" s="219"/>
      <c r="B47" s="90" t="s">
        <v>32</v>
      </c>
      <c r="D47" s="57">
        <v>64</v>
      </c>
      <c r="E47" s="91">
        <v>20</v>
      </c>
      <c r="F47" s="92">
        <v>27</v>
      </c>
      <c r="G47" s="92">
        <v>21</v>
      </c>
      <c r="H47" s="92">
        <v>10</v>
      </c>
      <c r="I47" s="92">
        <v>17</v>
      </c>
      <c r="J47" s="92">
        <v>12</v>
      </c>
      <c r="K47" s="92">
        <v>19</v>
      </c>
      <c r="L47" s="92">
        <v>1</v>
      </c>
      <c r="M47" s="92">
        <v>2</v>
      </c>
      <c r="N47" s="92">
        <v>3</v>
      </c>
      <c r="O47" s="92">
        <v>12</v>
      </c>
      <c r="P47" s="92">
        <v>1</v>
      </c>
      <c r="Q47" s="92">
        <v>25</v>
      </c>
      <c r="R47" s="93">
        <v>0</v>
      </c>
    </row>
    <row r="48" spans="1:18" s="106" customFormat="1" ht="13.5" customHeight="1" x14ac:dyDescent="0.15">
      <c r="A48" s="219"/>
      <c r="B48" s="102"/>
      <c r="C48" s="103"/>
      <c r="D48" s="104"/>
      <c r="E48" s="84">
        <v>0.3125</v>
      </c>
      <c r="F48" s="85">
        <v>0.421875</v>
      </c>
      <c r="G48" s="85">
        <v>0.328125</v>
      </c>
      <c r="H48" s="85">
        <v>0.15625</v>
      </c>
      <c r="I48" s="85">
        <v>0.265625</v>
      </c>
      <c r="J48" s="85">
        <v>0.1875</v>
      </c>
      <c r="K48" s="85">
        <v>0.296875</v>
      </c>
      <c r="L48" s="85">
        <v>1.5625E-2</v>
      </c>
      <c r="M48" s="85">
        <v>3.125E-2</v>
      </c>
      <c r="N48" s="85">
        <v>4.6875E-2</v>
      </c>
      <c r="O48" s="85">
        <v>0.1875</v>
      </c>
      <c r="P48" s="85">
        <v>1.5625E-2</v>
      </c>
      <c r="Q48" s="85">
        <v>0.390625</v>
      </c>
      <c r="R48" s="86">
        <v>0</v>
      </c>
    </row>
    <row r="49" spans="1:18" s="64" customFormat="1" ht="13.5" customHeight="1" x14ac:dyDescent="0.15">
      <c r="A49" s="219"/>
      <c r="B49" s="90" t="s">
        <v>33</v>
      </c>
      <c r="D49" s="57">
        <v>169</v>
      </c>
      <c r="E49" s="91">
        <v>65</v>
      </c>
      <c r="F49" s="92">
        <v>76</v>
      </c>
      <c r="G49" s="92">
        <v>57</v>
      </c>
      <c r="H49" s="92">
        <v>29</v>
      </c>
      <c r="I49" s="92">
        <v>35</v>
      </c>
      <c r="J49" s="92">
        <v>35</v>
      </c>
      <c r="K49" s="92">
        <v>36</v>
      </c>
      <c r="L49" s="92">
        <v>8</v>
      </c>
      <c r="M49" s="92">
        <v>6</v>
      </c>
      <c r="N49" s="92">
        <v>14</v>
      </c>
      <c r="O49" s="92">
        <v>37</v>
      </c>
      <c r="P49" s="92">
        <v>6</v>
      </c>
      <c r="Q49" s="92">
        <v>43</v>
      </c>
      <c r="R49" s="93">
        <v>3</v>
      </c>
    </row>
    <row r="50" spans="1:18" s="106" customFormat="1" ht="13.5" customHeight="1" x14ac:dyDescent="0.15">
      <c r="A50" s="219"/>
      <c r="B50" s="102"/>
      <c r="C50" s="103"/>
      <c r="D50" s="104"/>
      <c r="E50" s="84">
        <v>0.38461538461538464</v>
      </c>
      <c r="F50" s="85">
        <v>0.44970414201183434</v>
      </c>
      <c r="G50" s="85">
        <v>0.33727810650887574</v>
      </c>
      <c r="H50" s="85">
        <v>0.17159763313609466</v>
      </c>
      <c r="I50" s="85">
        <v>0.20710059171597633</v>
      </c>
      <c r="J50" s="85">
        <v>0.20710059171597633</v>
      </c>
      <c r="K50" s="85">
        <v>0.21301775147928995</v>
      </c>
      <c r="L50" s="85">
        <v>4.7337278106508875E-2</v>
      </c>
      <c r="M50" s="85">
        <v>3.5502958579881658E-2</v>
      </c>
      <c r="N50" s="85">
        <v>8.2840236686390539E-2</v>
      </c>
      <c r="O50" s="85">
        <v>0.21893491124260356</v>
      </c>
      <c r="P50" s="85">
        <v>3.5502958579881658E-2</v>
      </c>
      <c r="Q50" s="85">
        <v>0.25443786982248523</v>
      </c>
      <c r="R50" s="86">
        <v>1.7751479289940829E-2</v>
      </c>
    </row>
    <row r="51" spans="1:18" s="64" customFormat="1" ht="13.5" customHeight="1" x14ac:dyDescent="0.15">
      <c r="A51" s="219"/>
      <c r="B51" s="90" t="s">
        <v>34</v>
      </c>
      <c r="D51" s="57">
        <v>74</v>
      </c>
      <c r="E51" s="91">
        <v>32</v>
      </c>
      <c r="F51" s="92">
        <v>30</v>
      </c>
      <c r="G51" s="92">
        <v>7</v>
      </c>
      <c r="H51" s="92">
        <v>15</v>
      </c>
      <c r="I51" s="92">
        <v>18</v>
      </c>
      <c r="J51" s="92">
        <v>19</v>
      </c>
      <c r="K51" s="92">
        <v>11</v>
      </c>
      <c r="L51" s="92">
        <v>4</v>
      </c>
      <c r="M51" s="92">
        <v>4</v>
      </c>
      <c r="N51" s="92">
        <v>2</v>
      </c>
      <c r="O51" s="92">
        <v>16</v>
      </c>
      <c r="P51" s="92">
        <v>2</v>
      </c>
      <c r="Q51" s="92">
        <v>25</v>
      </c>
      <c r="R51" s="93">
        <v>2</v>
      </c>
    </row>
    <row r="52" spans="1:18" s="106" customFormat="1" ht="13.5" customHeight="1" x14ac:dyDescent="0.15">
      <c r="A52" s="219"/>
      <c r="B52" s="102"/>
      <c r="C52" s="103"/>
      <c r="D52" s="104"/>
      <c r="E52" s="84">
        <v>0.43243243243243246</v>
      </c>
      <c r="F52" s="85">
        <v>0.40540540540540543</v>
      </c>
      <c r="G52" s="85">
        <v>9.45945945945946E-2</v>
      </c>
      <c r="H52" s="85">
        <v>0.20270270270270271</v>
      </c>
      <c r="I52" s="85">
        <v>0.24324324324324326</v>
      </c>
      <c r="J52" s="85">
        <v>0.25675675675675674</v>
      </c>
      <c r="K52" s="85">
        <v>0.14864864864864866</v>
      </c>
      <c r="L52" s="85">
        <v>5.4054054054054057E-2</v>
      </c>
      <c r="M52" s="85">
        <v>5.4054054054054057E-2</v>
      </c>
      <c r="N52" s="85">
        <v>2.7027027027027029E-2</v>
      </c>
      <c r="O52" s="85">
        <v>0.21621621621621623</v>
      </c>
      <c r="P52" s="85">
        <v>2.7027027027027029E-2</v>
      </c>
      <c r="Q52" s="85">
        <v>0.33783783783783783</v>
      </c>
      <c r="R52" s="86">
        <v>2.7027027027027029E-2</v>
      </c>
    </row>
    <row r="53" spans="1:18" s="64" customFormat="1" ht="13.5" customHeight="1" x14ac:dyDescent="0.15">
      <c r="A53" s="219"/>
      <c r="B53" s="90" t="s">
        <v>35</v>
      </c>
      <c r="D53" s="57">
        <v>22</v>
      </c>
      <c r="E53" s="91">
        <v>9</v>
      </c>
      <c r="F53" s="92">
        <v>3</v>
      </c>
      <c r="G53" s="92">
        <v>0</v>
      </c>
      <c r="H53" s="92">
        <v>4</v>
      </c>
      <c r="I53" s="92">
        <v>8</v>
      </c>
      <c r="J53" s="92">
        <v>3</v>
      </c>
      <c r="K53" s="92">
        <v>6</v>
      </c>
      <c r="L53" s="92">
        <v>1</v>
      </c>
      <c r="M53" s="92">
        <v>3</v>
      </c>
      <c r="N53" s="92">
        <v>0</v>
      </c>
      <c r="O53" s="92">
        <v>10</v>
      </c>
      <c r="P53" s="92">
        <v>1</v>
      </c>
      <c r="Q53" s="92">
        <v>5</v>
      </c>
      <c r="R53" s="93">
        <v>0</v>
      </c>
    </row>
    <row r="54" spans="1:18" s="106" customFormat="1" ht="13.5" customHeight="1" x14ac:dyDescent="0.15">
      <c r="A54" s="219"/>
      <c r="B54" s="102"/>
      <c r="C54" s="103"/>
      <c r="D54" s="104"/>
      <c r="E54" s="84">
        <v>0.40909090909090912</v>
      </c>
      <c r="F54" s="85">
        <v>0.13636363636363635</v>
      </c>
      <c r="G54" s="85">
        <v>0</v>
      </c>
      <c r="H54" s="85">
        <v>0.18181818181818182</v>
      </c>
      <c r="I54" s="85">
        <v>0.36363636363636365</v>
      </c>
      <c r="J54" s="85">
        <v>0.13636363636363635</v>
      </c>
      <c r="K54" s="85">
        <v>0.27272727272727271</v>
      </c>
      <c r="L54" s="85">
        <v>4.5454545454545456E-2</v>
      </c>
      <c r="M54" s="85">
        <v>0.13636363636363635</v>
      </c>
      <c r="N54" s="85">
        <v>0</v>
      </c>
      <c r="O54" s="85">
        <v>0.45454545454545453</v>
      </c>
      <c r="P54" s="85">
        <v>4.5454545454545456E-2</v>
      </c>
      <c r="Q54" s="85">
        <v>0.22727272727272727</v>
      </c>
      <c r="R54" s="86">
        <v>0</v>
      </c>
    </row>
    <row r="55" spans="1:18" s="64" customFormat="1" ht="13.5" customHeight="1" x14ac:dyDescent="0.15">
      <c r="A55" s="219"/>
      <c r="B55" s="90" t="s">
        <v>36</v>
      </c>
      <c r="D55" s="57">
        <v>106</v>
      </c>
      <c r="E55" s="91">
        <v>71</v>
      </c>
      <c r="F55" s="92">
        <v>28</v>
      </c>
      <c r="G55" s="92">
        <v>8</v>
      </c>
      <c r="H55" s="92">
        <v>34</v>
      </c>
      <c r="I55" s="92">
        <v>48</v>
      </c>
      <c r="J55" s="92">
        <v>12</v>
      </c>
      <c r="K55" s="92">
        <v>25</v>
      </c>
      <c r="L55" s="92">
        <v>4</v>
      </c>
      <c r="M55" s="92">
        <v>8</v>
      </c>
      <c r="N55" s="92">
        <v>16</v>
      </c>
      <c r="O55" s="92">
        <v>29</v>
      </c>
      <c r="P55" s="92">
        <v>4</v>
      </c>
      <c r="Q55" s="92">
        <v>16</v>
      </c>
      <c r="R55" s="93">
        <v>6</v>
      </c>
    </row>
    <row r="56" spans="1:18" s="106" customFormat="1" ht="13.5" customHeight="1" x14ac:dyDescent="0.15">
      <c r="A56" s="219"/>
      <c r="B56" s="102"/>
      <c r="C56" s="103"/>
      <c r="D56" s="104"/>
      <c r="E56" s="84">
        <v>0.66981132075471694</v>
      </c>
      <c r="F56" s="85">
        <v>0.26415094339622641</v>
      </c>
      <c r="G56" s="85">
        <v>7.5471698113207544E-2</v>
      </c>
      <c r="H56" s="85">
        <v>0.32075471698113206</v>
      </c>
      <c r="I56" s="85">
        <v>0.45283018867924529</v>
      </c>
      <c r="J56" s="85">
        <v>0.11320754716981132</v>
      </c>
      <c r="K56" s="85">
        <v>0.23584905660377359</v>
      </c>
      <c r="L56" s="85">
        <v>3.7735849056603772E-2</v>
      </c>
      <c r="M56" s="85">
        <v>7.5471698113207544E-2</v>
      </c>
      <c r="N56" s="85">
        <v>0.15094339622641509</v>
      </c>
      <c r="O56" s="85">
        <v>0.27358490566037735</v>
      </c>
      <c r="P56" s="85">
        <v>3.7735849056603772E-2</v>
      </c>
      <c r="Q56" s="85">
        <v>0.15094339622641509</v>
      </c>
      <c r="R56" s="86">
        <v>5.6603773584905662E-2</v>
      </c>
    </row>
    <row r="57" spans="1:18" s="64" customFormat="1" ht="13.5" customHeight="1" x14ac:dyDescent="0.15">
      <c r="A57" s="219"/>
      <c r="B57" s="90" t="s">
        <v>37</v>
      </c>
      <c r="D57" s="57">
        <v>135</v>
      </c>
      <c r="E57" s="91">
        <v>65</v>
      </c>
      <c r="F57" s="92">
        <v>53</v>
      </c>
      <c r="G57" s="92">
        <v>7</v>
      </c>
      <c r="H57" s="92">
        <v>34</v>
      </c>
      <c r="I57" s="92">
        <v>38</v>
      </c>
      <c r="J57" s="92">
        <v>23</v>
      </c>
      <c r="K57" s="92">
        <v>25</v>
      </c>
      <c r="L57" s="92">
        <v>8</v>
      </c>
      <c r="M57" s="92">
        <v>6</v>
      </c>
      <c r="N57" s="92">
        <v>13</v>
      </c>
      <c r="O57" s="92">
        <v>39</v>
      </c>
      <c r="P57" s="92">
        <v>3</v>
      </c>
      <c r="Q57" s="92">
        <v>38</v>
      </c>
      <c r="R57" s="93">
        <v>6</v>
      </c>
    </row>
    <row r="58" spans="1:18" s="106" customFormat="1" ht="13.5" customHeight="1" thickBot="1" x14ac:dyDescent="0.2">
      <c r="A58" s="220"/>
      <c r="B58" s="107"/>
      <c r="C58" s="108"/>
      <c r="D58" s="109"/>
      <c r="E58" s="97">
        <v>0.48148148148148145</v>
      </c>
      <c r="F58" s="98">
        <v>0.3925925925925926</v>
      </c>
      <c r="G58" s="98">
        <v>5.185185185185185E-2</v>
      </c>
      <c r="H58" s="98">
        <v>0.25185185185185183</v>
      </c>
      <c r="I58" s="98">
        <v>0.2814814814814815</v>
      </c>
      <c r="J58" s="98">
        <v>0.17037037037037037</v>
      </c>
      <c r="K58" s="98">
        <v>0.18518518518518517</v>
      </c>
      <c r="L58" s="98">
        <v>5.9259259259259262E-2</v>
      </c>
      <c r="M58" s="98">
        <v>4.4444444444444446E-2</v>
      </c>
      <c r="N58" s="98">
        <v>9.6296296296296297E-2</v>
      </c>
      <c r="O58" s="98">
        <v>0.28888888888888886</v>
      </c>
      <c r="P58" s="98">
        <v>2.2222222222222223E-2</v>
      </c>
      <c r="Q58" s="98">
        <v>0.2814814814814815</v>
      </c>
      <c r="R58" s="99">
        <v>4.4444444444444446E-2</v>
      </c>
    </row>
    <row r="59" spans="1:18" s="64" customFormat="1" ht="13.5" customHeight="1" x14ac:dyDescent="0.15">
      <c r="A59" s="221" t="s">
        <v>176</v>
      </c>
      <c r="B59" s="90" t="s">
        <v>39</v>
      </c>
      <c r="D59" s="57">
        <v>392</v>
      </c>
      <c r="E59" s="91">
        <v>173</v>
      </c>
      <c r="F59" s="92">
        <v>176</v>
      </c>
      <c r="G59" s="92">
        <v>64</v>
      </c>
      <c r="H59" s="92">
        <v>87</v>
      </c>
      <c r="I59" s="92">
        <v>102</v>
      </c>
      <c r="J59" s="92">
        <v>68</v>
      </c>
      <c r="K59" s="92">
        <v>83</v>
      </c>
      <c r="L59" s="92">
        <v>16</v>
      </c>
      <c r="M59" s="92">
        <v>20</v>
      </c>
      <c r="N59" s="92">
        <v>27</v>
      </c>
      <c r="O59" s="92">
        <v>93</v>
      </c>
      <c r="P59" s="92">
        <v>14</v>
      </c>
      <c r="Q59" s="92">
        <v>100</v>
      </c>
      <c r="R59" s="93">
        <v>12</v>
      </c>
    </row>
    <row r="60" spans="1:18" s="106" customFormat="1" ht="13.5" customHeight="1" x14ac:dyDescent="0.15">
      <c r="A60" s="221"/>
      <c r="B60" s="102" t="s">
        <v>40</v>
      </c>
      <c r="C60" s="103"/>
      <c r="D60" s="104"/>
      <c r="E60" s="84">
        <v>0.44132653061224492</v>
      </c>
      <c r="F60" s="85">
        <v>0.44897959183673469</v>
      </c>
      <c r="G60" s="85">
        <v>0.16326530612244897</v>
      </c>
      <c r="H60" s="85">
        <v>0.22193877551020408</v>
      </c>
      <c r="I60" s="85">
        <v>0.26020408163265307</v>
      </c>
      <c r="J60" s="85">
        <v>0.17346938775510204</v>
      </c>
      <c r="K60" s="85">
        <v>0.21173469387755103</v>
      </c>
      <c r="L60" s="85">
        <v>4.0816326530612242E-2</v>
      </c>
      <c r="M60" s="85">
        <v>5.1020408163265307E-2</v>
      </c>
      <c r="N60" s="85">
        <v>6.8877551020408156E-2</v>
      </c>
      <c r="O60" s="85">
        <v>0.23724489795918369</v>
      </c>
      <c r="P60" s="85">
        <v>3.5714285714285712E-2</v>
      </c>
      <c r="Q60" s="85">
        <v>0.25510204081632654</v>
      </c>
      <c r="R60" s="86">
        <v>3.0612244897959183E-2</v>
      </c>
    </row>
    <row r="61" spans="1:18" s="64" customFormat="1" ht="13.5" customHeight="1" x14ac:dyDescent="0.15">
      <c r="A61" s="221"/>
      <c r="B61" s="90" t="s">
        <v>41</v>
      </c>
      <c r="D61" s="57">
        <v>146</v>
      </c>
      <c r="E61" s="91">
        <v>59</v>
      </c>
      <c r="F61" s="92">
        <v>70</v>
      </c>
      <c r="G61" s="92">
        <v>27</v>
      </c>
      <c r="H61" s="92">
        <v>25</v>
      </c>
      <c r="I61" s="92">
        <v>47</v>
      </c>
      <c r="J61" s="92">
        <v>30</v>
      </c>
      <c r="K61" s="92">
        <v>23</v>
      </c>
      <c r="L61" s="92">
        <v>4</v>
      </c>
      <c r="M61" s="92">
        <v>10</v>
      </c>
      <c r="N61" s="92">
        <v>15</v>
      </c>
      <c r="O61" s="92">
        <v>30</v>
      </c>
      <c r="P61" s="92">
        <v>4</v>
      </c>
      <c r="Q61" s="92">
        <v>41</v>
      </c>
      <c r="R61" s="93">
        <v>5</v>
      </c>
    </row>
    <row r="62" spans="1:18" s="106" customFormat="1" ht="13.5" customHeight="1" x14ac:dyDescent="0.15">
      <c r="A62" s="221"/>
      <c r="B62" s="102" t="s">
        <v>40</v>
      </c>
      <c r="C62" s="103"/>
      <c r="D62" s="104"/>
      <c r="E62" s="84">
        <v>0.4041095890410959</v>
      </c>
      <c r="F62" s="85">
        <v>0.47945205479452052</v>
      </c>
      <c r="G62" s="85">
        <v>0.18493150684931506</v>
      </c>
      <c r="H62" s="85">
        <v>0.17123287671232876</v>
      </c>
      <c r="I62" s="85">
        <v>0.32191780821917809</v>
      </c>
      <c r="J62" s="85">
        <v>0.20547945205479451</v>
      </c>
      <c r="K62" s="85">
        <v>0.15753424657534246</v>
      </c>
      <c r="L62" s="85">
        <v>2.7397260273972601E-2</v>
      </c>
      <c r="M62" s="85">
        <v>6.8493150684931503E-2</v>
      </c>
      <c r="N62" s="85">
        <v>0.10273972602739725</v>
      </c>
      <c r="O62" s="85">
        <v>0.20547945205479451</v>
      </c>
      <c r="P62" s="85">
        <v>2.7397260273972601E-2</v>
      </c>
      <c r="Q62" s="85">
        <v>0.28082191780821919</v>
      </c>
      <c r="R62" s="86">
        <v>3.4246575342465752E-2</v>
      </c>
    </row>
    <row r="63" spans="1:18" s="64" customFormat="1" ht="13.5" customHeight="1" x14ac:dyDescent="0.15">
      <c r="A63" s="221"/>
      <c r="B63" s="90" t="s">
        <v>42</v>
      </c>
      <c r="D63" s="57">
        <v>242</v>
      </c>
      <c r="E63" s="91">
        <v>122</v>
      </c>
      <c r="F63" s="92">
        <v>70</v>
      </c>
      <c r="G63" s="92">
        <v>22</v>
      </c>
      <c r="H63" s="92">
        <v>51</v>
      </c>
      <c r="I63" s="92">
        <v>84</v>
      </c>
      <c r="J63" s="92">
        <v>46</v>
      </c>
      <c r="K63" s="92">
        <v>56</v>
      </c>
      <c r="L63" s="92">
        <v>17</v>
      </c>
      <c r="M63" s="92">
        <v>12</v>
      </c>
      <c r="N63" s="92">
        <v>30</v>
      </c>
      <c r="O63" s="92">
        <v>69</v>
      </c>
      <c r="P63" s="92">
        <v>9</v>
      </c>
      <c r="Q63" s="92">
        <v>51</v>
      </c>
      <c r="R63" s="93">
        <v>5</v>
      </c>
    </row>
    <row r="64" spans="1:18" s="106" customFormat="1" ht="13.5" customHeight="1" thickBot="1" x14ac:dyDescent="0.2">
      <c r="A64" s="222"/>
      <c r="B64" s="107"/>
      <c r="C64" s="108"/>
      <c r="D64" s="109"/>
      <c r="E64" s="97">
        <v>0.50413223140495866</v>
      </c>
      <c r="F64" s="98">
        <v>0.28925619834710742</v>
      </c>
      <c r="G64" s="98">
        <v>9.0909090909090912E-2</v>
      </c>
      <c r="H64" s="98">
        <v>0.21074380165289255</v>
      </c>
      <c r="I64" s="98">
        <v>0.34710743801652894</v>
      </c>
      <c r="J64" s="98">
        <v>0.19008264462809918</v>
      </c>
      <c r="K64" s="98">
        <v>0.23140495867768596</v>
      </c>
      <c r="L64" s="98">
        <v>7.0247933884297523E-2</v>
      </c>
      <c r="M64" s="98">
        <v>4.9586776859504134E-2</v>
      </c>
      <c r="N64" s="98">
        <v>0.12396694214876033</v>
      </c>
      <c r="O64" s="98">
        <v>0.28512396694214875</v>
      </c>
      <c r="P64" s="98">
        <v>3.71900826446281E-2</v>
      </c>
      <c r="Q64" s="98">
        <v>0.21074380165289255</v>
      </c>
      <c r="R64" s="99">
        <v>2.0661157024793389E-2</v>
      </c>
    </row>
    <row r="65" spans="1:19" s="64" customFormat="1" ht="13.5" customHeight="1" x14ac:dyDescent="0.15">
      <c r="A65" s="221" t="s">
        <v>174</v>
      </c>
      <c r="B65" s="90" t="s">
        <v>85</v>
      </c>
      <c r="D65" s="57">
        <v>172</v>
      </c>
      <c r="E65" s="91">
        <v>67</v>
      </c>
      <c r="F65" s="92">
        <v>68</v>
      </c>
      <c r="G65" s="92">
        <v>36</v>
      </c>
      <c r="H65" s="92">
        <v>22</v>
      </c>
      <c r="I65" s="92">
        <v>43</v>
      </c>
      <c r="J65" s="92">
        <v>45</v>
      </c>
      <c r="K65" s="92">
        <v>32</v>
      </c>
      <c r="L65" s="92">
        <v>5</v>
      </c>
      <c r="M65" s="92">
        <v>5</v>
      </c>
      <c r="N65" s="92">
        <v>14</v>
      </c>
      <c r="O65" s="92">
        <v>24</v>
      </c>
      <c r="P65" s="92">
        <v>3</v>
      </c>
      <c r="Q65" s="92">
        <v>51</v>
      </c>
      <c r="R65" s="93">
        <v>2</v>
      </c>
    </row>
    <row r="66" spans="1:19" s="106" customFormat="1" ht="13.5" customHeight="1" x14ac:dyDescent="0.15">
      <c r="A66" s="219"/>
      <c r="B66" s="102"/>
      <c r="C66" s="103"/>
      <c r="D66" s="104"/>
      <c r="E66" s="84">
        <v>0.38953488372093026</v>
      </c>
      <c r="F66" s="85">
        <v>0.39534883720930231</v>
      </c>
      <c r="G66" s="85">
        <v>0.20930232558139536</v>
      </c>
      <c r="H66" s="85">
        <v>0.12790697674418605</v>
      </c>
      <c r="I66" s="85">
        <v>0.25</v>
      </c>
      <c r="J66" s="85">
        <v>0.26162790697674421</v>
      </c>
      <c r="K66" s="85">
        <v>0.18604651162790697</v>
      </c>
      <c r="L66" s="85">
        <v>2.9069767441860465E-2</v>
      </c>
      <c r="M66" s="85">
        <v>2.9069767441860465E-2</v>
      </c>
      <c r="N66" s="85">
        <v>8.1395348837209308E-2</v>
      </c>
      <c r="O66" s="85">
        <v>0.13953488372093023</v>
      </c>
      <c r="P66" s="85">
        <v>1.7441860465116279E-2</v>
      </c>
      <c r="Q66" s="85">
        <v>0.29651162790697677</v>
      </c>
      <c r="R66" s="86">
        <v>1.1627906976744186E-2</v>
      </c>
    </row>
    <row r="67" spans="1:19" s="64" customFormat="1" ht="13.5" customHeight="1" x14ac:dyDescent="0.15">
      <c r="A67" s="219"/>
      <c r="B67" s="90" t="s">
        <v>86</v>
      </c>
      <c r="D67" s="57">
        <v>319</v>
      </c>
      <c r="E67" s="91">
        <v>141</v>
      </c>
      <c r="F67" s="92">
        <v>111</v>
      </c>
      <c r="G67" s="92">
        <v>31</v>
      </c>
      <c r="H67" s="92">
        <v>63</v>
      </c>
      <c r="I67" s="92">
        <v>103</v>
      </c>
      <c r="J67" s="92">
        <v>63</v>
      </c>
      <c r="K67" s="92">
        <v>66</v>
      </c>
      <c r="L67" s="92">
        <v>8</v>
      </c>
      <c r="M67" s="92">
        <v>26</v>
      </c>
      <c r="N67" s="92">
        <v>23</v>
      </c>
      <c r="O67" s="92">
        <v>92</v>
      </c>
      <c r="P67" s="92">
        <v>12</v>
      </c>
      <c r="Q67" s="92">
        <v>79</v>
      </c>
      <c r="R67" s="93">
        <v>12</v>
      </c>
    </row>
    <row r="68" spans="1:19" s="106" customFormat="1" ht="13.5" customHeight="1" x14ac:dyDescent="0.15">
      <c r="A68" s="219"/>
      <c r="B68" s="102"/>
      <c r="C68" s="103"/>
      <c r="D68" s="104"/>
      <c r="E68" s="84">
        <v>0.44200626959247646</v>
      </c>
      <c r="F68" s="85">
        <v>0.34796238244514105</v>
      </c>
      <c r="G68" s="85">
        <v>9.7178683385579931E-2</v>
      </c>
      <c r="H68" s="85">
        <v>0.19749216300940439</v>
      </c>
      <c r="I68" s="85">
        <v>0.32288401253918497</v>
      </c>
      <c r="J68" s="85">
        <v>0.19749216300940439</v>
      </c>
      <c r="K68" s="85">
        <v>0.20689655172413793</v>
      </c>
      <c r="L68" s="85">
        <v>2.5078369905956112E-2</v>
      </c>
      <c r="M68" s="85">
        <v>8.1504702194357362E-2</v>
      </c>
      <c r="N68" s="85">
        <v>7.2100313479623826E-2</v>
      </c>
      <c r="O68" s="85">
        <v>0.2884012539184953</v>
      </c>
      <c r="P68" s="85">
        <v>3.7617554858934171E-2</v>
      </c>
      <c r="Q68" s="85">
        <v>0.2476489028213166</v>
      </c>
      <c r="R68" s="86">
        <v>3.7617554858934171E-2</v>
      </c>
    </row>
    <row r="69" spans="1:19" s="106" customFormat="1" ht="13.5" customHeight="1" x14ac:dyDescent="0.15">
      <c r="A69" s="219"/>
      <c r="B69" s="90" t="s">
        <v>87</v>
      </c>
      <c r="C69" s="64"/>
      <c r="D69" s="57">
        <v>285</v>
      </c>
      <c r="E69" s="91">
        <v>144</v>
      </c>
      <c r="F69" s="92">
        <v>135</v>
      </c>
      <c r="G69" s="92">
        <v>45</v>
      </c>
      <c r="H69" s="92">
        <v>78</v>
      </c>
      <c r="I69" s="92">
        <v>85</v>
      </c>
      <c r="J69" s="92">
        <v>34</v>
      </c>
      <c r="K69" s="92">
        <v>63</v>
      </c>
      <c r="L69" s="92">
        <v>24</v>
      </c>
      <c r="M69" s="92">
        <v>11</v>
      </c>
      <c r="N69" s="92">
        <v>35</v>
      </c>
      <c r="O69" s="92">
        <v>75</v>
      </c>
      <c r="P69" s="92">
        <v>12</v>
      </c>
      <c r="Q69" s="92">
        <v>61</v>
      </c>
      <c r="R69" s="93">
        <v>7</v>
      </c>
    </row>
    <row r="70" spans="1:19" s="106" customFormat="1" ht="13.5" customHeight="1" x14ac:dyDescent="0.15">
      <c r="A70" s="219"/>
      <c r="B70" s="102"/>
      <c r="C70" s="103"/>
      <c r="D70" s="104"/>
      <c r="E70" s="84">
        <v>0.50526315789473686</v>
      </c>
      <c r="F70" s="85">
        <v>0.47368421052631576</v>
      </c>
      <c r="G70" s="85">
        <v>0.15789473684210525</v>
      </c>
      <c r="H70" s="85">
        <v>0.27368421052631581</v>
      </c>
      <c r="I70" s="85">
        <v>0.2982456140350877</v>
      </c>
      <c r="J70" s="85">
        <v>0.11929824561403508</v>
      </c>
      <c r="K70" s="85">
        <v>0.22105263157894736</v>
      </c>
      <c r="L70" s="85">
        <v>8.4210526315789472E-2</v>
      </c>
      <c r="M70" s="85">
        <v>3.8596491228070177E-2</v>
      </c>
      <c r="N70" s="85">
        <v>0.12280701754385964</v>
      </c>
      <c r="O70" s="85">
        <v>0.26315789473684209</v>
      </c>
      <c r="P70" s="85">
        <v>4.2105263157894736E-2</v>
      </c>
      <c r="Q70" s="85">
        <v>0.21403508771929824</v>
      </c>
      <c r="R70" s="86">
        <v>2.456140350877193E-2</v>
      </c>
    </row>
    <row r="71" spans="1:19" s="64" customFormat="1" ht="13.5" customHeight="1" x14ac:dyDescent="0.15">
      <c r="A71" s="219"/>
      <c r="B71" s="90" t="s">
        <v>38</v>
      </c>
      <c r="D71" s="57">
        <v>4</v>
      </c>
      <c r="E71" s="91">
        <v>2</v>
      </c>
      <c r="F71" s="92">
        <v>2</v>
      </c>
      <c r="G71" s="92">
        <v>1</v>
      </c>
      <c r="H71" s="92">
        <v>0</v>
      </c>
      <c r="I71" s="92">
        <v>2</v>
      </c>
      <c r="J71" s="92">
        <v>2</v>
      </c>
      <c r="K71" s="92">
        <v>1</v>
      </c>
      <c r="L71" s="92">
        <v>0</v>
      </c>
      <c r="M71" s="92">
        <v>0</v>
      </c>
      <c r="N71" s="92">
        <v>0</v>
      </c>
      <c r="O71" s="92">
        <v>1</v>
      </c>
      <c r="P71" s="92">
        <v>0</v>
      </c>
      <c r="Q71" s="92">
        <v>1</v>
      </c>
      <c r="R71" s="93">
        <v>1</v>
      </c>
    </row>
    <row r="72" spans="1:19" s="106" customFormat="1" ht="13.5" customHeight="1" thickBot="1" x14ac:dyDescent="0.2">
      <c r="A72" s="220"/>
      <c r="B72" s="107"/>
      <c r="C72" s="108"/>
      <c r="D72" s="109"/>
      <c r="E72" s="97">
        <v>0.5</v>
      </c>
      <c r="F72" s="98">
        <v>0.5</v>
      </c>
      <c r="G72" s="98">
        <v>0.25</v>
      </c>
      <c r="H72" s="98">
        <v>0</v>
      </c>
      <c r="I72" s="98">
        <v>0.5</v>
      </c>
      <c r="J72" s="98">
        <v>0.5</v>
      </c>
      <c r="K72" s="98">
        <v>0.25</v>
      </c>
      <c r="L72" s="98">
        <v>0</v>
      </c>
      <c r="M72" s="98">
        <v>0</v>
      </c>
      <c r="N72" s="98">
        <v>0</v>
      </c>
      <c r="O72" s="98">
        <v>0.25</v>
      </c>
      <c r="P72" s="98">
        <v>0</v>
      </c>
      <c r="Q72" s="98">
        <v>0.25</v>
      </c>
      <c r="R72" s="99">
        <v>0.25</v>
      </c>
    </row>
    <row r="73" spans="1:19" ht="13.8" x14ac:dyDescent="0.15">
      <c r="A73" s="221" t="s">
        <v>175</v>
      </c>
      <c r="B73" s="90" t="s">
        <v>88</v>
      </c>
      <c r="C73" s="64"/>
      <c r="D73" s="57">
        <v>329</v>
      </c>
      <c r="E73" s="91">
        <v>167</v>
      </c>
      <c r="F73" s="92">
        <v>122</v>
      </c>
      <c r="G73" s="92">
        <v>31</v>
      </c>
      <c r="H73" s="92">
        <v>72</v>
      </c>
      <c r="I73" s="92">
        <v>107</v>
      </c>
      <c r="J73" s="92">
        <v>58</v>
      </c>
      <c r="K73" s="92">
        <v>76</v>
      </c>
      <c r="L73" s="92">
        <v>15</v>
      </c>
      <c r="M73" s="92">
        <v>23</v>
      </c>
      <c r="N73" s="92">
        <v>29</v>
      </c>
      <c r="O73" s="92">
        <v>90</v>
      </c>
      <c r="P73" s="92">
        <v>14</v>
      </c>
      <c r="Q73" s="92">
        <v>65</v>
      </c>
      <c r="R73" s="93">
        <v>11</v>
      </c>
      <c r="S73" s="110"/>
    </row>
    <row r="74" spans="1:19" x14ac:dyDescent="0.15">
      <c r="A74" s="219"/>
      <c r="B74" s="102"/>
      <c r="C74" s="103"/>
      <c r="D74" s="104"/>
      <c r="E74" s="84">
        <v>0.50759878419452886</v>
      </c>
      <c r="F74" s="85">
        <v>0.37082066869300911</v>
      </c>
      <c r="G74" s="85">
        <v>9.4224924012158054E-2</v>
      </c>
      <c r="H74" s="85">
        <v>0.21884498480243161</v>
      </c>
      <c r="I74" s="85">
        <v>0.32522796352583588</v>
      </c>
      <c r="J74" s="85">
        <v>0.17629179331306991</v>
      </c>
      <c r="K74" s="85">
        <v>0.23100303951367782</v>
      </c>
      <c r="L74" s="85">
        <v>4.5592705167173252E-2</v>
      </c>
      <c r="M74" s="85">
        <v>6.9908814589665649E-2</v>
      </c>
      <c r="N74" s="85">
        <v>8.8145896656534953E-2</v>
      </c>
      <c r="O74" s="85">
        <v>0.2735562310030395</v>
      </c>
      <c r="P74" s="85">
        <v>4.2553191489361701E-2</v>
      </c>
      <c r="Q74" s="85">
        <v>0.19756838905775076</v>
      </c>
      <c r="R74" s="86">
        <v>3.3434650455927049E-2</v>
      </c>
    </row>
    <row r="75" spans="1:19" x14ac:dyDescent="0.15">
      <c r="A75" s="219"/>
      <c r="B75" s="90" t="s">
        <v>89</v>
      </c>
      <c r="C75" s="64"/>
      <c r="D75" s="57">
        <v>324</v>
      </c>
      <c r="E75" s="91">
        <v>135</v>
      </c>
      <c r="F75" s="92">
        <v>137</v>
      </c>
      <c r="G75" s="92">
        <v>58</v>
      </c>
      <c r="H75" s="92">
        <v>69</v>
      </c>
      <c r="I75" s="92">
        <v>86</v>
      </c>
      <c r="J75" s="92">
        <v>65</v>
      </c>
      <c r="K75" s="92">
        <v>60</v>
      </c>
      <c r="L75" s="92">
        <v>14</v>
      </c>
      <c r="M75" s="92">
        <v>15</v>
      </c>
      <c r="N75" s="92">
        <v>25</v>
      </c>
      <c r="O75" s="92">
        <v>75</v>
      </c>
      <c r="P75" s="92">
        <v>12</v>
      </c>
      <c r="Q75" s="92">
        <v>88</v>
      </c>
      <c r="R75" s="93">
        <v>9</v>
      </c>
      <c r="S75" s="111"/>
    </row>
    <row r="76" spans="1:19" ht="15" customHeight="1" x14ac:dyDescent="0.15">
      <c r="A76" s="219"/>
      <c r="B76" s="102" t="s">
        <v>90</v>
      </c>
      <c r="C76" s="103"/>
      <c r="D76" s="104"/>
      <c r="E76" s="84">
        <v>0.41666666666666669</v>
      </c>
      <c r="F76" s="85">
        <v>0.4228395061728395</v>
      </c>
      <c r="G76" s="85">
        <v>0.17901234567901234</v>
      </c>
      <c r="H76" s="85">
        <v>0.21296296296296297</v>
      </c>
      <c r="I76" s="85">
        <v>0.26543209876543211</v>
      </c>
      <c r="J76" s="85">
        <v>0.20061728395061729</v>
      </c>
      <c r="K76" s="85">
        <v>0.18518518518518517</v>
      </c>
      <c r="L76" s="85">
        <v>4.3209876543209874E-2</v>
      </c>
      <c r="M76" s="85">
        <v>4.6296296296296294E-2</v>
      </c>
      <c r="N76" s="85">
        <v>7.716049382716049E-2</v>
      </c>
      <c r="O76" s="85">
        <v>0.23148148148148148</v>
      </c>
      <c r="P76" s="85">
        <v>3.7037037037037035E-2</v>
      </c>
      <c r="Q76" s="85">
        <v>0.27160493827160492</v>
      </c>
      <c r="R76" s="86">
        <v>2.7777777777777776E-2</v>
      </c>
      <c r="S76" s="112"/>
    </row>
    <row r="77" spans="1:19" ht="15" customHeight="1" x14ac:dyDescent="0.15">
      <c r="A77" s="219"/>
      <c r="B77" s="90" t="s">
        <v>91</v>
      </c>
      <c r="C77" s="64"/>
      <c r="D77" s="57">
        <v>108</v>
      </c>
      <c r="E77" s="91">
        <v>43</v>
      </c>
      <c r="F77" s="92">
        <v>52</v>
      </c>
      <c r="G77" s="92">
        <v>22</v>
      </c>
      <c r="H77" s="92">
        <v>19</v>
      </c>
      <c r="I77" s="92">
        <v>34</v>
      </c>
      <c r="J77" s="92">
        <v>17</v>
      </c>
      <c r="K77" s="92">
        <v>22</v>
      </c>
      <c r="L77" s="92">
        <v>6</v>
      </c>
      <c r="M77" s="92">
        <v>3</v>
      </c>
      <c r="N77" s="92">
        <v>15</v>
      </c>
      <c r="O77" s="92">
        <v>23</v>
      </c>
      <c r="P77" s="92">
        <v>1</v>
      </c>
      <c r="Q77" s="92">
        <v>35</v>
      </c>
      <c r="R77" s="93">
        <v>1</v>
      </c>
      <c r="S77" s="113"/>
    </row>
    <row r="78" spans="1:19" ht="15" customHeight="1" x14ac:dyDescent="0.15">
      <c r="A78" s="219"/>
      <c r="B78" s="102"/>
      <c r="C78" s="103"/>
      <c r="D78" s="104"/>
      <c r="E78" s="84">
        <v>0.39814814814814814</v>
      </c>
      <c r="F78" s="85">
        <v>0.48148148148148145</v>
      </c>
      <c r="G78" s="85">
        <v>0.20370370370370369</v>
      </c>
      <c r="H78" s="85">
        <v>0.17592592592592593</v>
      </c>
      <c r="I78" s="85">
        <v>0.31481481481481483</v>
      </c>
      <c r="J78" s="85">
        <v>0.15740740740740741</v>
      </c>
      <c r="K78" s="85">
        <v>0.20370370370370369</v>
      </c>
      <c r="L78" s="85">
        <v>5.5555555555555552E-2</v>
      </c>
      <c r="M78" s="85">
        <v>2.7777777777777776E-2</v>
      </c>
      <c r="N78" s="85">
        <v>0.1388888888888889</v>
      </c>
      <c r="O78" s="85">
        <v>0.21296296296296297</v>
      </c>
      <c r="P78" s="85">
        <v>9.2592592592592587E-3</v>
      </c>
      <c r="Q78" s="85">
        <v>0.32407407407407407</v>
      </c>
      <c r="R78" s="86">
        <v>9.2592592592592587E-3</v>
      </c>
      <c r="S78" s="112"/>
    </row>
    <row r="79" spans="1:19" ht="15" customHeight="1" x14ac:dyDescent="0.15">
      <c r="A79" s="219"/>
      <c r="B79" s="90" t="s">
        <v>38</v>
      </c>
      <c r="C79" s="64"/>
      <c r="D79" s="57">
        <v>19</v>
      </c>
      <c r="E79" s="91">
        <v>9</v>
      </c>
      <c r="F79" s="92">
        <v>5</v>
      </c>
      <c r="G79" s="92">
        <v>2</v>
      </c>
      <c r="H79" s="92">
        <v>3</v>
      </c>
      <c r="I79" s="92">
        <v>6</v>
      </c>
      <c r="J79" s="92">
        <v>4</v>
      </c>
      <c r="K79" s="92">
        <v>4</v>
      </c>
      <c r="L79" s="92">
        <v>2</v>
      </c>
      <c r="M79" s="92">
        <v>1</v>
      </c>
      <c r="N79" s="92">
        <v>3</v>
      </c>
      <c r="O79" s="92">
        <v>4</v>
      </c>
      <c r="P79" s="92">
        <v>0</v>
      </c>
      <c r="Q79" s="92">
        <v>4</v>
      </c>
      <c r="R79" s="93">
        <v>1</v>
      </c>
      <c r="S79" s="112"/>
    </row>
    <row r="80" spans="1:19" ht="15" customHeight="1" thickBot="1" x14ac:dyDescent="0.2">
      <c r="A80" s="220"/>
      <c r="B80" s="107"/>
      <c r="C80" s="108"/>
      <c r="D80" s="109"/>
      <c r="E80" s="97">
        <v>0.47368421052631576</v>
      </c>
      <c r="F80" s="98">
        <v>0.26315789473684209</v>
      </c>
      <c r="G80" s="98">
        <v>0.10526315789473684</v>
      </c>
      <c r="H80" s="98">
        <v>0.15789473684210525</v>
      </c>
      <c r="I80" s="98">
        <v>0.31578947368421051</v>
      </c>
      <c r="J80" s="98">
        <v>0.21052631578947367</v>
      </c>
      <c r="K80" s="98">
        <v>0.21052631578947367</v>
      </c>
      <c r="L80" s="98">
        <v>0.10526315789473684</v>
      </c>
      <c r="M80" s="98">
        <v>5.2631578947368418E-2</v>
      </c>
      <c r="N80" s="98">
        <v>0.15789473684210525</v>
      </c>
      <c r="O80" s="98">
        <v>0.21052631578947367</v>
      </c>
      <c r="P80" s="98">
        <v>0</v>
      </c>
      <c r="Q80" s="98">
        <v>0.21052631578947367</v>
      </c>
      <c r="R80" s="99">
        <v>5.2631578947368418E-2</v>
      </c>
      <c r="S80" s="112"/>
    </row>
    <row r="81" spans="1:19" ht="15" customHeight="1" x14ac:dyDescent="0.15">
      <c r="A81" s="112"/>
      <c r="B81" s="28"/>
      <c r="D81" s="112"/>
      <c r="E81" s="112"/>
      <c r="F81" s="112"/>
      <c r="G81" s="112"/>
      <c r="H81" s="112"/>
      <c r="I81" s="112"/>
      <c r="J81" s="112"/>
      <c r="K81" s="112"/>
      <c r="L81" s="112"/>
      <c r="M81" s="112"/>
      <c r="N81" s="112"/>
      <c r="O81" s="112"/>
      <c r="P81" s="112"/>
      <c r="Q81" s="112"/>
      <c r="R81" s="112"/>
      <c r="S81" s="112"/>
    </row>
    <row r="82" spans="1:19" ht="15" customHeight="1" x14ac:dyDescent="0.15">
      <c r="A82" s="112"/>
      <c r="B82" s="28"/>
      <c r="D82" s="112"/>
      <c r="E82" s="112"/>
      <c r="F82" s="112"/>
      <c r="G82" s="112"/>
      <c r="H82" s="112"/>
      <c r="I82" s="112"/>
      <c r="J82" s="112"/>
      <c r="K82" s="112"/>
      <c r="L82" s="112"/>
      <c r="M82" s="112"/>
      <c r="N82" s="112"/>
      <c r="O82" s="112"/>
      <c r="P82" s="112"/>
      <c r="Q82" s="112"/>
      <c r="R82" s="112"/>
      <c r="S82" s="112"/>
    </row>
    <row r="83" spans="1:19" ht="15" customHeight="1" x14ac:dyDescent="0.15">
      <c r="A83" s="112"/>
      <c r="B83" s="28"/>
      <c r="D83" s="112"/>
      <c r="E83" s="112"/>
      <c r="F83" s="112"/>
      <c r="G83" s="112"/>
      <c r="H83" s="112"/>
      <c r="I83" s="112"/>
      <c r="J83" s="112"/>
      <c r="K83" s="112"/>
      <c r="L83" s="112"/>
      <c r="M83" s="112"/>
      <c r="N83" s="112"/>
      <c r="O83" s="112"/>
      <c r="P83" s="112"/>
      <c r="Q83" s="112"/>
      <c r="R83" s="112"/>
      <c r="S83" s="112"/>
    </row>
    <row r="84" spans="1:19" ht="15" customHeight="1" x14ac:dyDescent="0.15">
      <c r="A84" s="112"/>
      <c r="B84" s="28"/>
      <c r="D84" s="112"/>
      <c r="E84" s="112"/>
      <c r="F84" s="112"/>
      <c r="G84" s="112"/>
      <c r="H84" s="112"/>
      <c r="I84" s="112"/>
      <c r="J84" s="112"/>
      <c r="K84" s="112"/>
      <c r="L84" s="112"/>
      <c r="M84" s="112"/>
      <c r="N84" s="112"/>
      <c r="O84" s="112"/>
      <c r="P84" s="112"/>
      <c r="Q84" s="112"/>
      <c r="R84" s="112"/>
      <c r="S84" s="112"/>
    </row>
    <row r="85" spans="1:19" ht="15" customHeight="1" x14ac:dyDescent="0.15">
      <c r="A85" s="112"/>
      <c r="B85" s="28"/>
      <c r="D85" s="112"/>
      <c r="E85" s="112"/>
      <c r="F85" s="112"/>
      <c r="G85" s="112"/>
      <c r="H85" s="112"/>
      <c r="I85" s="112"/>
      <c r="J85" s="112"/>
      <c r="K85" s="112"/>
      <c r="L85" s="112"/>
      <c r="M85" s="112"/>
      <c r="N85" s="112"/>
      <c r="O85" s="112"/>
      <c r="P85" s="112"/>
      <c r="Q85" s="112"/>
      <c r="R85" s="112"/>
      <c r="S85" s="112"/>
    </row>
    <row r="86" spans="1:19" ht="15" customHeight="1" x14ac:dyDescent="0.15">
      <c r="A86" s="112"/>
      <c r="B86" s="28"/>
      <c r="D86" s="112"/>
      <c r="E86" s="112"/>
      <c r="F86" s="112"/>
      <c r="G86" s="112"/>
      <c r="H86" s="112"/>
      <c r="I86" s="112"/>
      <c r="J86" s="112"/>
      <c r="K86" s="112"/>
      <c r="L86" s="112"/>
      <c r="M86" s="112"/>
      <c r="N86" s="112"/>
      <c r="O86" s="112"/>
      <c r="P86" s="112"/>
      <c r="Q86" s="112"/>
      <c r="R86" s="112"/>
      <c r="S86" s="112"/>
    </row>
    <row r="87" spans="1:19" ht="15" customHeight="1" x14ac:dyDescent="0.15">
      <c r="A87" s="112"/>
      <c r="B87" s="28"/>
      <c r="D87" s="112"/>
      <c r="E87" s="112"/>
      <c r="F87" s="112"/>
      <c r="G87" s="112"/>
      <c r="H87" s="112"/>
      <c r="I87" s="112"/>
      <c r="J87" s="112"/>
      <c r="K87" s="112"/>
      <c r="L87" s="112"/>
      <c r="M87" s="112"/>
      <c r="N87" s="112"/>
      <c r="O87" s="112"/>
      <c r="P87" s="112"/>
      <c r="Q87" s="112"/>
      <c r="R87" s="112"/>
      <c r="S87" s="112"/>
    </row>
    <row r="88" spans="1:19" ht="15" customHeight="1" x14ac:dyDescent="0.15">
      <c r="A88" s="112"/>
      <c r="B88" s="28"/>
      <c r="D88" s="112"/>
      <c r="E88" s="112"/>
      <c r="F88" s="112"/>
      <c r="G88" s="112"/>
      <c r="H88" s="112"/>
      <c r="I88" s="112"/>
      <c r="J88" s="112"/>
      <c r="K88" s="112"/>
      <c r="L88" s="112"/>
      <c r="M88" s="112"/>
      <c r="N88" s="112"/>
      <c r="O88" s="112"/>
      <c r="P88" s="112"/>
      <c r="Q88" s="112"/>
      <c r="R88" s="112"/>
      <c r="S88" s="112"/>
    </row>
    <row r="89" spans="1:19" ht="15" customHeight="1" x14ac:dyDescent="0.15">
      <c r="A89" s="112"/>
      <c r="B89" s="28"/>
      <c r="D89" s="112"/>
      <c r="E89" s="112"/>
      <c r="F89" s="112"/>
      <c r="G89" s="112"/>
      <c r="H89" s="112"/>
      <c r="I89" s="112"/>
      <c r="J89" s="112"/>
      <c r="K89" s="112"/>
      <c r="L89" s="112"/>
      <c r="M89" s="112"/>
      <c r="N89" s="112"/>
      <c r="O89" s="112"/>
      <c r="P89" s="112"/>
      <c r="Q89" s="112"/>
      <c r="R89" s="112"/>
      <c r="S89" s="112"/>
    </row>
    <row r="90" spans="1:19" ht="15" customHeight="1" x14ac:dyDescent="0.15">
      <c r="A90" s="112"/>
      <c r="B90" s="28"/>
      <c r="D90" s="112"/>
      <c r="E90" s="112"/>
      <c r="F90" s="112"/>
      <c r="G90" s="112"/>
      <c r="H90" s="112"/>
      <c r="I90" s="112"/>
      <c r="J90" s="112"/>
      <c r="K90" s="112"/>
      <c r="L90" s="112"/>
      <c r="M90" s="112"/>
      <c r="N90" s="112"/>
      <c r="O90" s="112"/>
      <c r="P90" s="112"/>
      <c r="Q90" s="112"/>
      <c r="R90" s="112"/>
      <c r="S90" s="112"/>
    </row>
    <row r="91" spans="1:19" ht="15" customHeight="1" x14ac:dyDescent="0.15">
      <c r="A91" s="112"/>
      <c r="B91" s="28"/>
      <c r="D91" s="112"/>
      <c r="E91" s="112"/>
      <c r="F91" s="112"/>
      <c r="G91" s="112"/>
      <c r="H91" s="112"/>
      <c r="I91" s="112"/>
      <c r="J91" s="112"/>
      <c r="K91" s="112"/>
      <c r="L91" s="112"/>
      <c r="M91" s="112"/>
      <c r="N91" s="112"/>
      <c r="O91" s="112"/>
      <c r="P91" s="112"/>
      <c r="Q91" s="112"/>
      <c r="R91" s="112"/>
      <c r="S91" s="112"/>
    </row>
    <row r="92" spans="1:19" ht="15" customHeight="1" x14ac:dyDescent="0.15">
      <c r="A92" s="112"/>
      <c r="B92" s="28"/>
      <c r="D92" s="112"/>
      <c r="E92" s="112"/>
      <c r="F92" s="112"/>
      <c r="G92" s="112"/>
      <c r="H92" s="112"/>
      <c r="I92" s="112"/>
      <c r="J92" s="112"/>
      <c r="K92" s="112"/>
      <c r="L92" s="112"/>
      <c r="M92" s="112"/>
      <c r="N92" s="112"/>
      <c r="O92" s="112"/>
      <c r="P92" s="112"/>
      <c r="Q92" s="112"/>
      <c r="R92" s="112"/>
      <c r="S92" s="112"/>
    </row>
    <row r="93" spans="1:19" ht="15" customHeight="1" x14ac:dyDescent="0.15">
      <c r="A93" s="112"/>
      <c r="B93" s="28"/>
      <c r="D93" s="112"/>
      <c r="E93" s="112"/>
      <c r="F93" s="112"/>
      <c r="G93" s="112"/>
      <c r="H93" s="112"/>
      <c r="I93" s="112"/>
      <c r="J93" s="112"/>
      <c r="K93" s="112"/>
      <c r="L93" s="112"/>
      <c r="M93" s="112"/>
      <c r="N93" s="112"/>
      <c r="O93" s="112"/>
      <c r="P93" s="112"/>
      <c r="Q93" s="112"/>
      <c r="R93" s="112"/>
      <c r="S93" s="112"/>
    </row>
    <row r="94" spans="1:19" ht="15" customHeight="1" x14ac:dyDescent="0.15">
      <c r="A94" s="112"/>
      <c r="B94" s="28"/>
      <c r="D94" s="112"/>
      <c r="E94" s="112"/>
      <c r="F94" s="112"/>
      <c r="G94" s="112"/>
      <c r="H94" s="112"/>
      <c r="I94" s="112"/>
      <c r="J94" s="112"/>
      <c r="K94" s="112"/>
      <c r="L94" s="112"/>
      <c r="M94" s="112"/>
      <c r="N94" s="112"/>
      <c r="O94" s="112"/>
      <c r="P94" s="112"/>
      <c r="Q94" s="112"/>
      <c r="R94" s="112"/>
      <c r="S94" s="112"/>
    </row>
    <row r="95" spans="1:19" ht="15" customHeight="1" x14ac:dyDescent="0.15"/>
    <row r="96" spans="1:19" ht="15" customHeight="1" x14ac:dyDescent="0.15"/>
    <row r="97" spans="1:19" ht="15" customHeight="1" x14ac:dyDescent="0.15"/>
    <row r="98" spans="1:19" ht="15" customHeight="1" x14ac:dyDescent="0.15"/>
    <row r="99" spans="1:19" ht="15" customHeight="1" x14ac:dyDescent="0.15"/>
    <row r="100" spans="1:19" ht="15" customHeight="1" x14ac:dyDescent="0.15"/>
    <row r="101" spans="1:19"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row>
    <row r="102" spans="1:19"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row>
    <row r="103" spans="1:19"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row>
    <row r="104" spans="1:19"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row>
    <row r="105" spans="1:19"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row>
    <row r="106" spans="1:19"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row>
    <row r="107" spans="1:19"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row>
    <row r="108" spans="1:19"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row>
    <row r="109" spans="1:19"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row>
    <row r="110" spans="1:19"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row>
    <row r="111" spans="1:19"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row>
    <row r="112" spans="1:19"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row>
    <row r="113" spans="1:19"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row>
    <row r="114" spans="1:19"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row>
    <row r="115" spans="1:19"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row>
    <row r="116" spans="1:19"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row>
    <row r="117" spans="1:19"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row>
    <row r="118" spans="1:19"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row>
    <row r="119" spans="1:19"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row>
    <row r="120" spans="1:19"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row>
    <row r="121" spans="1:19"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row>
    <row r="122" spans="1:19"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row>
    <row r="123" spans="1:19"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row>
    <row r="124" spans="1:19"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row>
    <row r="125" spans="1:19"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8" fitToWidth="0" orientation="portrait" useFirstPageNumber="1" r:id="rId1"/>
  <headerFooter>
    <oddHeader>&amp;R（確報版）</oddHeader>
    <oddFooter>&amp;C&amp;11&amp;P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CFCB-78BD-44C5-B579-ADBDBC1DAB5F}">
  <sheetPr codeName="Sheet11">
    <tabColor theme="9" tint="0.79998168889431442"/>
  </sheetPr>
  <dimension ref="A1:W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8.88671875" style="30" bestFit="1" customWidth="1"/>
    <col min="5" max="21" width="7.6640625" style="29" customWidth="1"/>
    <col min="22" max="22" width="4.5546875" style="29" customWidth="1"/>
    <col min="23" max="23" width="9.5546875" style="29" customWidth="1"/>
    <col min="24" max="46" width="12" style="29" customWidth="1"/>
    <col min="47" max="63" width="11.5546875" style="29" customWidth="1"/>
    <col min="64" max="262" width="10.33203125" style="29"/>
    <col min="263" max="263" width="5.33203125" style="29" customWidth="1"/>
    <col min="264" max="264" width="12.44140625" style="29" customWidth="1"/>
    <col min="265" max="265" width="4.33203125" style="29" customWidth="1"/>
    <col min="266" max="272" width="12" style="29" customWidth="1"/>
    <col min="273" max="273" width="3.6640625" style="29" customWidth="1"/>
    <col min="274" max="276" width="12" style="29" customWidth="1"/>
    <col min="277" max="277" width="9.5546875" style="29" customWidth="1"/>
    <col min="278" max="302" width="12" style="29" customWidth="1"/>
    <col min="303" max="319" width="11.5546875" style="29" customWidth="1"/>
    <col min="320" max="518" width="10.33203125" style="29"/>
    <col min="519" max="519" width="5.33203125" style="29" customWidth="1"/>
    <col min="520" max="520" width="12.44140625" style="29" customWidth="1"/>
    <col min="521" max="521" width="4.33203125" style="29" customWidth="1"/>
    <col min="522" max="528" width="12" style="29" customWidth="1"/>
    <col min="529" max="529" width="3.6640625" style="29" customWidth="1"/>
    <col min="530" max="532" width="12" style="29" customWidth="1"/>
    <col min="533" max="533" width="9.5546875" style="29" customWidth="1"/>
    <col min="534" max="558" width="12" style="29" customWidth="1"/>
    <col min="559" max="575" width="11.5546875" style="29" customWidth="1"/>
    <col min="576" max="774" width="10.33203125" style="29"/>
    <col min="775" max="775" width="5.33203125" style="29" customWidth="1"/>
    <col min="776" max="776" width="12.44140625" style="29" customWidth="1"/>
    <col min="777" max="777" width="4.33203125" style="29" customWidth="1"/>
    <col min="778" max="784" width="12" style="29" customWidth="1"/>
    <col min="785" max="785" width="3.6640625" style="29" customWidth="1"/>
    <col min="786" max="788" width="12" style="29" customWidth="1"/>
    <col min="789" max="789" width="9.5546875" style="29" customWidth="1"/>
    <col min="790" max="814" width="12" style="29" customWidth="1"/>
    <col min="815" max="831" width="11.5546875" style="29" customWidth="1"/>
    <col min="832" max="1030" width="10.33203125" style="29"/>
    <col min="1031" max="1031" width="5.33203125" style="29" customWidth="1"/>
    <col min="1032" max="1032" width="12.44140625" style="29" customWidth="1"/>
    <col min="1033" max="1033" width="4.33203125" style="29" customWidth="1"/>
    <col min="1034" max="1040" width="12" style="29" customWidth="1"/>
    <col min="1041" max="1041" width="3.6640625" style="29" customWidth="1"/>
    <col min="1042" max="1044" width="12" style="29" customWidth="1"/>
    <col min="1045" max="1045" width="9.5546875" style="29" customWidth="1"/>
    <col min="1046" max="1070" width="12" style="29" customWidth="1"/>
    <col min="1071" max="1087" width="11.5546875" style="29" customWidth="1"/>
    <col min="1088" max="1286" width="10.33203125" style="29"/>
    <col min="1287" max="1287" width="5.33203125" style="29" customWidth="1"/>
    <col min="1288" max="1288" width="12.44140625" style="29" customWidth="1"/>
    <col min="1289" max="1289" width="4.33203125" style="29" customWidth="1"/>
    <col min="1290" max="1296" width="12" style="29" customWidth="1"/>
    <col min="1297" max="1297" width="3.6640625" style="29" customWidth="1"/>
    <col min="1298" max="1300" width="12" style="29" customWidth="1"/>
    <col min="1301" max="1301" width="9.5546875" style="29" customWidth="1"/>
    <col min="1302" max="1326" width="12" style="29" customWidth="1"/>
    <col min="1327" max="1343" width="11.5546875" style="29" customWidth="1"/>
    <col min="1344" max="1542" width="10.33203125" style="29"/>
    <col min="1543" max="1543" width="5.33203125" style="29" customWidth="1"/>
    <col min="1544" max="1544" width="12.44140625" style="29" customWidth="1"/>
    <col min="1545" max="1545" width="4.33203125" style="29" customWidth="1"/>
    <col min="1546" max="1552" width="12" style="29" customWidth="1"/>
    <col min="1553" max="1553" width="3.6640625" style="29" customWidth="1"/>
    <col min="1554" max="1556" width="12" style="29" customWidth="1"/>
    <col min="1557" max="1557" width="9.5546875" style="29" customWidth="1"/>
    <col min="1558" max="1582" width="12" style="29" customWidth="1"/>
    <col min="1583" max="1599" width="11.5546875" style="29" customWidth="1"/>
    <col min="1600" max="1798" width="10.33203125" style="29"/>
    <col min="1799" max="1799" width="5.33203125" style="29" customWidth="1"/>
    <col min="1800" max="1800" width="12.44140625" style="29" customWidth="1"/>
    <col min="1801" max="1801" width="4.33203125" style="29" customWidth="1"/>
    <col min="1802" max="1808" width="12" style="29" customWidth="1"/>
    <col min="1809" max="1809" width="3.6640625" style="29" customWidth="1"/>
    <col min="1810" max="1812" width="12" style="29" customWidth="1"/>
    <col min="1813" max="1813" width="9.5546875" style="29" customWidth="1"/>
    <col min="1814" max="1838" width="12" style="29" customWidth="1"/>
    <col min="1839" max="1855" width="11.5546875" style="29" customWidth="1"/>
    <col min="1856" max="2054" width="10.33203125" style="29"/>
    <col min="2055" max="2055" width="5.33203125" style="29" customWidth="1"/>
    <col min="2056" max="2056" width="12.44140625" style="29" customWidth="1"/>
    <col min="2057" max="2057" width="4.33203125" style="29" customWidth="1"/>
    <col min="2058" max="2064" width="12" style="29" customWidth="1"/>
    <col min="2065" max="2065" width="3.6640625" style="29" customWidth="1"/>
    <col min="2066" max="2068" width="12" style="29" customWidth="1"/>
    <col min="2069" max="2069" width="9.5546875" style="29" customWidth="1"/>
    <col min="2070" max="2094" width="12" style="29" customWidth="1"/>
    <col min="2095" max="2111" width="11.5546875" style="29" customWidth="1"/>
    <col min="2112" max="2310" width="10.33203125" style="29"/>
    <col min="2311" max="2311" width="5.33203125" style="29" customWidth="1"/>
    <col min="2312" max="2312" width="12.44140625" style="29" customWidth="1"/>
    <col min="2313" max="2313" width="4.33203125" style="29" customWidth="1"/>
    <col min="2314" max="2320" width="12" style="29" customWidth="1"/>
    <col min="2321" max="2321" width="3.6640625" style="29" customWidth="1"/>
    <col min="2322" max="2324" width="12" style="29" customWidth="1"/>
    <col min="2325" max="2325" width="9.5546875" style="29" customWidth="1"/>
    <col min="2326" max="2350" width="12" style="29" customWidth="1"/>
    <col min="2351" max="2367" width="11.5546875" style="29" customWidth="1"/>
    <col min="2368" max="2566" width="10.33203125" style="29"/>
    <col min="2567" max="2567" width="5.33203125" style="29" customWidth="1"/>
    <col min="2568" max="2568" width="12.44140625" style="29" customWidth="1"/>
    <col min="2569" max="2569" width="4.33203125" style="29" customWidth="1"/>
    <col min="2570" max="2576" width="12" style="29" customWidth="1"/>
    <col min="2577" max="2577" width="3.6640625" style="29" customWidth="1"/>
    <col min="2578" max="2580" width="12" style="29" customWidth="1"/>
    <col min="2581" max="2581" width="9.5546875" style="29" customWidth="1"/>
    <col min="2582" max="2606" width="12" style="29" customWidth="1"/>
    <col min="2607" max="2623" width="11.5546875" style="29" customWidth="1"/>
    <col min="2624" max="2822" width="10.33203125" style="29"/>
    <col min="2823" max="2823" width="5.33203125" style="29" customWidth="1"/>
    <col min="2824" max="2824" width="12.44140625" style="29" customWidth="1"/>
    <col min="2825" max="2825" width="4.33203125" style="29" customWidth="1"/>
    <col min="2826" max="2832" width="12" style="29" customWidth="1"/>
    <col min="2833" max="2833" width="3.6640625" style="29" customWidth="1"/>
    <col min="2834" max="2836" width="12" style="29" customWidth="1"/>
    <col min="2837" max="2837" width="9.5546875" style="29" customWidth="1"/>
    <col min="2838" max="2862" width="12" style="29" customWidth="1"/>
    <col min="2863" max="2879" width="11.5546875" style="29" customWidth="1"/>
    <col min="2880" max="3078" width="10.33203125" style="29"/>
    <col min="3079" max="3079" width="5.33203125" style="29" customWidth="1"/>
    <col min="3080" max="3080" width="12.44140625" style="29" customWidth="1"/>
    <col min="3081" max="3081" width="4.33203125" style="29" customWidth="1"/>
    <col min="3082" max="3088" width="12" style="29" customWidth="1"/>
    <col min="3089" max="3089" width="3.6640625" style="29" customWidth="1"/>
    <col min="3090" max="3092" width="12" style="29" customWidth="1"/>
    <col min="3093" max="3093" width="9.5546875" style="29" customWidth="1"/>
    <col min="3094" max="3118" width="12" style="29" customWidth="1"/>
    <col min="3119" max="3135" width="11.5546875" style="29" customWidth="1"/>
    <col min="3136" max="3334" width="10.33203125" style="29"/>
    <col min="3335" max="3335" width="5.33203125" style="29" customWidth="1"/>
    <col min="3336" max="3336" width="12.44140625" style="29" customWidth="1"/>
    <col min="3337" max="3337" width="4.33203125" style="29" customWidth="1"/>
    <col min="3338" max="3344" width="12" style="29" customWidth="1"/>
    <col min="3345" max="3345" width="3.6640625" style="29" customWidth="1"/>
    <col min="3346" max="3348" width="12" style="29" customWidth="1"/>
    <col min="3349" max="3349" width="9.5546875" style="29" customWidth="1"/>
    <col min="3350" max="3374" width="12" style="29" customWidth="1"/>
    <col min="3375" max="3391" width="11.5546875" style="29" customWidth="1"/>
    <col min="3392" max="3590" width="10.33203125" style="29"/>
    <col min="3591" max="3591" width="5.33203125" style="29" customWidth="1"/>
    <col min="3592" max="3592" width="12.44140625" style="29" customWidth="1"/>
    <col min="3593" max="3593" width="4.33203125" style="29" customWidth="1"/>
    <col min="3594" max="3600" width="12" style="29" customWidth="1"/>
    <col min="3601" max="3601" width="3.6640625" style="29" customWidth="1"/>
    <col min="3602" max="3604" width="12" style="29" customWidth="1"/>
    <col min="3605" max="3605" width="9.5546875" style="29" customWidth="1"/>
    <col min="3606" max="3630" width="12" style="29" customWidth="1"/>
    <col min="3631" max="3647" width="11.5546875" style="29" customWidth="1"/>
    <col min="3648" max="3846" width="10.33203125" style="29"/>
    <col min="3847" max="3847" width="5.33203125" style="29" customWidth="1"/>
    <col min="3848" max="3848" width="12.44140625" style="29" customWidth="1"/>
    <col min="3849" max="3849" width="4.33203125" style="29" customWidth="1"/>
    <col min="3850" max="3856" width="12" style="29" customWidth="1"/>
    <col min="3857" max="3857" width="3.6640625" style="29" customWidth="1"/>
    <col min="3858" max="3860" width="12" style="29" customWidth="1"/>
    <col min="3861" max="3861" width="9.5546875" style="29" customWidth="1"/>
    <col min="3862" max="3886" width="12" style="29" customWidth="1"/>
    <col min="3887" max="3903" width="11.5546875" style="29" customWidth="1"/>
    <col min="3904" max="4102" width="10.33203125" style="29"/>
    <col min="4103" max="4103" width="5.33203125" style="29" customWidth="1"/>
    <col min="4104" max="4104" width="12.44140625" style="29" customWidth="1"/>
    <col min="4105" max="4105" width="4.33203125" style="29" customWidth="1"/>
    <col min="4106" max="4112" width="12" style="29" customWidth="1"/>
    <col min="4113" max="4113" width="3.6640625" style="29" customWidth="1"/>
    <col min="4114" max="4116" width="12" style="29" customWidth="1"/>
    <col min="4117" max="4117" width="9.5546875" style="29" customWidth="1"/>
    <col min="4118" max="4142" width="12" style="29" customWidth="1"/>
    <col min="4143" max="4159" width="11.5546875" style="29" customWidth="1"/>
    <col min="4160" max="4358" width="10.33203125" style="29"/>
    <col min="4359" max="4359" width="5.33203125" style="29" customWidth="1"/>
    <col min="4360" max="4360" width="12.44140625" style="29" customWidth="1"/>
    <col min="4361" max="4361" width="4.33203125" style="29" customWidth="1"/>
    <col min="4362" max="4368" width="12" style="29" customWidth="1"/>
    <col min="4369" max="4369" width="3.6640625" style="29" customWidth="1"/>
    <col min="4370" max="4372" width="12" style="29" customWidth="1"/>
    <col min="4373" max="4373" width="9.5546875" style="29" customWidth="1"/>
    <col min="4374" max="4398" width="12" style="29" customWidth="1"/>
    <col min="4399" max="4415" width="11.5546875" style="29" customWidth="1"/>
    <col min="4416" max="4614" width="10.33203125" style="29"/>
    <col min="4615" max="4615" width="5.33203125" style="29" customWidth="1"/>
    <col min="4616" max="4616" width="12.44140625" style="29" customWidth="1"/>
    <col min="4617" max="4617" width="4.33203125" style="29" customWidth="1"/>
    <col min="4618" max="4624" width="12" style="29" customWidth="1"/>
    <col min="4625" max="4625" width="3.6640625" style="29" customWidth="1"/>
    <col min="4626" max="4628" width="12" style="29" customWidth="1"/>
    <col min="4629" max="4629" width="9.5546875" style="29" customWidth="1"/>
    <col min="4630" max="4654" width="12" style="29" customWidth="1"/>
    <col min="4655" max="4671" width="11.5546875" style="29" customWidth="1"/>
    <col min="4672" max="4870" width="10.33203125" style="29"/>
    <col min="4871" max="4871" width="5.33203125" style="29" customWidth="1"/>
    <col min="4872" max="4872" width="12.44140625" style="29" customWidth="1"/>
    <col min="4873" max="4873" width="4.33203125" style="29" customWidth="1"/>
    <col min="4874" max="4880" width="12" style="29" customWidth="1"/>
    <col min="4881" max="4881" width="3.6640625" style="29" customWidth="1"/>
    <col min="4882" max="4884" width="12" style="29" customWidth="1"/>
    <col min="4885" max="4885" width="9.5546875" style="29" customWidth="1"/>
    <col min="4886" max="4910" width="12" style="29" customWidth="1"/>
    <col min="4911" max="4927" width="11.5546875" style="29" customWidth="1"/>
    <col min="4928" max="5126" width="10.33203125" style="29"/>
    <col min="5127" max="5127" width="5.33203125" style="29" customWidth="1"/>
    <col min="5128" max="5128" width="12.44140625" style="29" customWidth="1"/>
    <col min="5129" max="5129" width="4.33203125" style="29" customWidth="1"/>
    <col min="5130" max="5136" width="12" style="29" customWidth="1"/>
    <col min="5137" max="5137" width="3.6640625" style="29" customWidth="1"/>
    <col min="5138" max="5140" width="12" style="29" customWidth="1"/>
    <col min="5141" max="5141" width="9.5546875" style="29" customWidth="1"/>
    <col min="5142" max="5166" width="12" style="29" customWidth="1"/>
    <col min="5167" max="5183" width="11.5546875" style="29" customWidth="1"/>
    <col min="5184" max="5382" width="10.33203125" style="29"/>
    <col min="5383" max="5383" width="5.33203125" style="29" customWidth="1"/>
    <col min="5384" max="5384" width="12.44140625" style="29" customWidth="1"/>
    <col min="5385" max="5385" width="4.33203125" style="29" customWidth="1"/>
    <col min="5386" max="5392" width="12" style="29" customWidth="1"/>
    <col min="5393" max="5393" width="3.6640625" style="29" customWidth="1"/>
    <col min="5394" max="5396" width="12" style="29" customWidth="1"/>
    <col min="5397" max="5397" width="9.5546875" style="29" customWidth="1"/>
    <col min="5398" max="5422" width="12" style="29" customWidth="1"/>
    <col min="5423" max="5439" width="11.5546875" style="29" customWidth="1"/>
    <col min="5440" max="5638" width="10.33203125" style="29"/>
    <col min="5639" max="5639" width="5.33203125" style="29" customWidth="1"/>
    <col min="5640" max="5640" width="12.44140625" style="29" customWidth="1"/>
    <col min="5641" max="5641" width="4.33203125" style="29" customWidth="1"/>
    <col min="5642" max="5648" width="12" style="29" customWidth="1"/>
    <col min="5649" max="5649" width="3.6640625" style="29" customWidth="1"/>
    <col min="5650" max="5652" width="12" style="29" customWidth="1"/>
    <col min="5653" max="5653" width="9.5546875" style="29" customWidth="1"/>
    <col min="5654" max="5678" width="12" style="29" customWidth="1"/>
    <col min="5679" max="5695" width="11.5546875" style="29" customWidth="1"/>
    <col min="5696" max="5894" width="10.33203125" style="29"/>
    <col min="5895" max="5895" width="5.33203125" style="29" customWidth="1"/>
    <col min="5896" max="5896" width="12.44140625" style="29" customWidth="1"/>
    <col min="5897" max="5897" width="4.33203125" style="29" customWidth="1"/>
    <col min="5898" max="5904" width="12" style="29" customWidth="1"/>
    <col min="5905" max="5905" width="3.6640625" style="29" customWidth="1"/>
    <col min="5906" max="5908" width="12" style="29" customWidth="1"/>
    <col min="5909" max="5909" width="9.5546875" style="29" customWidth="1"/>
    <col min="5910" max="5934" width="12" style="29" customWidth="1"/>
    <col min="5935" max="5951" width="11.5546875" style="29" customWidth="1"/>
    <col min="5952" max="6150" width="10.33203125" style="29"/>
    <col min="6151" max="6151" width="5.33203125" style="29" customWidth="1"/>
    <col min="6152" max="6152" width="12.44140625" style="29" customWidth="1"/>
    <col min="6153" max="6153" width="4.33203125" style="29" customWidth="1"/>
    <col min="6154" max="6160" width="12" style="29" customWidth="1"/>
    <col min="6161" max="6161" width="3.6640625" style="29" customWidth="1"/>
    <col min="6162" max="6164" width="12" style="29" customWidth="1"/>
    <col min="6165" max="6165" width="9.5546875" style="29" customWidth="1"/>
    <col min="6166" max="6190" width="12" style="29" customWidth="1"/>
    <col min="6191" max="6207" width="11.5546875" style="29" customWidth="1"/>
    <col min="6208" max="6406" width="10.33203125" style="29"/>
    <col min="6407" max="6407" width="5.33203125" style="29" customWidth="1"/>
    <col min="6408" max="6408" width="12.44140625" style="29" customWidth="1"/>
    <col min="6409" max="6409" width="4.33203125" style="29" customWidth="1"/>
    <col min="6410" max="6416" width="12" style="29" customWidth="1"/>
    <col min="6417" max="6417" width="3.6640625" style="29" customWidth="1"/>
    <col min="6418" max="6420" width="12" style="29" customWidth="1"/>
    <col min="6421" max="6421" width="9.5546875" style="29" customWidth="1"/>
    <col min="6422" max="6446" width="12" style="29" customWidth="1"/>
    <col min="6447" max="6463" width="11.5546875" style="29" customWidth="1"/>
    <col min="6464" max="6662" width="10.33203125" style="29"/>
    <col min="6663" max="6663" width="5.33203125" style="29" customWidth="1"/>
    <col min="6664" max="6664" width="12.44140625" style="29" customWidth="1"/>
    <col min="6665" max="6665" width="4.33203125" style="29" customWidth="1"/>
    <col min="6666" max="6672" width="12" style="29" customWidth="1"/>
    <col min="6673" max="6673" width="3.6640625" style="29" customWidth="1"/>
    <col min="6674" max="6676" width="12" style="29" customWidth="1"/>
    <col min="6677" max="6677" width="9.5546875" style="29" customWidth="1"/>
    <col min="6678" max="6702" width="12" style="29" customWidth="1"/>
    <col min="6703" max="6719" width="11.5546875" style="29" customWidth="1"/>
    <col min="6720" max="6918" width="10.33203125" style="29"/>
    <col min="6919" max="6919" width="5.33203125" style="29" customWidth="1"/>
    <col min="6920" max="6920" width="12.44140625" style="29" customWidth="1"/>
    <col min="6921" max="6921" width="4.33203125" style="29" customWidth="1"/>
    <col min="6922" max="6928" width="12" style="29" customWidth="1"/>
    <col min="6929" max="6929" width="3.6640625" style="29" customWidth="1"/>
    <col min="6930" max="6932" width="12" style="29" customWidth="1"/>
    <col min="6933" max="6933" width="9.5546875" style="29" customWidth="1"/>
    <col min="6934" max="6958" width="12" style="29" customWidth="1"/>
    <col min="6959" max="6975" width="11.5546875" style="29" customWidth="1"/>
    <col min="6976" max="7174" width="10.33203125" style="29"/>
    <col min="7175" max="7175" width="5.33203125" style="29" customWidth="1"/>
    <col min="7176" max="7176" width="12.44140625" style="29" customWidth="1"/>
    <col min="7177" max="7177" width="4.33203125" style="29" customWidth="1"/>
    <col min="7178" max="7184" width="12" style="29" customWidth="1"/>
    <col min="7185" max="7185" width="3.6640625" style="29" customWidth="1"/>
    <col min="7186" max="7188" width="12" style="29" customWidth="1"/>
    <col min="7189" max="7189" width="9.5546875" style="29" customWidth="1"/>
    <col min="7190" max="7214" width="12" style="29" customWidth="1"/>
    <col min="7215" max="7231" width="11.5546875" style="29" customWidth="1"/>
    <col min="7232" max="7430" width="10.33203125" style="29"/>
    <col min="7431" max="7431" width="5.33203125" style="29" customWidth="1"/>
    <col min="7432" max="7432" width="12.44140625" style="29" customWidth="1"/>
    <col min="7433" max="7433" width="4.33203125" style="29" customWidth="1"/>
    <col min="7434" max="7440" width="12" style="29" customWidth="1"/>
    <col min="7441" max="7441" width="3.6640625" style="29" customWidth="1"/>
    <col min="7442" max="7444" width="12" style="29" customWidth="1"/>
    <col min="7445" max="7445" width="9.5546875" style="29" customWidth="1"/>
    <col min="7446" max="7470" width="12" style="29" customWidth="1"/>
    <col min="7471" max="7487" width="11.5546875" style="29" customWidth="1"/>
    <col min="7488" max="7686" width="10.33203125" style="29"/>
    <col min="7687" max="7687" width="5.33203125" style="29" customWidth="1"/>
    <col min="7688" max="7688" width="12.44140625" style="29" customWidth="1"/>
    <col min="7689" max="7689" width="4.33203125" style="29" customWidth="1"/>
    <col min="7690" max="7696" width="12" style="29" customWidth="1"/>
    <col min="7697" max="7697" width="3.6640625" style="29" customWidth="1"/>
    <col min="7698" max="7700" width="12" style="29" customWidth="1"/>
    <col min="7701" max="7701" width="9.5546875" style="29" customWidth="1"/>
    <col min="7702" max="7726" width="12" style="29" customWidth="1"/>
    <col min="7727" max="7743" width="11.5546875" style="29" customWidth="1"/>
    <col min="7744" max="7942" width="10.33203125" style="29"/>
    <col min="7943" max="7943" width="5.33203125" style="29" customWidth="1"/>
    <col min="7944" max="7944" width="12.44140625" style="29" customWidth="1"/>
    <col min="7945" max="7945" width="4.33203125" style="29" customWidth="1"/>
    <col min="7946" max="7952" width="12" style="29" customWidth="1"/>
    <col min="7953" max="7953" width="3.6640625" style="29" customWidth="1"/>
    <col min="7954" max="7956" width="12" style="29" customWidth="1"/>
    <col min="7957" max="7957" width="9.5546875" style="29" customWidth="1"/>
    <col min="7958" max="7982" width="12" style="29" customWidth="1"/>
    <col min="7983" max="7999" width="11.5546875" style="29" customWidth="1"/>
    <col min="8000" max="8198" width="10.33203125" style="29"/>
    <col min="8199" max="8199" width="5.33203125" style="29" customWidth="1"/>
    <col min="8200" max="8200" width="12.44140625" style="29" customWidth="1"/>
    <col min="8201" max="8201" width="4.33203125" style="29" customWidth="1"/>
    <col min="8202" max="8208" width="12" style="29" customWidth="1"/>
    <col min="8209" max="8209" width="3.6640625" style="29" customWidth="1"/>
    <col min="8210" max="8212" width="12" style="29" customWidth="1"/>
    <col min="8213" max="8213" width="9.5546875" style="29" customWidth="1"/>
    <col min="8214" max="8238" width="12" style="29" customWidth="1"/>
    <col min="8239" max="8255" width="11.5546875" style="29" customWidth="1"/>
    <col min="8256" max="8454" width="10.33203125" style="29"/>
    <col min="8455" max="8455" width="5.33203125" style="29" customWidth="1"/>
    <col min="8456" max="8456" width="12.44140625" style="29" customWidth="1"/>
    <col min="8457" max="8457" width="4.33203125" style="29" customWidth="1"/>
    <col min="8458" max="8464" width="12" style="29" customWidth="1"/>
    <col min="8465" max="8465" width="3.6640625" style="29" customWidth="1"/>
    <col min="8466" max="8468" width="12" style="29" customWidth="1"/>
    <col min="8469" max="8469" width="9.5546875" style="29" customWidth="1"/>
    <col min="8470" max="8494" width="12" style="29" customWidth="1"/>
    <col min="8495" max="8511" width="11.5546875" style="29" customWidth="1"/>
    <col min="8512" max="8710" width="10.33203125" style="29"/>
    <col min="8711" max="8711" width="5.33203125" style="29" customWidth="1"/>
    <col min="8712" max="8712" width="12.44140625" style="29" customWidth="1"/>
    <col min="8713" max="8713" width="4.33203125" style="29" customWidth="1"/>
    <col min="8714" max="8720" width="12" style="29" customWidth="1"/>
    <col min="8721" max="8721" width="3.6640625" style="29" customWidth="1"/>
    <col min="8722" max="8724" width="12" style="29" customWidth="1"/>
    <col min="8725" max="8725" width="9.5546875" style="29" customWidth="1"/>
    <col min="8726" max="8750" width="12" style="29" customWidth="1"/>
    <col min="8751" max="8767" width="11.5546875" style="29" customWidth="1"/>
    <col min="8768" max="8966" width="10.33203125" style="29"/>
    <col min="8967" max="8967" width="5.33203125" style="29" customWidth="1"/>
    <col min="8968" max="8968" width="12.44140625" style="29" customWidth="1"/>
    <col min="8969" max="8969" width="4.33203125" style="29" customWidth="1"/>
    <col min="8970" max="8976" width="12" style="29" customWidth="1"/>
    <col min="8977" max="8977" width="3.6640625" style="29" customWidth="1"/>
    <col min="8978" max="8980" width="12" style="29" customWidth="1"/>
    <col min="8981" max="8981" width="9.5546875" style="29" customWidth="1"/>
    <col min="8982" max="9006" width="12" style="29" customWidth="1"/>
    <col min="9007" max="9023" width="11.5546875" style="29" customWidth="1"/>
    <col min="9024" max="9222" width="10.33203125" style="29"/>
    <col min="9223" max="9223" width="5.33203125" style="29" customWidth="1"/>
    <col min="9224" max="9224" width="12.44140625" style="29" customWidth="1"/>
    <col min="9225" max="9225" width="4.33203125" style="29" customWidth="1"/>
    <col min="9226" max="9232" width="12" style="29" customWidth="1"/>
    <col min="9233" max="9233" width="3.6640625" style="29" customWidth="1"/>
    <col min="9234" max="9236" width="12" style="29" customWidth="1"/>
    <col min="9237" max="9237" width="9.5546875" style="29" customWidth="1"/>
    <col min="9238" max="9262" width="12" style="29" customWidth="1"/>
    <col min="9263" max="9279" width="11.5546875" style="29" customWidth="1"/>
    <col min="9280" max="9478" width="10.33203125" style="29"/>
    <col min="9479" max="9479" width="5.33203125" style="29" customWidth="1"/>
    <col min="9480" max="9480" width="12.44140625" style="29" customWidth="1"/>
    <col min="9481" max="9481" width="4.33203125" style="29" customWidth="1"/>
    <col min="9482" max="9488" width="12" style="29" customWidth="1"/>
    <col min="9489" max="9489" width="3.6640625" style="29" customWidth="1"/>
    <col min="9490" max="9492" width="12" style="29" customWidth="1"/>
    <col min="9493" max="9493" width="9.5546875" style="29" customWidth="1"/>
    <col min="9494" max="9518" width="12" style="29" customWidth="1"/>
    <col min="9519" max="9535" width="11.5546875" style="29" customWidth="1"/>
    <col min="9536" max="9734" width="10.33203125" style="29"/>
    <col min="9735" max="9735" width="5.33203125" style="29" customWidth="1"/>
    <col min="9736" max="9736" width="12.44140625" style="29" customWidth="1"/>
    <col min="9737" max="9737" width="4.33203125" style="29" customWidth="1"/>
    <col min="9738" max="9744" width="12" style="29" customWidth="1"/>
    <col min="9745" max="9745" width="3.6640625" style="29" customWidth="1"/>
    <col min="9746" max="9748" width="12" style="29" customWidth="1"/>
    <col min="9749" max="9749" width="9.5546875" style="29" customWidth="1"/>
    <col min="9750" max="9774" width="12" style="29" customWidth="1"/>
    <col min="9775" max="9791" width="11.5546875" style="29" customWidth="1"/>
    <col min="9792" max="9990" width="10.33203125" style="29"/>
    <col min="9991" max="9991" width="5.33203125" style="29" customWidth="1"/>
    <col min="9992" max="9992" width="12.44140625" style="29" customWidth="1"/>
    <col min="9993" max="9993" width="4.33203125" style="29" customWidth="1"/>
    <col min="9994" max="10000" width="12" style="29" customWidth="1"/>
    <col min="10001" max="10001" width="3.6640625" style="29" customWidth="1"/>
    <col min="10002" max="10004" width="12" style="29" customWidth="1"/>
    <col min="10005" max="10005" width="9.5546875" style="29" customWidth="1"/>
    <col min="10006" max="10030" width="12" style="29" customWidth="1"/>
    <col min="10031" max="10047" width="11.5546875" style="29" customWidth="1"/>
    <col min="10048" max="10246" width="10.33203125" style="29"/>
    <col min="10247" max="10247" width="5.33203125" style="29" customWidth="1"/>
    <col min="10248" max="10248" width="12.44140625" style="29" customWidth="1"/>
    <col min="10249" max="10249" width="4.33203125" style="29" customWidth="1"/>
    <col min="10250" max="10256" width="12" style="29" customWidth="1"/>
    <col min="10257" max="10257" width="3.6640625" style="29" customWidth="1"/>
    <col min="10258" max="10260" width="12" style="29" customWidth="1"/>
    <col min="10261" max="10261" width="9.5546875" style="29" customWidth="1"/>
    <col min="10262" max="10286" width="12" style="29" customWidth="1"/>
    <col min="10287" max="10303" width="11.5546875" style="29" customWidth="1"/>
    <col min="10304" max="10502" width="10.33203125" style="29"/>
    <col min="10503" max="10503" width="5.33203125" style="29" customWidth="1"/>
    <col min="10504" max="10504" width="12.44140625" style="29" customWidth="1"/>
    <col min="10505" max="10505" width="4.33203125" style="29" customWidth="1"/>
    <col min="10506" max="10512" width="12" style="29" customWidth="1"/>
    <col min="10513" max="10513" width="3.6640625" style="29" customWidth="1"/>
    <col min="10514" max="10516" width="12" style="29" customWidth="1"/>
    <col min="10517" max="10517" width="9.5546875" style="29" customWidth="1"/>
    <col min="10518" max="10542" width="12" style="29" customWidth="1"/>
    <col min="10543" max="10559" width="11.5546875" style="29" customWidth="1"/>
    <col min="10560" max="10758" width="10.33203125" style="29"/>
    <col min="10759" max="10759" width="5.33203125" style="29" customWidth="1"/>
    <col min="10760" max="10760" width="12.44140625" style="29" customWidth="1"/>
    <col min="10761" max="10761" width="4.33203125" style="29" customWidth="1"/>
    <col min="10762" max="10768" width="12" style="29" customWidth="1"/>
    <col min="10769" max="10769" width="3.6640625" style="29" customWidth="1"/>
    <col min="10770" max="10772" width="12" style="29" customWidth="1"/>
    <col min="10773" max="10773" width="9.5546875" style="29" customWidth="1"/>
    <col min="10774" max="10798" width="12" style="29" customWidth="1"/>
    <col min="10799" max="10815" width="11.5546875" style="29" customWidth="1"/>
    <col min="10816" max="11014" width="10.33203125" style="29"/>
    <col min="11015" max="11015" width="5.33203125" style="29" customWidth="1"/>
    <col min="11016" max="11016" width="12.44140625" style="29" customWidth="1"/>
    <col min="11017" max="11017" width="4.33203125" style="29" customWidth="1"/>
    <col min="11018" max="11024" width="12" style="29" customWidth="1"/>
    <col min="11025" max="11025" width="3.6640625" style="29" customWidth="1"/>
    <col min="11026" max="11028" width="12" style="29" customWidth="1"/>
    <col min="11029" max="11029" width="9.5546875" style="29" customWidth="1"/>
    <col min="11030" max="11054" width="12" style="29" customWidth="1"/>
    <col min="11055" max="11071" width="11.5546875" style="29" customWidth="1"/>
    <col min="11072" max="11270" width="10.33203125" style="29"/>
    <col min="11271" max="11271" width="5.33203125" style="29" customWidth="1"/>
    <col min="11272" max="11272" width="12.44140625" style="29" customWidth="1"/>
    <col min="11273" max="11273" width="4.33203125" style="29" customWidth="1"/>
    <col min="11274" max="11280" width="12" style="29" customWidth="1"/>
    <col min="11281" max="11281" width="3.6640625" style="29" customWidth="1"/>
    <col min="11282" max="11284" width="12" style="29" customWidth="1"/>
    <col min="11285" max="11285" width="9.5546875" style="29" customWidth="1"/>
    <col min="11286" max="11310" width="12" style="29" customWidth="1"/>
    <col min="11311" max="11327" width="11.5546875" style="29" customWidth="1"/>
    <col min="11328" max="11526" width="10.33203125" style="29"/>
    <col min="11527" max="11527" width="5.33203125" style="29" customWidth="1"/>
    <col min="11528" max="11528" width="12.44140625" style="29" customWidth="1"/>
    <col min="11529" max="11529" width="4.33203125" style="29" customWidth="1"/>
    <col min="11530" max="11536" width="12" style="29" customWidth="1"/>
    <col min="11537" max="11537" width="3.6640625" style="29" customWidth="1"/>
    <col min="11538" max="11540" width="12" style="29" customWidth="1"/>
    <col min="11541" max="11541" width="9.5546875" style="29" customWidth="1"/>
    <col min="11542" max="11566" width="12" style="29" customWidth="1"/>
    <col min="11567" max="11583" width="11.5546875" style="29" customWidth="1"/>
    <col min="11584" max="11782" width="10.33203125" style="29"/>
    <col min="11783" max="11783" width="5.33203125" style="29" customWidth="1"/>
    <col min="11784" max="11784" width="12.44140625" style="29" customWidth="1"/>
    <col min="11785" max="11785" width="4.33203125" style="29" customWidth="1"/>
    <col min="11786" max="11792" width="12" style="29" customWidth="1"/>
    <col min="11793" max="11793" width="3.6640625" style="29" customWidth="1"/>
    <col min="11794" max="11796" width="12" style="29" customWidth="1"/>
    <col min="11797" max="11797" width="9.5546875" style="29" customWidth="1"/>
    <col min="11798" max="11822" width="12" style="29" customWidth="1"/>
    <col min="11823" max="11839" width="11.5546875" style="29" customWidth="1"/>
    <col min="11840" max="12038" width="10.33203125" style="29"/>
    <col min="12039" max="12039" width="5.33203125" style="29" customWidth="1"/>
    <col min="12040" max="12040" width="12.44140625" style="29" customWidth="1"/>
    <col min="12041" max="12041" width="4.33203125" style="29" customWidth="1"/>
    <col min="12042" max="12048" width="12" style="29" customWidth="1"/>
    <col min="12049" max="12049" width="3.6640625" style="29" customWidth="1"/>
    <col min="12050" max="12052" width="12" style="29" customWidth="1"/>
    <col min="12053" max="12053" width="9.5546875" style="29" customWidth="1"/>
    <col min="12054" max="12078" width="12" style="29" customWidth="1"/>
    <col min="12079" max="12095" width="11.5546875" style="29" customWidth="1"/>
    <col min="12096" max="12294" width="10.33203125" style="29"/>
    <col min="12295" max="12295" width="5.33203125" style="29" customWidth="1"/>
    <col min="12296" max="12296" width="12.44140625" style="29" customWidth="1"/>
    <col min="12297" max="12297" width="4.33203125" style="29" customWidth="1"/>
    <col min="12298" max="12304" width="12" style="29" customWidth="1"/>
    <col min="12305" max="12305" width="3.6640625" style="29" customWidth="1"/>
    <col min="12306" max="12308" width="12" style="29" customWidth="1"/>
    <col min="12309" max="12309" width="9.5546875" style="29" customWidth="1"/>
    <col min="12310" max="12334" width="12" style="29" customWidth="1"/>
    <col min="12335" max="12351" width="11.5546875" style="29" customWidth="1"/>
    <col min="12352" max="12550" width="10.33203125" style="29"/>
    <col min="12551" max="12551" width="5.33203125" style="29" customWidth="1"/>
    <col min="12552" max="12552" width="12.44140625" style="29" customWidth="1"/>
    <col min="12553" max="12553" width="4.33203125" style="29" customWidth="1"/>
    <col min="12554" max="12560" width="12" style="29" customWidth="1"/>
    <col min="12561" max="12561" width="3.6640625" style="29" customWidth="1"/>
    <col min="12562" max="12564" width="12" style="29" customWidth="1"/>
    <col min="12565" max="12565" width="9.5546875" style="29" customWidth="1"/>
    <col min="12566" max="12590" width="12" style="29" customWidth="1"/>
    <col min="12591" max="12607" width="11.5546875" style="29" customWidth="1"/>
    <col min="12608" max="12806" width="10.33203125" style="29"/>
    <col min="12807" max="12807" width="5.33203125" style="29" customWidth="1"/>
    <col min="12808" max="12808" width="12.44140625" style="29" customWidth="1"/>
    <col min="12809" max="12809" width="4.33203125" style="29" customWidth="1"/>
    <col min="12810" max="12816" width="12" style="29" customWidth="1"/>
    <col min="12817" max="12817" width="3.6640625" style="29" customWidth="1"/>
    <col min="12818" max="12820" width="12" style="29" customWidth="1"/>
    <col min="12821" max="12821" width="9.5546875" style="29" customWidth="1"/>
    <col min="12822" max="12846" width="12" style="29" customWidth="1"/>
    <col min="12847" max="12863" width="11.5546875" style="29" customWidth="1"/>
    <col min="12864" max="13062" width="10.33203125" style="29"/>
    <col min="13063" max="13063" width="5.33203125" style="29" customWidth="1"/>
    <col min="13064" max="13064" width="12.44140625" style="29" customWidth="1"/>
    <col min="13065" max="13065" width="4.33203125" style="29" customWidth="1"/>
    <col min="13066" max="13072" width="12" style="29" customWidth="1"/>
    <col min="13073" max="13073" width="3.6640625" style="29" customWidth="1"/>
    <col min="13074" max="13076" width="12" style="29" customWidth="1"/>
    <col min="13077" max="13077" width="9.5546875" style="29" customWidth="1"/>
    <col min="13078" max="13102" width="12" style="29" customWidth="1"/>
    <col min="13103" max="13119" width="11.5546875" style="29" customWidth="1"/>
    <col min="13120" max="13318" width="10.33203125" style="29"/>
    <col min="13319" max="13319" width="5.33203125" style="29" customWidth="1"/>
    <col min="13320" max="13320" width="12.44140625" style="29" customWidth="1"/>
    <col min="13321" max="13321" width="4.33203125" style="29" customWidth="1"/>
    <col min="13322" max="13328" width="12" style="29" customWidth="1"/>
    <col min="13329" max="13329" width="3.6640625" style="29" customWidth="1"/>
    <col min="13330" max="13332" width="12" style="29" customWidth="1"/>
    <col min="13333" max="13333" width="9.5546875" style="29" customWidth="1"/>
    <col min="13334" max="13358" width="12" style="29" customWidth="1"/>
    <col min="13359" max="13375" width="11.5546875" style="29" customWidth="1"/>
    <col min="13376" max="13574" width="10.33203125" style="29"/>
    <col min="13575" max="13575" width="5.33203125" style="29" customWidth="1"/>
    <col min="13576" max="13576" width="12.44140625" style="29" customWidth="1"/>
    <col min="13577" max="13577" width="4.33203125" style="29" customWidth="1"/>
    <col min="13578" max="13584" width="12" style="29" customWidth="1"/>
    <col min="13585" max="13585" width="3.6640625" style="29" customWidth="1"/>
    <col min="13586" max="13588" width="12" style="29" customWidth="1"/>
    <col min="13589" max="13589" width="9.5546875" style="29" customWidth="1"/>
    <col min="13590" max="13614" width="12" style="29" customWidth="1"/>
    <col min="13615" max="13631" width="11.5546875" style="29" customWidth="1"/>
    <col min="13632" max="13830" width="10.33203125" style="29"/>
    <col min="13831" max="13831" width="5.33203125" style="29" customWidth="1"/>
    <col min="13832" max="13832" width="12.44140625" style="29" customWidth="1"/>
    <col min="13833" max="13833" width="4.33203125" style="29" customWidth="1"/>
    <col min="13834" max="13840" width="12" style="29" customWidth="1"/>
    <col min="13841" max="13841" width="3.6640625" style="29" customWidth="1"/>
    <col min="13842" max="13844" width="12" style="29" customWidth="1"/>
    <col min="13845" max="13845" width="9.5546875" style="29" customWidth="1"/>
    <col min="13846" max="13870" width="12" style="29" customWidth="1"/>
    <col min="13871" max="13887" width="11.5546875" style="29" customWidth="1"/>
    <col min="13888" max="14086" width="10.33203125" style="29"/>
    <col min="14087" max="14087" width="5.33203125" style="29" customWidth="1"/>
    <col min="14088" max="14088" width="12.44140625" style="29" customWidth="1"/>
    <col min="14089" max="14089" width="4.33203125" style="29" customWidth="1"/>
    <col min="14090" max="14096" width="12" style="29" customWidth="1"/>
    <col min="14097" max="14097" width="3.6640625" style="29" customWidth="1"/>
    <col min="14098" max="14100" width="12" style="29" customWidth="1"/>
    <col min="14101" max="14101" width="9.5546875" style="29" customWidth="1"/>
    <col min="14102" max="14126" width="12" style="29" customWidth="1"/>
    <col min="14127" max="14143" width="11.5546875" style="29" customWidth="1"/>
    <col min="14144" max="14342" width="10.33203125" style="29"/>
    <col min="14343" max="14343" width="5.33203125" style="29" customWidth="1"/>
    <col min="14344" max="14344" width="12.44140625" style="29" customWidth="1"/>
    <col min="14345" max="14345" width="4.33203125" style="29" customWidth="1"/>
    <col min="14346" max="14352" width="12" style="29" customWidth="1"/>
    <col min="14353" max="14353" width="3.6640625" style="29" customWidth="1"/>
    <col min="14354" max="14356" width="12" style="29" customWidth="1"/>
    <col min="14357" max="14357" width="9.5546875" style="29" customWidth="1"/>
    <col min="14358" max="14382" width="12" style="29" customWidth="1"/>
    <col min="14383" max="14399" width="11.5546875" style="29" customWidth="1"/>
    <col min="14400" max="14598" width="10.33203125" style="29"/>
    <col min="14599" max="14599" width="5.33203125" style="29" customWidth="1"/>
    <col min="14600" max="14600" width="12.44140625" style="29" customWidth="1"/>
    <col min="14601" max="14601" width="4.33203125" style="29" customWidth="1"/>
    <col min="14602" max="14608" width="12" style="29" customWidth="1"/>
    <col min="14609" max="14609" width="3.6640625" style="29" customWidth="1"/>
    <col min="14610" max="14612" width="12" style="29" customWidth="1"/>
    <col min="14613" max="14613" width="9.5546875" style="29" customWidth="1"/>
    <col min="14614" max="14638" width="12" style="29" customWidth="1"/>
    <col min="14639" max="14655" width="11.5546875" style="29" customWidth="1"/>
    <col min="14656" max="14854" width="10.33203125" style="29"/>
    <col min="14855" max="14855" width="5.33203125" style="29" customWidth="1"/>
    <col min="14856" max="14856" width="12.44140625" style="29" customWidth="1"/>
    <col min="14857" max="14857" width="4.33203125" style="29" customWidth="1"/>
    <col min="14858" max="14864" width="12" style="29" customWidth="1"/>
    <col min="14865" max="14865" width="3.6640625" style="29" customWidth="1"/>
    <col min="14866" max="14868" width="12" style="29" customWidth="1"/>
    <col min="14869" max="14869" width="9.5546875" style="29" customWidth="1"/>
    <col min="14870" max="14894" width="12" style="29" customWidth="1"/>
    <col min="14895" max="14911" width="11.5546875" style="29" customWidth="1"/>
    <col min="14912" max="15110" width="10.33203125" style="29"/>
    <col min="15111" max="15111" width="5.33203125" style="29" customWidth="1"/>
    <col min="15112" max="15112" width="12.44140625" style="29" customWidth="1"/>
    <col min="15113" max="15113" width="4.33203125" style="29" customWidth="1"/>
    <col min="15114" max="15120" width="12" style="29" customWidth="1"/>
    <col min="15121" max="15121" width="3.6640625" style="29" customWidth="1"/>
    <col min="15122" max="15124" width="12" style="29" customWidth="1"/>
    <col min="15125" max="15125" width="9.5546875" style="29" customWidth="1"/>
    <col min="15126" max="15150" width="12" style="29" customWidth="1"/>
    <col min="15151" max="15167" width="11.5546875" style="29" customWidth="1"/>
    <col min="15168" max="15366" width="10.33203125" style="29"/>
    <col min="15367" max="15367" width="5.33203125" style="29" customWidth="1"/>
    <col min="15368" max="15368" width="12.44140625" style="29" customWidth="1"/>
    <col min="15369" max="15369" width="4.33203125" style="29" customWidth="1"/>
    <col min="15370" max="15376" width="12" style="29" customWidth="1"/>
    <col min="15377" max="15377" width="3.6640625" style="29" customWidth="1"/>
    <col min="15378" max="15380" width="12" style="29" customWidth="1"/>
    <col min="15381" max="15381" width="9.5546875" style="29" customWidth="1"/>
    <col min="15382" max="15406" width="12" style="29" customWidth="1"/>
    <col min="15407" max="15423" width="11.5546875" style="29" customWidth="1"/>
    <col min="15424" max="15622" width="10.33203125" style="29"/>
    <col min="15623" max="15623" width="5.33203125" style="29" customWidth="1"/>
    <col min="15624" max="15624" width="12.44140625" style="29" customWidth="1"/>
    <col min="15625" max="15625" width="4.33203125" style="29" customWidth="1"/>
    <col min="15626" max="15632" width="12" style="29" customWidth="1"/>
    <col min="15633" max="15633" width="3.6640625" style="29" customWidth="1"/>
    <col min="15634" max="15636" width="12" style="29" customWidth="1"/>
    <col min="15637" max="15637" width="9.5546875" style="29" customWidth="1"/>
    <col min="15638" max="15662" width="12" style="29" customWidth="1"/>
    <col min="15663" max="15679" width="11.5546875" style="29" customWidth="1"/>
    <col min="15680" max="15878" width="10.33203125" style="29"/>
    <col min="15879" max="15879" width="5.33203125" style="29" customWidth="1"/>
    <col min="15880" max="15880" width="12.44140625" style="29" customWidth="1"/>
    <col min="15881" max="15881" width="4.33203125" style="29" customWidth="1"/>
    <col min="15882" max="15888" width="12" style="29" customWidth="1"/>
    <col min="15889" max="15889" width="3.6640625" style="29" customWidth="1"/>
    <col min="15890" max="15892" width="12" style="29" customWidth="1"/>
    <col min="15893" max="15893" width="9.5546875" style="29" customWidth="1"/>
    <col min="15894" max="15918" width="12" style="29" customWidth="1"/>
    <col min="15919" max="15935" width="11.5546875" style="29" customWidth="1"/>
    <col min="15936" max="16134" width="10.33203125" style="29"/>
    <col min="16135" max="16135" width="5.33203125" style="29" customWidth="1"/>
    <col min="16136" max="16136" width="12.44140625" style="29" customWidth="1"/>
    <col min="16137" max="16137" width="4.33203125" style="29" customWidth="1"/>
    <col min="16138" max="16144" width="12" style="29" customWidth="1"/>
    <col min="16145" max="16145" width="3.6640625" style="29" customWidth="1"/>
    <col min="16146" max="16148" width="12" style="29" customWidth="1"/>
    <col min="16149" max="16149" width="9.5546875" style="29" customWidth="1"/>
    <col min="16150" max="16174" width="12" style="29" customWidth="1"/>
    <col min="16175" max="16191" width="11.5546875" style="29" customWidth="1"/>
    <col min="16192" max="16384" width="10.33203125" style="29"/>
  </cols>
  <sheetData>
    <row r="1" spans="1:23" ht="20.100000000000001" customHeight="1" x14ac:dyDescent="0.15">
      <c r="V1" s="32" t="s">
        <v>271</v>
      </c>
    </row>
    <row r="2" spans="1:23" ht="36.75" customHeight="1" thickBot="1" x14ac:dyDescent="0.2">
      <c r="A2" s="33" t="s">
        <v>255</v>
      </c>
      <c r="B2" s="34"/>
      <c r="C2" s="34"/>
      <c r="D2" s="34"/>
      <c r="E2" s="34"/>
      <c r="F2" s="34"/>
      <c r="G2" s="34"/>
      <c r="H2" s="34"/>
      <c r="I2" s="34"/>
      <c r="J2" s="34"/>
      <c r="K2" s="34"/>
      <c r="L2" s="34"/>
      <c r="M2" s="34"/>
      <c r="N2" s="34"/>
      <c r="O2" s="34"/>
      <c r="P2" s="34"/>
      <c r="Q2" s="34"/>
      <c r="R2" s="34"/>
      <c r="S2" s="34"/>
      <c r="T2" s="34"/>
      <c r="U2" s="34"/>
      <c r="V2" s="34"/>
      <c r="W2" s="35"/>
    </row>
    <row r="3" spans="1:23" ht="15" customHeight="1" x14ac:dyDescent="0.15">
      <c r="A3" s="36"/>
      <c r="B3" s="37"/>
      <c r="C3" s="38"/>
      <c r="D3" s="39"/>
      <c r="E3" s="40">
        <v>1</v>
      </c>
      <c r="F3" s="41">
        <v>2</v>
      </c>
      <c r="G3" s="41">
        <v>3</v>
      </c>
      <c r="H3" s="41">
        <v>4</v>
      </c>
      <c r="I3" s="41">
        <v>5</v>
      </c>
      <c r="J3" s="41">
        <v>6</v>
      </c>
      <c r="K3" s="41">
        <v>7</v>
      </c>
      <c r="L3" s="41">
        <v>8</v>
      </c>
      <c r="M3" s="41">
        <v>9</v>
      </c>
      <c r="N3" s="41">
        <v>10</v>
      </c>
      <c r="O3" s="41">
        <v>11</v>
      </c>
      <c r="P3" s="41">
        <v>12</v>
      </c>
      <c r="Q3" s="41">
        <v>13</v>
      </c>
      <c r="R3" s="41">
        <v>14</v>
      </c>
      <c r="S3" s="41">
        <v>15</v>
      </c>
      <c r="T3" s="41">
        <v>16</v>
      </c>
      <c r="U3" s="42"/>
      <c r="V3" s="44"/>
    </row>
    <row r="4" spans="1:23" ht="150.75" customHeight="1" thickBot="1" x14ac:dyDescent="0.2">
      <c r="A4" s="125"/>
      <c r="B4" s="126"/>
      <c r="C4" s="127"/>
      <c r="D4" s="48" t="s">
        <v>2</v>
      </c>
      <c r="E4" s="49" t="s">
        <v>256</v>
      </c>
      <c r="F4" s="50" t="s">
        <v>257</v>
      </c>
      <c r="G4" s="50" t="s">
        <v>258</v>
      </c>
      <c r="H4" s="50" t="s">
        <v>259</v>
      </c>
      <c r="I4" s="50" t="s">
        <v>260</v>
      </c>
      <c r="J4" s="50" t="s">
        <v>261</v>
      </c>
      <c r="K4" s="50" t="s">
        <v>262</v>
      </c>
      <c r="L4" s="50" t="s">
        <v>263</v>
      </c>
      <c r="M4" s="50" t="s">
        <v>264</v>
      </c>
      <c r="N4" s="50" t="s">
        <v>265</v>
      </c>
      <c r="O4" s="50" t="s">
        <v>266</v>
      </c>
      <c r="P4" s="50" t="s">
        <v>267</v>
      </c>
      <c r="Q4" s="50" t="s">
        <v>268</v>
      </c>
      <c r="R4" s="50" t="s">
        <v>269</v>
      </c>
      <c r="S4" s="50" t="s">
        <v>270</v>
      </c>
      <c r="T4" s="50" t="s">
        <v>201</v>
      </c>
      <c r="U4" s="51" t="s">
        <v>188</v>
      </c>
      <c r="V4" s="53"/>
      <c r="W4" s="54"/>
    </row>
    <row r="5" spans="1:23" s="64" customFormat="1" ht="13.5" customHeight="1" x14ac:dyDescent="0.15">
      <c r="A5" s="55" t="s">
        <v>11</v>
      </c>
      <c r="B5" s="56"/>
      <c r="C5" s="56"/>
      <c r="D5" s="57">
        <v>2399</v>
      </c>
      <c r="E5" s="58">
        <v>710</v>
      </c>
      <c r="F5" s="59">
        <v>1040</v>
      </c>
      <c r="G5" s="59">
        <v>878</v>
      </c>
      <c r="H5" s="59">
        <v>652</v>
      </c>
      <c r="I5" s="59">
        <v>134</v>
      </c>
      <c r="J5" s="59">
        <v>324</v>
      </c>
      <c r="K5" s="59">
        <v>278</v>
      </c>
      <c r="L5" s="59">
        <v>342</v>
      </c>
      <c r="M5" s="59">
        <v>261</v>
      </c>
      <c r="N5" s="59">
        <v>247</v>
      </c>
      <c r="O5" s="59">
        <v>122</v>
      </c>
      <c r="P5" s="59">
        <v>75</v>
      </c>
      <c r="Q5" s="59">
        <v>782</v>
      </c>
      <c r="R5" s="59">
        <v>618</v>
      </c>
      <c r="S5" s="59">
        <v>247</v>
      </c>
      <c r="T5" s="59">
        <v>69</v>
      </c>
      <c r="U5" s="60">
        <v>19</v>
      </c>
      <c r="V5" s="63"/>
    </row>
    <row r="6" spans="1:23" ht="13.5" customHeight="1" thickBot="1" x14ac:dyDescent="0.2">
      <c r="A6" s="65"/>
      <c r="B6" s="66"/>
      <c r="C6" s="66"/>
      <c r="D6" s="67"/>
      <c r="E6" s="68">
        <v>0.29595664860358484</v>
      </c>
      <c r="F6" s="69">
        <v>0.43351396415172988</v>
      </c>
      <c r="G6" s="69">
        <v>0.36598582742809505</v>
      </c>
      <c r="H6" s="69">
        <v>0.27177990829512294</v>
      </c>
      <c r="I6" s="69">
        <v>5.5856606919549814E-2</v>
      </c>
      <c r="J6" s="69">
        <v>0.1350562734472697</v>
      </c>
      <c r="K6" s="69">
        <v>0.11588161734055856</v>
      </c>
      <c r="L6" s="69">
        <v>0.14255939974989579</v>
      </c>
      <c r="M6" s="69">
        <v>0.10879533138807837</v>
      </c>
      <c r="N6" s="69">
        <v>0.10295956648603585</v>
      </c>
      <c r="O6" s="69">
        <v>5.0854522717799083E-2</v>
      </c>
      <c r="P6" s="69">
        <v>3.1263026260942059E-2</v>
      </c>
      <c r="Q6" s="69">
        <v>0.3259691538140892</v>
      </c>
      <c r="R6" s="69">
        <v>0.25760733639016259</v>
      </c>
      <c r="S6" s="69">
        <v>0.10295956648603585</v>
      </c>
      <c r="T6" s="69">
        <v>2.8761984160066693E-2</v>
      </c>
      <c r="U6" s="70">
        <v>7.919966652771988E-3</v>
      </c>
      <c r="V6" s="73"/>
    </row>
    <row r="7" spans="1:23" s="64" customFormat="1" ht="13.5" customHeight="1" x14ac:dyDescent="0.15">
      <c r="A7" s="218" t="s">
        <v>12</v>
      </c>
      <c r="B7" s="74" t="s">
        <v>13</v>
      </c>
      <c r="C7" s="75"/>
      <c r="D7" s="76">
        <v>1179</v>
      </c>
      <c r="E7" s="77">
        <v>340</v>
      </c>
      <c r="F7" s="78">
        <v>529</v>
      </c>
      <c r="G7" s="78">
        <v>446</v>
      </c>
      <c r="H7" s="78">
        <v>318</v>
      </c>
      <c r="I7" s="78">
        <v>60</v>
      </c>
      <c r="J7" s="78">
        <v>161</v>
      </c>
      <c r="K7" s="78">
        <v>145</v>
      </c>
      <c r="L7" s="78">
        <v>140</v>
      </c>
      <c r="M7" s="78">
        <v>118</v>
      </c>
      <c r="N7" s="78">
        <v>118</v>
      </c>
      <c r="O7" s="78">
        <v>66</v>
      </c>
      <c r="P7" s="78">
        <v>40</v>
      </c>
      <c r="Q7" s="78">
        <v>392</v>
      </c>
      <c r="R7" s="78">
        <v>311</v>
      </c>
      <c r="S7" s="78">
        <v>123</v>
      </c>
      <c r="T7" s="78">
        <v>31</v>
      </c>
      <c r="U7" s="79">
        <v>7</v>
      </c>
    </row>
    <row r="8" spans="1:23" ht="13.5" customHeight="1" x14ac:dyDescent="0.15">
      <c r="A8" s="219"/>
      <c r="B8" s="81"/>
      <c r="C8" s="82"/>
      <c r="D8" s="83"/>
      <c r="E8" s="84">
        <v>0.28837998303647161</v>
      </c>
      <c r="F8" s="85">
        <v>0.44868532654792198</v>
      </c>
      <c r="G8" s="85">
        <v>0.37828668363019508</v>
      </c>
      <c r="H8" s="85">
        <v>0.26972010178117051</v>
      </c>
      <c r="I8" s="85">
        <v>5.0890585241730277E-2</v>
      </c>
      <c r="J8" s="85">
        <v>0.13655640373197625</v>
      </c>
      <c r="K8" s="85">
        <v>0.12298558100084818</v>
      </c>
      <c r="L8" s="85">
        <v>0.11874469889737066</v>
      </c>
      <c r="M8" s="85">
        <v>0.10008481764206956</v>
      </c>
      <c r="N8" s="85">
        <v>0.10008481764206956</v>
      </c>
      <c r="O8" s="85">
        <v>5.5979643765903309E-2</v>
      </c>
      <c r="P8" s="85">
        <v>3.3927056827820185E-2</v>
      </c>
      <c r="Q8" s="85">
        <v>0.3324851569126378</v>
      </c>
      <c r="R8" s="85">
        <v>0.26378286683630198</v>
      </c>
      <c r="S8" s="85">
        <v>0.10432569974554708</v>
      </c>
      <c r="T8" s="85">
        <v>2.6293469041560644E-2</v>
      </c>
      <c r="U8" s="86">
        <v>5.9372349448685328E-3</v>
      </c>
      <c r="V8" s="89"/>
    </row>
    <row r="9" spans="1:23" s="64" customFormat="1" ht="13.5" customHeight="1" x14ac:dyDescent="0.15">
      <c r="A9" s="219"/>
      <c r="B9" s="90" t="s">
        <v>14</v>
      </c>
      <c r="D9" s="57">
        <v>227</v>
      </c>
      <c r="E9" s="91">
        <v>65</v>
      </c>
      <c r="F9" s="92">
        <v>91</v>
      </c>
      <c r="G9" s="92">
        <v>88</v>
      </c>
      <c r="H9" s="92">
        <v>69</v>
      </c>
      <c r="I9" s="92">
        <v>9</v>
      </c>
      <c r="J9" s="92">
        <v>40</v>
      </c>
      <c r="K9" s="92">
        <v>28</v>
      </c>
      <c r="L9" s="92">
        <v>37</v>
      </c>
      <c r="M9" s="92">
        <v>32</v>
      </c>
      <c r="N9" s="92">
        <v>12</v>
      </c>
      <c r="O9" s="92">
        <v>10</v>
      </c>
      <c r="P9" s="92">
        <v>10</v>
      </c>
      <c r="Q9" s="92">
        <v>70</v>
      </c>
      <c r="R9" s="92">
        <v>56</v>
      </c>
      <c r="S9" s="92">
        <v>24</v>
      </c>
      <c r="T9" s="92">
        <v>4</v>
      </c>
      <c r="U9" s="93">
        <v>2</v>
      </c>
    </row>
    <row r="10" spans="1:23" ht="13.5" customHeight="1" x14ac:dyDescent="0.15">
      <c r="A10" s="219"/>
      <c r="B10" s="81"/>
      <c r="C10" s="82"/>
      <c r="D10" s="83"/>
      <c r="E10" s="84">
        <v>0.28634361233480177</v>
      </c>
      <c r="F10" s="85">
        <v>0.40088105726872247</v>
      </c>
      <c r="G10" s="85">
        <v>0.38766519823788548</v>
      </c>
      <c r="H10" s="85">
        <v>0.30396475770925108</v>
      </c>
      <c r="I10" s="85">
        <v>3.9647577092511016E-2</v>
      </c>
      <c r="J10" s="85">
        <v>0.1762114537444934</v>
      </c>
      <c r="K10" s="85">
        <v>0.12334801762114538</v>
      </c>
      <c r="L10" s="85">
        <v>0.16299559471365638</v>
      </c>
      <c r="M10" s="85">
        <v>0.14096916299559473</v>
      </c>
      <c r="N10" s="85">
        <v>5.2863436123348019E-2</v>
      </c>
      <c r="O10" s="85">
        <v>4.405286343612335E-2</v>
      </c>
      <c r="P10" s="85">
        <v>4.405286343612335E-2</v>
      </c>
      <c r="Q10" s="85">
        <v>0.30837004405286345</v>
      </c>
      <c r="R10" s="85">
        <v>0.24669603524229075</v>
      </c>
      <c r="S10" s="85">
        <v>0.10572687224669604</v>
      </c>
      <c r="T10" s="85">
        <v>1.7621145374449341E-2</v>
      </c>
      <c r="U10" s="86">
        <v>8.8105726872246704E-3</v>
      </c>
      <c r="V10" s="89"/>
    </row>
    <row r="11" spans="1:23" s="64" customFormat="1" ht="13.5" customHeight="1" x14ac:dyDescent="0.15">
      <c r="A11" s="219"/>
      <c r="B11" s="90" t="s">
        <v>15</v>
      </c>
      <c r="D11" s="57">
        <v>593</v>
      </c>
      <c r="E11" s="91">
        <v>178</v>
      </c>
      <c r="F11" s="92">
        <v>267</v>
      </c>
      <c r="G11" s="92">
        <v>209</v>
      </c>
      <c r="H11" s="92">
        <v>176</v>
      </c>
      <c r="I11" s="92">
        <v>45</v>
      </c>
      <c r="J11" s="92">
        <v>90</v>
      </c>
      <c r="K11" s="92">
        <v>52</v>
      </c>
      <c r="L11" s="92">
        <v>91</v>
      </c>
      <c r="M11" s="92">
        <v>72</v>
      </c>
      <c r="N11" s="92">
        <v>46</v>
      </c>
      <c r="O11" s="92">
        <v>30</v>
      </c>
      <c r="P11" s="92">
        <v>16</v>
      </c>
      <c r="Q11" s="92">
        <v>178</v>
      </c>
      <c r="R11" s="92">
        <v>135</v>
      </c>
      <c r="S11" s="92">
        <v>65</v>
      </c>
      <c r="T11" s="92">
        <v>24</v>
      </c>
      <c r="U11" s="93">
        <v>6</v>
      </c>
    </row>
    <row r="12" spans="1:23" ht="13.5" customHeight="1" x14ac:dyDescent="0.15">
      <c r="A12" s="219"/>
      <c r="B12" s="81"/>
      <c r="C12" s="82"/>
      <c r="D12" s="83"/>
      <c r="E12" s="84">
        <v>0.30016863406408095</v>
      </c>
      <c r="F12" s="85">
        <v>0.4502529510961214</v>
      </c>
      <c r="G12" s="85">
        <v>0.35244519392917367</v>
      </c>
      <c r="H12" s="85">
        <v>0.29679595278246207</v>
      </c>
      <c r="I12" s="85">
        <v>7.5885328836424959E-2</v>
      </c>
      <c r="J12" s="85">
        <v>0.15177065767284992</v>
      </c>
      <c r="K12" s="85">
        <v>8.7689713322091065E-2</v>
      </c>
      <c r="L12" s="85">
        <v>0.15345699831365936</v>
      </c>
      <c r="M12" s="85">
        <v>0.12141652613827993</v>
      </c>
      <c r="N12" s="85">
        <v>7.7571669477234401E-2</v>
      </c>
      <c r="O12" s="85">
        <v>5.0590219224283306E-2</v>
      </c>
      <c r="P12" s="85">
        <v>2.6981450252951095E-2</v>
      </c>
      <c r="Q12" s="85">
        <v>0.30016863406408095</v>
      </c>
      <c r="R12" s="85">
        <v>0.22765598650927488</v>
      </c>
      <c r="S12" s="85">
        <v>0.10961214165261383</v>
      </c>
      <c r="T12" s="85">
        <v>4.0472175379426642E-2</v>
      </c>
      <c r="U12" s="86">
        <v>1.0118043844856661E-2</v>
      </c>
      <c r="V12" s="89"/>
    </row>
    <row r="13" spans="1:23" s="64" customFormat="1" ht="13.5" customHeight="1" x14ac:dyDescent="0.15">
      <c r="A13" s="219"/>
      <c r="B13" s="90" t="s">
        <v>16</v>
      </c>
      <c r="D13" s="57">
        <v>179</v>
      </c>
      <c r="E13" s="91">
        <v>53</v>
      </c>
      <c r="F13" s="92">
        <v>67</v>
      </c>
      <c r="G13" s="92">
        <v>52</v>
      </c>
      <c r="H13" s="92">
        <v>45</v>
      </c>
      <c r="I13" s="92">
        <v>10</v>
      </c>
      <c r="J13" s="92">
        <v>13</v>
      </c>
      <c r="K13" s="92">
        <v>28</v>
      </c>
      <c r="L13" s="92">
        <v>39</v>
      </c>
      <c r="M13" s="92">
        <v>22</v>
      </c>
      <c r="N13" s="92">
        <v>31</v>
      </c>
      <c r="O13" s="92">
        <v>11</v>
      </c>
      <c r="P13" s="92">
        <v>4</v>
      </c>
      <c r="Q13" s="92">
        <v>48</v>
      </c>
      <c r="R13" s="92">
        <v>60</v>
      </c>
      <c r="S13" s="92">
        <v>16</v>
      </c>
      <c r="T13" s="92">
        <v>5</v>
      </c>
      <c r="U13" s="93">
        <v>0</v>
      </c>
    </row>
    <row r="14" spans="1:23" ht="13.5" customHeight="1" x14ac:dyDescent="0.15">
      <c r="A14" s="219"/>
      <c r="B14" s="81"/>
      <c r="C14" s="82"/>
      <c r="D14" s="83"/>
      <c r="E14" s="84">
        <v>0.29608938547486036</v>
      </c>
      <c r="F14" s="85">
        <v>0.37430167597765363</v>
      </c>
      <c r="G14" s="85">
        <v>0.29050279329608941</v>
      </c>
      <c r="H14" s="85">
        <v>0.25139664804469275</v>
      </c>
      <c r="I14" s="85">
        <v>5.5865921787709494E-2</v>
      </c>
      <c r="J14" s="85">
        <v>7.2625698324022353E-2</v>
      </c>
      <c r="K14" s="85">
        <v>0.15642458100558659</v>
      </c>
      <c r="L14" s="85">
        <v>0.21787709497206703</v>
      </c>
      <c r="M14" s="85">
        <v>0.12290502793296089</v>
      </c>
      <c r="N14" s="85">
        <v>0.17318435754189945</v>
      </c>
      <c r="O14" s="85">
        <v>6.1452513966480445E-2</v>
      </c>
      <c r="P14" s="85">
        <v>2.23463687150838E-2</v>
      </c>
      <c r="Q14" s="85">
        <v>0.26815642458100558</v>
      </c>
      <c r="R14" s="85">
        <v>0.33519553072625696</v>
      </c>
      <c r="S14" s="85">
        <v>8.9385474860335198E-2</v>
      </c>
      <c r="T14" s="85">
        <v>2.7932960893854747E-2</v>
      </c>
      <c r="U14" s="86">
        <v>0</v>
      </c>
      <c r="V14" s="89"/>
    </row>
    <row r="15" spans="1:23" s="64" customFormat="1" ht="13.5" customHeight="1" x14ac:dyDescent="0.15">
      <c r="A15" s="219"/>
      <c r="B15" s="90" t="s">
        <v>17</v>
      </c>
      <c r="D15" s="57">
        <v>146</v>
      </c>
      <c r="E15" s="91">
        <v>46</v>
      </c>
      <c r="F15" s="92">
        <v>62</v>
      </c>
      <c r="G15" s="92">
        <v>57</v>
      </c>
      <c r="H15" s="92">
        <v>30</v>
      </c>
      <c r="I15" s="92">
        <v>7</v>
      </c>
      <c r="J15" s="92">
        <v>12</v>
      </c>
      <c r="K15" s="92">
        <v>17</v>
      </c>
      <c r="L15" s="92">
        <v>22</v>
      </c>
      <c r="M15" s="92">
        <v>12</v>
      </c>
      <c r="N15" s="92">
        <v>28</v>
      </c>
      <c r="O15" s="92">
        <v>5</v>
      </c>
      <c r="P15" s="92">
        <v>3</v>
      </c>
      <c r="Q15" s="92">
        <v>58</v>
      </c>
      <c r="R15" s="92">
        <v>34</v>
      </c>
      <c r="S15" s="92">
        <v>12</v>
      </c>
      <c r="T15" s="92">
        <v>3</v>
      </c>
      <c r="U15" s="93">
        <v>2</v>
      </c>
    </row>
    <row r="16" spans="1:23" ht="13.5" customHeight="1" x14ac:dyDescent="0.15">
      <c r="A16" s="219"/>
      <c r="B16" s="81"/>
      <c r="C16" s="82"/>
      <c r="D16" s="83"/>
      <c r="E16" s="84">
        <v>0.31506849315068491</v>
      </c>
      <c r="F16" s="85">
        <v>0.42465753424657532</v>
      </c>
      <c r="G16" s="85">
        <v>0.3904109589041096</v>
      </c>
      <c r="H16" s="85">
        <v>0.20547945205479451</v>
      </c>
      <c r="I16" s="85">
        <v>4.7945205479452052E-2</v>
      </c>
      <c r="J16" s="85">
        <v>8.2191780821917804E-2</v>
      </c>
      <c r="K16" s="85">
        <v>0.11643835616438356</v>
      </c>
      <c r="L16" s="85">
        <v>0.15068493150684931</v>
      </c>
      <c r="M16" s="85">
        <v>8.2191780821917804E-2</v>
      </c>
      <c r="N16" s="85">
        <v>0.19178082191780821</v>
      </c>
      <c r="O16" s="85">
        <v>3.4246575342465752E-2</v>
      </c>
      <c r="P16" s="85">
        <v>2.0547945205479451E-2</v>
      </c>
      <c r="Q16" s="85">
        <v>0.39726027397260272</v>
      </c>
      <c r="R16" s="85">
        <v>0.23287671232876711</v>
      </c>
      <c r="S16" s="85">
        <v>8.2191780821917804E-2</v>
      </c>
      <c r="T16" s="85">
        <v>2.0547945205479451E-2</v>
      </c>
      <c r="U16" s="86">
        <v>1.3698630136986301E-2</v>
      </c>
      <c r="V16" s="89"/>
    </row>
    <row r="17" spans="1:22" s="64" customFormat="1" ht="13.5" customHeight="1" x14ac:dyDescent="0.15">
      <c r="A17" s="219"/>
      <c r="B17" s="90" t="s">
        <v>18</v>
      </c>
      <c r="D17" s="57">
        <v>75</v>
      </c>
      <c r="E17" s="91">
        <v>28</v>
      </c>
      <c r="F17" s="92">
        <v>24</v>
      </c>
      <c r="G17" s="92">
        <v>26</v>
      </c>
      <c r="H17" s="92">
        <v>14</v>
      </c>
      <c r="I17" s="92">
        <v>3</v>
      </c>
      <c r="J17" s="92">
        <v>8</v>
      </c>
      <c r="K17" s="92">
        <v>8</v>
      </c>
      <c r="L17" s="92">
        <v>13</v>
      </c>
      <c r="M17" s="92">
        <v>5</v>
      </c>
      <c r="N17" s="92">
        <v>12</v>
      </c>
      <c r="O17" s="92">
        <v>0</v>
      </c>
      <c r="P17" s="92">
        <v>2</v>
      </c>
      <c r="Q17" s="92">
        <v>36</v>
      </c>
      <c r="R17" s="92">
        <v>22</v>
      </c>
      <c r="S17" s="92">
        <v>7</v>
      </c>
      <c r="T17" s="92">
        <v>2</v>
      </c>
      <c r="U17" s="93">
        <v>2</v>
      </c>
    </row>
    <row r="18" spans="1:22" ht="13.5" customHeight="1" thickBot="1" x14ac:dyDescent="0.2">
      <c r="A18" s="220"/>
      <c r="B18" s="95"/>
      <c r="C18" s="96"/>
      <c r="D18" s="67"/>
      <c r="E18" s="97">
        <v>0.37333333333333335</v>
      </c>
      <c r="F18" s="98">
        <v>0.32</v>
      </c>
      <c r="G18" s="98">
        <v>0.34666666666666668</v>
      </c>
      <c r="H18" s="98">
        <v>0.18666666666666668</v>
      </c>
      <c r="I18" s="98">
        <v>0.04</v>
      </c>
      <c r="J18" s="98">
        <v>0.10666666666666667</v>
      </c>
      <c r="K18" s="98">
        <v>0.10666666666666667</v>
      </c>
      <c r="L18" s="98">
        <v>0.17333333333333334</v>
      </c>
      <c r="M18" s="98">
        <v>6.6666666666666666E-2</v>
      </c>
      <c r="N18" s="98">
        <v>0.16</v>
      </c>
      <c r="O18" s="98">
        <v>0</v>
      </c>
      <c r="P18" s="98">
        <v>2.6666666666666668E-2</v>
      </c>
      <c r="Q18" s="98">
        <v>0.48</v>
      </c>
      <c r="R18" s="98">
        <v>0.29333333333333333</v>
      </c>
      <c r="S18" s="98">
        <v>9.3333333333333338E-2</v>
      </c>
      <c r="T18" s="98">
        <v>2.6666666666666668E-2</v>
      </c>
      <c r="U18" s="99">
        <v>2.6666666666666668E-2</v>
      </c>
      <c r="V18" s="89"/>
    </row>
    <row r="19" spans="1:22" s="64" customFormat="1" ht="13.5" customHeight="1" x14ac:dyDescent="0.15">
      <c r="A19" s="218" t="s">
        <v>19</v>
      </c>
      <c r="B19" s="74" t="s">
        <v>20</v>
      </c>
      <c r="C19" s="75"/>
      <c r="D19" s="76">
        <v>1050</v>
      </c>
      <c r="E19" s="77">
        <v>311</v>
      </c>
      <c r="F19" s="78">
        <v>393</v>
      </c>
      <c r="G19" s="78">
        <v>354</v>
      </c>
      <c r="H19" s="78">
        <v>275</v>
      </c>
      <c r="I19" s="78">
        <v>33</v>
      </c>
      <c r="J19" s="78">
        <v>148</v>
      </c>
      <c r="K19" s="78">
        <v>110</v>
      </c>
      <c r="L19" s="78">
        <v>196</v>
      </c>
      <c r="M19" s="78">
        <v>131</v>
      </c>
      <c r="N19" s="78">
        <v>136</v>
      </c>
      <c r="O19" s="78">
        <v>56</v>
      </c>
      <c r="P19" s="78">
        <v>48</v>
      </c>
      <c r="Q19" s="78">
        <v>406</v>
      </c>
      <c r="R19" s="78">
        <v>229</v>
      </c>
      <c r="S19" s="78">
        <v>117</v>
      </c>
      <c r="T19" s="78">
        <v>32</v>
      </c>
      <c r="U19" s="79">
        <v>7</v>
      </c>
    </row>
    <row r="20" spans="1:22" s="106" customFormat="1" ht="13.5" customHeight="1" x14ac:dyDescent="0.15">
      <c r="A20" s="219"/>
      <c r="B20" s="102"/>
      <c r="C20" s="103"/>
      <c r="D20" s="104"/>
      <c r="E20" s="84">
        <v>0.29619047619047617</v>
      </c>
      <c r="F20" s="85">
        <v>0.37428571428571428</v>
      </c>
      <c r="G20" s="85">
        <v>0.33714285714285713</v>
      </c>
      <c r="H20" s="85">
        <v>0.26190476190476192</v>
      </c>
      <c r="I20" s="85">
        <v>3.1428571428571431E-2</v>
      </c>
      <c r="J20" s="85">
        <v>0.14095238095238094</v>
      </c>
      <c r="K20" s="85">
        <v>0.10476190476190476</v>
      </c>
      <c r="L20" s="85">
        <v>0.18666666666666668</v>
      </c>
      <c r="M20" s="85">
        <v>0.12476190476190477</v>
      </c>
      <c r="N20" s="85">
        <v>0.12952380952380951</v>
      </c>
      <c r="O20" s="85">
        <v>5.3333333333333337E-2</v>
      </c>
      <c r="P20" s="85">
        <v>4.5714285714285714E-2</v>
      </c>
      <c r="Q20" s="85">
        <v>0.38666666666666666</v>
      </c>
      <c r="R20" s="85">
        <v>0.21809523809523809</v>
      </c>
      <c r="S20" s="85">
        <v>0.11142857142857143</v>
      </c>
      <c r="T20" s="85">
        <v>3.0476190476190476E-2</v>
      </c>
      <c r="U20" s="86">
        <v>6.6666666666666671E-3</v>
      </c>
    </row>
    <row r="21" spans="1:22" s="64" customFormat="1" ht="13.5" customHeight="1" x14ac:dyDescent="0.15">
      <c r="A21" s="219"/>
      <c r="B21" s="90" t="s">
        <v>21</v>
      </c>
      <c r="D21" s="57">
        <v>1329</v>
      </c>
      <c r="E21" s="91">
        <v>394</v>
      </c>
      <c r="F21" s="92">
        <v>638</v>
      </c>
      <c r="G21" s="92">
        <v>519</v>
      </c>
      <c r="H21" s="92">
        <v>373</v>
      </c>
      <c r="I21" s="92">
        <v>100</v>
      </c>
      <c r="J21" s="92">
        <v>174</v>
      </c>
      <c r="K21" s="92">
        <v>163</v>
      </c>
      <c r="L21" s="92">
        <v>143</v>
      </c>
      <c r="M21" s="92">
        <v>129</v>
      </c>
      <c r="N21" s="92">
        <v>108</v>
      </c>
      <c r="O21" s="92">
        <v>64</v>
      </c>
      <c r="P21" s="92">
        <v>27</v>
      </c>
      <c r="Q21" s="92">
        <v>366</v>
      </c>
      <c r="R21" s="92">
        <v>381</v>
      </c>
      <c r="S21" s="92">
        <v>129</v>
      </c>
      <c r="T21" s="92">
        <v>36</v>
      </c>
      <c r="U21" s="93">
        <v>12</v>
      </c>
    </row>
    <row r="22" spans="1:22" s="106" customFormat="1" ht="13.5" customHeight="1" x14ac:dyDescent="0.15">
      <c r="A22" s="219"/>
      <c r="B22" s="102"/>
      <c r="C22" s="103"/>
      <c r="D22" s="104"/>
      <c r="E22" s="84">
        <v>0.29646350639578628</v>
      </c>
      <c r="F22" s="85">
        <v>0.48006019563581642</v>
      </c>
      <c r="G22" s="85">
        <v>0.3905191873589165</v>
      </c>
      <c r="H22" s="85">
        <v>0.28066215199398042</v>
      </c>
      <c r="I22" s="85">
        <v>7.5244544770504143E-2</v>
      </c>
      <c r="J22" s="85">
        <v>0.1309255079006772</v>
      </c>
      <c r="K22" s="85">
        <v>0.12264860797592174</v>
      </c>
      <c r="L22" s="85">
        <v>0.10759969902182091</v>
      </c>
      <c r="M22" s="85">
        <v>9.7065462753950338E-2</v>
      </c>
      <c r="N22" s="85">
        <v>8.1264108352144468E-2</v>
      </c>
      <c r="O22" s="85">
        <v>4.8156508653122647E-2</v>
      </c>
      <c r="P22" s="85">
        <v>2.0316027088036117E-2</v>
      </c>
      <c r="Q22" s="85">
        <v>0.27539503386004516</v>
      </c>
      <c r="R22" s="85">
        <v>0.28668171557562078</v>
      </c>
      <c r="S22" s="85">
        <v>9.7065462753950338E-2</v>
      </c>
      <c r="T22" s="85">
        <v>2.7088036117381489E-2</v>
      </c>
      <c r="U22" s="86">
        <v>9.0293453724604959E-3</v>
      </c>
    </row>
    <row r="23" spans="1:22" s="106" customFormat="1" ht="13.5" customHeight="1" x14ac:dyDescent="0.15">
      <c r="A23" s="219"/>
      <c r="B23" s="90" t="s">
        <v>83</v>
      </c>
      <c r="C23" s="64"/>
      <c r="D23" s="57">
        <v>11</v>
      </c>
      <c r="E23" s="91">
        <v>3</v>
      </c>
      <c r="F23" s="92">
        <v>4</v>
      </c>
      <c r="G23" s="92">
        <v>3</v>
      </c>
      <c r="H23" s="92">
        <v>1</v>
      </c>
      <c r="I23" s="92">
        <v>1</v>
      </c>
      <c r="J23" s="92">
        <v>1</v>
      </c>
      <c r="K23" s="92">
        <v>2</v>
      </c>
      <c r="L23" s="92">
        <v>2</v>
      </c>
      <c r="M23" s="92">
        <v>0</v>
      </c>
      <c r="N23" s="92">
        <v>2</v>
      </c>
      <c r="O23" s="92">
        <v>1</v>
      </c>
      <c r="P23" s="92">
        <v>0</v>
      </c>
      <c r="Q23" s="92">
        <v>7</v>
      </c>
      <c r="R23" s="92">
        <v>5</v>
      </c>
      <c r="S23" s="92">
        <v>0</v>
      </c>
      <c r="T23" s="92">
        <v>1</v>
      </c>
      <c r="U23" s="93">
        <v>0</v>
      </c>
    </row>
    <row r="24" spans="1:22" s="106" customFormat="1" ht="13.5" customHeight="1" x14ac:dyDescent="0.15">
      <c r="A24" s="219"/>
      <c r="B24" s="102"/>
      <c r="C24" s="103"/>
      <c r="D24" s="104"/>
      <c r="E24" s="84">
        <v>0.27272727272727271</v>
      </c>
      <c r="F24" s="85">
        <v>0.36363636363636365</v>
      </c>
      <c r="G24" s="85">
        <v>0.27272727272727271</v>
      </c>
      <c r="H24" s="85">
        <v>9.0909090909090912E-2</v>
      </c>
      <c r="I24" s="85">
        <v>9.0909090909090912E-2</v>
      </c>
      <c r="J24" s="85">
        <v>9.0909090909090912E-2</v>
      </c>
      <c r="K24" s="85">
        <v>0.18181818181818182</v>
      </c>
      <c r="L24" s="85">
        <v>0.18181818181818182</v>
      </c>
      <c r="M24" s="85">
        <v>0</v>
      </c>
      <c r="N24" s="85">
        <v>0.18181818181818182</v>
      </c>
      <c r="O24" s="85">
        <v>9.0909090909090912E-2</v>
      </c>
      <c r="P24" s="85">
        <v>0</v>
      </c>
      <c r="Q24" s="85">
        <v>0.63636363636363635</v>
      </c>
      <c r="R24" s="85">
        <v>0.45454545454545453</v>
      </c>
      <c r="S24" s="85">
        <v>0</v>
      </c>
      <c r="T24" s="85">
        <v>9.0909090909090912E-2</v>
      </c>
      <c r="U24" s="86">
        <v>0</v>
      </c>
    </row>
    <row r="25" spans="1:22" s="64" customFormat="1" ht="13.5" customHeight="1" x14ac:dyDescent="0.15">
      <c r="A25" s="219"/>
      <c r="B25" s="90" t="s">
        <v>8</v>
      </c>
      <c r="D25" s="57">
        <v>9</v>
      </c>
      <c r="E25" s="91">
        <v>2</v>
      </c>
      <c r="F25" s="92">
        <v>5</v>
      </c>
      <c r="G25" s="92">
        <v>2</v>
      </c>
      <c r="H25" s="92">
        <v>3</v>
      </c>
      <c r="I25" s="92">
        <v>0</v>
      </c>
      <c r="J25" s="92">
        <v>1</v>
      </c>
      <c r="K25" s="92">
        <v>3</v>
      </c>
      <c r="L25" s="92">
        <v>1</v>
      </c>
      <c r="M25" s="92">
        <v>1</v>
      </c>
      <c r="N25" s="92">
        <v>1</v>
      </c>
      <c r="O25" s="92">
        <v>1</v>
      </c>
      <c r="P25" s="92">
        <v>0</v>
      </c>
      <c r="Q25" s="92">
        <v>3</v>
      </c>
      <c r="R25" s="92">
        <v>3</v>
      </c>
      <c r="S25" s="92">
        <v>1</v>
      </c>
      <c r="T25" s="92">
        <v>0</v>
      </c>
      <c r="U25" s="93">
        <v>0</v>
      </c>
    </row>
    <row r="26" spans="1:22" s="106" customFormat="1" ht="13.5" customHeight="1" thickBot="1" x14ac:dyDescent="0.2">
      <c r="A26" s="220"/>
      <c r="B26" s="107"/>
      <c r="C26" s="108"/>
      <c r="D26" s="109"/>
      <c r="E26" s="97">
        <v>0.22222222222222221</v>
      </c>
      <c r="F26" s="98">
        <v>0.55555555555555558</v>
      </c>
      <c r="G26" s="98">
        <v>0.22222222222222221</v>
      </c>
      <c r="H26" s="98">
        <v>0.33333333333333331</v>
      </c>
      <c r="I26" s="98">
        <v>0</v>
      </c>
      <c r="J26" s="98">
        <v>0.1111111111111111</v>
      </c>
      <c r="K26" s="98">
        <v>0.33333333333333331</v>
      </c>
      <c r="L26" s="98">
        <v>0.1111111111111111</v>
      </c>
      <c r="M26" s="98">
        <v>0.1111111111111111</v>
      </c>
      <c r="N26" s="98">
        <v>0.1111111111111111</v>
      </c>
      <c r="O26" s="98">
        <v>0.1111111111111111</v>
      </c>
      <c r="P26" s="98">
        <v>0</v>
      </c>
      <c r="Q26" s="98">
        <v>0.33333333333333331</v>
      </c>
      <c r="R26" s="98">
        <v>0.33333333333333331</v>
      </c>
      <c r="S26" s="98">
        <v>0.1111111111111111</v>
      </c>
      <c r="T26" s="98">
        <v>0</v>
      </c>
      <c r="U26" s="99">
        <v>0</v>
      </c>
    </row>
    <row r="27" spans="1:22" s="64" customFormat="1" ht="13.5" customHeight="1" x14ac:dyDescent="0.15">
      <c r="A27" s="218" t="s">
        <v>22</v>
      </c>
      <c r="B27" s="74" t="s">
        <v>23</v>
      </c>
      <c r="C27" s="75"/>
      <c r="D27" s="76">
        <v>164</v>
      </c>
      <c r="E27" s="77">
        <v>54</v>
      </c>
      <c r="F27" s="78">
        <v>40</v>
      </c>
      <c r="G27" s="78">
        <v>51</v>
      </c>
      <c r="H27" s="78">
        <v>73</v>
      </c>
      <c r="I27" s="78">
        <v>21</v>
      </c>
      <c r="J27" s="78">
        <v>30</v>
      </c>
      <c r="K27" s="78">
        <v>11</v>
      </c>
      <c r="L27" s="78">
        <v>16</v>
      </c>
      <c r="M27" s="78">
        <v>29</v>
      </c>
      <c r="N27" s="78">
        <v>10</v>
      </c>
      <c r="O27" s="78">
        <v>11</v>
      </c>
      <c r="P27" s="78">
        <v>5</v>
      </c>
      <c r="Q27" s="78">
        <v>51</v>
      </c>
      <c r="R27" s="78">
        <v>28</v>
      </c>
      <c r="S27" s="78">
        <v>23</v>
      </c>
      <c r="T27" s="78">
        <v>5</v>
      </c>
      <c r="U27" s="79">
        <v>0</v>
      </c>
    </row>
    <row r="28" spans="1:22" s="106" customFormat="1" ht="13.5" customHeight="1" x14ac:dyDescent="0.15">
      <c r="A28" s="219"/>
      <c r="B28" s="102"/>
      <c r="C28" s="103"/>
      <c r="D28" s="104"/>
      <c r="E28" s="84">
        <v>0.32926829268292684</v>
      </c>
      <c r="F28" s="85">
        <v>0.24390243902439024</v>
      </c>
      <c r="G28" s="85">
        <v>0.31097560975609756</v>
      </c>
      <c r="H28" s="85">
        <v>0.4451219512195122</v>
      </c>
      <c r="I28" s="85">
        <v>0.12804878048780488</v>
      </c>
      <c r="J28" s="85">
        <v>0.18292682926829268</v>
      </c>
      <c r="K28" s="85">
        <v>6.7073170731707321E-2</v>
      </c>
      <c r="L28" s="85">
        <v>9.7560975609756101E-2</v>
      </c>
      <c r="M28" s="85">
        <v>0.17682926829268292</v>
      </c>
      <c r="N28" s="85">
        <v>6.097560975609756E-2</v>
      </c>
      <c r="O28" s="85">
        <v>6.7073170731707321E-2</v>
      </c>
      <c r="P28" s="85">
        <v>3.048780487804878E-2</v>
      </c>
      <c r="Q28" s="85">
        <v>0.31097560975609756</v>
      </c>
      <c r="R28" s="85">
        <v>0.17073170731707318</v>
      </c>
      <c r="S28" s="85">
        <v>0.1402439024390244</v>
      </c>
      <c r="T28" s="85">
        <v>3.048780487804878E-2</v>
      </c>
      <c r="U28" s="86">
        <v>0</v>
      </c>
    </row>
    <row r="29" spans="1:22" s="64" customFormat="1" ht="13.5" customHeight="1" x14ac:dyDescent="0.15">
      <c r="A29" s="219"/>
      <c r="B29" s="90" t="s">
        <v>24</v>
      </c>
      <c r="D29" s="57">
        <v>260</v>
      </c>
      <c r="E29" s="91">
        <v>52</v>
      </c>
      <c r="F29" s="92">
        <v>51</v>
      </c>
      <c r="G29" s="92">
        <v>95</v>
      </c>
      <c r="H29" s="92">
        <v>162</v>
      </c>
      <c r="I29" s="92">
        <v>22</v>
      </c>
      <c r="J29" s="92">
        <v>88</v>
      </c>
      <c r="K29" s="92">
        <v>20</v>
      </c>
      <c r="L29" s="92">
        <v>29</v>
      </c>
      <c r="M29" s="92">
        <v>31</v>
      </c>
      <c r="N29" s="92">
        <v>20</v>
      </c>
      <c r="O29" s="92">
        <v>10</v>
      </c>
      <c r="P29" s="92">
        <v>11</v>
      </c>
      <c r="Q29" s="92">
        <v>85</v>
      </c>
      <c r="R29" s="92">
        <v>34</v>
      </c>
      <c r="S29" s="92">
        <v>22</v>
      </c>
      <c r="T29" s="92">
        <v>9</v>
      </c>
      <c r="U29" s="93">
        <v>1</v>
      </c>
    </row>
    <row r="30" spans="1:22" s="106" customFormat="1" ht="13.5" customHeight="1" x14ac:dyDescent="0.15">
      <c r="A30" s="219"/>
      <c r="B30" s="102"/>
      <c r="C30" s="103"/>
      <c r="D30" s="104"/>
      <c r="E30" s="84">
        <v>0.2</v>
      </c>
      <c r="F30" s="85">
        <v>0.19615384615384615</v>
      </c>
      <c r="G30" s="85">
        <v>0.36538461538461536</v>
      </c>
      <c r="H30" s="85">
        <v>0.62307692307692308</v>
      </c>
      <c r="I30" s="85">
        <v>8.461538461538462E-2</v>
      </c>
      <c r="J30" s="85">
        <v>0.33846153846153848</v>
      </c>
      <c r="K30" s="85">
        <v>7.6923076923076927E-2</v>
      </c>
      <c r="L30" s="85">
        <v>0.11153846153846154</v>
      </c>
      <c r="M30" s="85">
        <v>0.11923076923076924</v>
      </c>
      <c r="N30" s="85">
        <v>7.6923076923076927E-2</v>
      </c>
      <c r="O30" s="85">
        <v>3.8461538461538464E-2</v>
      </c>
      <c r="P30" s="85">
        <v>4.230769230769231E-2</v>
      </c>
      <c r="Q30" s="85">
        <v>0.32692307692307693</v>
      </c>
      <c r="R30" s="85">
        <v>0.13076923076923078</v>
      </c>
      <c r="S30" s="85">
        <v>8.461538461538462E-2</v>
      </c>
      <c r="T30" s="85">
        <v>3.4615384615384617E-2</v>
      </c>
      <c r="U30" s="86">
        <v>3.8461538461538464E-3</v>
      </c>
    </row>
    <row r="31" spans="1:22" s="64" customFormat="1" ht="13.5" customHeight="1" x14ac:dyDescent="0.15">
      <c r="A31" s="219"/>
      <c r="B31" s="90" t="s">
        <v>25</v>
      </c>
      <c r="D31" s="57">
        <v>419</v>
      </c>
      <c r="E31" s="91">
        <v>101</v>
      </c>
      <c r="F31" s="92">
        <v>131</v>
      </c>
      <c r="G31" s="92">
        <v>131</v>
      </c>
      <c r="H31" s="92">
        <v>171</v>
      </c>
      <c r="I31" s="92">
        <v>34</v>
      </c>
      <c r="J31" s="92">
        <v>105</v>
      </c>
      <c r="K31" s="92">
        <v>29</v>
      </c>
      <c r="L31" s="92">
        <v>66</v>
      </c>
      <c r="M31" s="92">
        <v>43</v>
      </c>
      <c r="N31" s="92">
        <v>39</v>
      </c>
      <c r="O31" s="92">
        <v>20</v>
      </c>
      <c r="P31" s="92">
        <v>23</v>
      </c>
      <c r="Q31" s="92">
        <v>136</v>
      </c>
      <c r="R31" s="92">
        <v>85</v>
      </c>
      <c r="S31" s="92">
        <v>49</v>
      </c>
      <c r="T31" s="92">
        <v>13</v>
      </c>
      <c r="U31" s="93">
        <v>1</v>
      </c>
    </row>
    <row r="32" spans="1:22" s="106" customFormat="1" ht="13.5" customHeight="1" x14ac:dyDescent="0.15">
      <c r="A32" s="219"/>
      <c r="B32" s="102"/>
      <c r="C32" s="103"/>
      <c r="D32" s="104"/>
      <c r="E32" s="84">
        <v>0.24105011933174225</v>
      </c>
      <c r="F32" s="85">
        <v>0.31264916467780429</v>
      </c>
      <c r="G32" s="85">
        <v>0.31264916467780429</v>
      </c>
      <c r="H32" s="85">
        <v>0.40811455847255368</v>
      </c>
      <c r="I32" s="85">
        <v>8.1145584725536998E-2</v>
      </c>
      <c r="J32" s="85">
        <v>0.25059665871121717</v>
      </c>
      <c r="K32" s="85">
        <v>6.9212410501193311E-2</v>
      </c>
      <c r="L32" s="85">
        <v>0.15751789976133651</v>
      </c>
      <c r="M32" s="85">
        <v>0.1026252983293556</v>
      </c>
      <c r="N32" s="85">
        <v>9.3078758949880672E-2</v>
      </c>
      <c r="O32" s="85">
        <v>4.77326968973747E-2</v>
      </c>
      <c r="P32" s="85">
        <v>5.4892601431980909E-2</v>
      </c>
      <c r="Q32" s="85">
        <v>0.32458233890214799</v>
      </c>
      <c r="R32" s="85">
        <v>0.20286396181384247</v>
      </c>
      <c r="S32" s="85">
        <v>0.11694510739856802</v>
      </c>
      <c r="T32" s="85">
        <v>3.1026252983293555E-2</v>
      </c>
      <c r="U32" s="86">
        <v>2.3866348448687352E-3</v>
      </c>
    </row>
    <row r="33" spans="1:21" s="64" customFormat="1" ht="13.5" customHeight="1" x14ac:dyDescent="0.15">
      <c r="A33" s="219"/>
      <c r="B33" s="90" t="s">
        <v>26</v>
      </c>
      <c r="D33" s="57">
        <v>505</v>
      </c>
      <c r="E33" s="91">
        <v>174</v>
      </c>
      <c r="F33" s="92">
        <v>235</v>
      </c>
      <c r="G33" s="92">
        <v>179</v>
      </c>
      <c r="H33" s="92">
        <v>92</v>
      </c>
      <c r="I33" s="92">
        <v>27</v>
      </c>
      <c r="J33" s="92">
        <v>49</v>
      </c>
      <c r="K33" s="92">
        <v>56</v>
      </c>
      <c r="L33" s="92">
        <v>69</v>
      </c>
      <c r="M33" s="92">
        <v>73</v>
      </c>
      <c r="N33" s="92">
        <v>40</v>
      </c>
      <c r="O33" s="92">
        <v>26</v>
      </c>
      <c r="P33" s="92">
        <v>10</v>
      </c>
      <c r="Q33" s="92">
        <v>174</v>
      </c>
      <c r="R33" s="92">
        <v>138</v>
      </c>
      <c r="S33" s="92">
        <v>55</v>
      </c>
      <c r="T33" s="92">
        <v>19</v>
      </c>
      <c r="U33" s="93">
        <v>3</v>
      </c>
    </row>
    <row r="34" spans="1:21" s="106" customFormat="1" ht="13.5" customHeight="1" x14ac:dyDescent="0.15">
      <c r="A34" s="219"/>
      <c r="B34" s="102"/>
      <c r="C34" s="103"/>
      <c r="D34" s="104"/>
      <c r="E34" s="84">
        <v>0.34455445544554453</v>
      </c>
      <c r="F34" s="85">
        <v>0.46534653465346537</v>
      </c>
      <c r="G34" s="85">
        <v>0.35445544554455444</v>
      </c>
      <c r="H34" s="85">
        <v>0.18217821782178217</v>
      </c>
      <c r="I34" s="85">
        <v>5.3465346534653464E-2</v>
      </c>
      <c r="J34" s="85">
        <v>9.7029702970297033E-2</v>
      </c>
      <c r="K34" s="85">
        <v>0.11089108910891089</v>
      </c>
      <c r="L34" s="85">
        <v>0.13663366336633664</v>
      </c>
      <c r="M34" s="85">
        <v>0.14455445544554454</v>
      </c>
      <c r="N34" s="85">
        <v>7.9207920792079209E-2</v>
      </c>
      <c r="O34" s="85">
        <v>5.1485148514851482E-2</v>
      </c>
      <c r="P34" s="85">
        <v>1.9801980198019802E-2</v>
      </c>
      <c r="Q34" s="85">
        <v>0.34455445544554453</v>
      </c>
      <c r="R34" s="85">
        <v>0.27326732673267329</v>
      </c>
      <c r="S34" s="85">
        <v>0.10891089108910891</v>
      </c>
      <c r="T34" s="85">
        <v>3.7623762376237622E-2</v>
      </c>
      <c r="U34" s="86">
        <v>5.9405940594059407E-3</v>
      </c>
    </row>
    <row r="35" spans="1:21" s="64" customFormat="1" ht="13.5" customHeight="1" x14ac:dyDescent="0.15">
      <c r="A35" s="219"/>
      <c r="B35" s="90" t="s">
        <v>27</v>
      </c>
      <c r="D35" s="57">
        <v>542</v>
      </c>
      <c r="E35" s="91">
        <v>185</v>
      </c>
      <c r="F35" s="92">
        <v>292</v>
      </c>
      <c r="G35" s="92">
        <v>215</v>
      </c>
      <c r="H35" s="92">
        <v>105</v>
      </c>
      <c r="I35" s="92">
        <v>17</v>
      </c>
      <c r="J35" s="92">
        <v>27</v>
      </c>
      <c r="K35" s="92">
        <v>74</v>
      </c>
      <c r="L35" s="92">
        <v>80</v>
      </c>
      <c r="M35" s="92">
        <v>49</v>
      </c>
      <c r="N35" s="92">
        <v>68</v>
      </c>
      <c r="O35" s="92">
        <v>26</v>
      </c>
      <c r="P35" s="92">
        <v>16</v>
      </c>
      <c r="Q35" s="92">
        <v>176</v>
      </c>
      <c r="R35" s="92">
        <v>151</v>
      </c>
      <c r="S35" s="92">
        <v>55</v>
      </c>
      <c r="T35" s="92">
        <v>14</v>
      </c>
      <c r="U35" s="93">
        <v>3</v>
      </c>
    </row>
    <row r="36" spans="1:21" s="106" customFormat="1" ht="13.5" customHeight="1" x14ac:dyDescent="0.15">
      <c r="A36" s="219"/>
      <c r="B36" s="102"/>
      <c r="C36" s="103"/>
      <c r="D36" s="104"/>
      <c r="E36" s="84">
        <v>0.34132841328413283</v>
      </c>
      <c r="F36" s="85">
        <v>0.53874538745387457</v>
      </c>
      <c r="G36" s="85">
        <v>0.39667896678966791</v>
      </c>
      <c r="H36" s="85">
        <v>0.19372693726937271</v>
      </c>
      <c r="I36" s="85">
        <v>3.136531365313653E-2</v>
      </c>
      <c r="J36" s="85">
        <v>4.9815498154981548E-2</v>
      </c>
      <c r="K36" s="85">
        <v>0.13653136531365315</v>
      </c>
      <c r="L36" s="85">
        <v>0.14760147601476015</v>
      </c>
      <c r="M36" s="85">
        <v>9.0405904059040587E-2</v>
      </c>
      <c r="N36" s="85">
        <v>0.12546125461254612</v>
      </c>
      <c r="O36" s="85">
        <v>4.797047970479705E-2</v>
      </c>
      <c r="P36" s="85">
        <v>2.9520295202952029E-2</v>
      </c>
      <c r="Q36" s="85">
        <v>0.32472324723247231</v>
      </c>
      <c r="R36" s="85">
        <v>0.27859778597785978</v>
      </c>
      <c r="S36" s="85">
        <v>0.1014760147601476</v>
      </c>
      <c r="T36" s="85">
        <v>2.5830258302583026E-2</v>
      </c>
      <c r="U36" s="86">
        <v>5.5350553505535052E-3</v>
      </c>
    </row>
    <row r="37" spans="1:21" s="64" customFormat="1" ht="13.5" customHeight="1" x14ac:dyDescent="0.15">
      <c r="A37" s="219"/>
      <c r="B37" s="90" t="s">
        <v>28</v>
      </c>
      <c r="D37" s="57">
        <v>501</v>
      </c>
      <c r="E37" s="91">
        <v>143</v>
      </c>
      <c r="F37" s="92">
        <v>287</v>
      </c>
      <c r="G37" s="92">
        <v>205</v>
      </c>
      <c r="H37" s="92">
        <v>47</v>
      </c>
      <c r="I37" s="92">
        <v>13</v>
      </c>
      <c r="J37" s="92">
        <v>25</v>
      </c>
      <c r="K37" s="92">
        <v>85</v>
      </c>
      <c r="L37" s="92">
        <v>80</v>
      </c>
      <c r="M37" s="92">
        <v>36</v>
      </c>
      <c r="N37" s="92">
        <v>69</v>
      </c>
      <c r="O37" s="92">
        <v>27</v>
      </c>
      <c r="P37" s="92">
        <v>10</v>
      </c>
      <c r="Q37" s="92">
        <v>157</v>
      </c>
      <c r="R37" s="92">
        <v>179</v>
      </c>
      <c r="S37" s="92">
        <v>42</v>
      </c>
      <c r="T37" s="92">
        <v>9</v>
      </c>
      <c r="U37" s="93">
        <v>11</v>
      </c>
    </row>
    <row r="38" spans="1:21" s="106" customFormat="1" ht="13.5" customHeight="1" x14ac:dyDescent="0.15">
      <c r="A38" s="219"/>
      <c r="B38" s="102"/>
      <c r="C38" s="103"/>
      <c r="D38" s="104"/>
      <c r="E38" s="84">
        <v>0.28542914171656686</v>
      </c>
      <c r="F38" s="85">
        <v>0.57285429141716571</v>
      </c>
      <c r="G38" s="85">
        <v>0.40918163672654689</v>
      </c>
      <c r="H38" s="85">
        <v>9.3812375249500993E-2</v>
      </c>
      <c r="I38" s="85">
        <v>2.5948103792415168E-2</v>
      </c>
      <c r="J38" s="85">
        <v>4.9900199600798403E-2</v>
      </c>
      <c r="K38" s="85">
        <v>0.16966067864271456</v>
      </c>
      <c r="L38" s="85">
        <v>0.15968063872255489</v>
      </c>
      <c r="M38" s="85">
        <v>7.1856287425149698E-2</v>
      </c>
      <c r="N38" s="85">
        <v>0.1377245508982036</v>
      </c>
      <c r="O38" s="85">
        <v>5.3892215568862277E-2</v>
      </c>
      <c r="P38" s="85">
        <v>1.9960079840319361E-2</v>
      </c>
      <c r="Q38" s="85">
        <v>0.31337325349301398</v>
      </c>
      <c r="R38" s="85">
        <v>0.35728542914171657</v>
      </c>
      <c r="S38" s="85">
        <v>8.3832335329341312E-2</v>
      </c>
      <c r="T38" s="85">
        <v>1.7964071856287425E-2</v>
      </c>
      <c r="U38" s="86">
        <v>2.1956087824351298E-2</v>
      </c>
    </row>
    <row r="39" spans="1:21" s="64" customFormat="1" ht="13.5" customHeight="1" x14ac:dyDescent="0.15">
      <c r="A39" s="219"/>
      <c r="B39" s="90" t="s">
        <v>8</v>
      </c>
      <c r="D39" s="57">
        <v>8</v>
      </c>
      <c r="E39" s="91">
        <v>1</v>
      </c>
      <c r="F39" s="92">
        <v>4</v>
      </c>
      <c r="G39" s="92">
        <v>2</v>
      </c>
      <c r="H39" s="92">
        <v>2</v>
      </c>
      <c r="I39" s="92">
        <v>0</v>
      </c>
      <c r="J39" s="92">
        <v>0</v>
      </c>
      <c r="K39" s="92">
        <v>3</v>
      </c>
      <c r="L39" s="92">
        <v>2</v>
      </c>
      <c r="M39" s="92">
        <v>0</v>
      </c>
      <c r="N39" s="92">
        <v>1</v>
      </c>
      <c r="O39" s="92">
        <v>2</v>
      </c>
      <c r="P39" s="92">
        <v>0</v>
      </c>
      <c r="Q39" s="92">
        <v>3</v>
      </c>
      <c r="R39" s="92">
        <v>3</v>
      </c>
      <c r="S39" s="92">
        <v>1</v>
      </c>
      <c r="T39" s="92">
        <v>0</v>
      </c>
      <c r="U39" s="93">
        <v>0</v>
      </c>
    </row>
    <row r="40" spans="1:21" s="106" customFormat="1" ht="13.5" customHeight="1" thickBot="1" x14ac:dyDescent="0.2">
      <c r="A40" s="220"/>
      <c r="B40" s="107"/>
      <c r="C40" s="108"/>
      <c r="D40" s="109"/>
      <c r="E40" s="97">
        <v>0.125</v>
      </c>
      <c r="F40" s="98">
        <v>0.5</v>
      </c>
      <c r="G40" s="98">
        <v>0.25</v>
      </c>
      <c r="H40" s="98">
        <v>0.25</v>
      </c>
      <c r="I40" s="98">
        <v>0</v>
      </c>
      <c r="J40" s="98">
        <v>0</v>
      </c>
      <c r="K40" s="98">
        <v>0.375</v>
      </c>
      <c r="L40" s="98">
        <v>0.25</v>
      </c>
      <c r="M40" s="98">
        <v>0</v>
      </c>
      <c r="N40" s="98">
        <v>0.125</v>
      </c>
      <c r="O40" s="98">
        <v>0.25</v>
      </c>
      <c r="P40" s="98">
        <v>0</v>
      </c>
      <c r="Q40" s="98">
        <v>0.375</v>
      </c>
      <c r="R40" s="98">
        <v>0.375</v>
      </c>
      <c r="S40" s="98">
        <v>0.125</v>
      </c>
      <c r="T40" s="98">
        <v>0</v>
      </c>
      <c r="U40" s="99">
        <v>0</v>
      </c>
    </row>
    <row r="41" spans="1:21" s="64" customFormat="1" ht="13.5" customHeight="1" x14ac:dyDescent="0.15">
      <c r="A41" s="219" t="s">
        <v>29</v>
      </c>
      <c r="B41" s="90" t="s">
        <v>30</v>
      </c>
      <c r="D41" s="57">
        <v>137</v>
      </c>
      <c r="E41" s="91">
        <v>46</v>
      </c>
      <c r="F41" s="92">
        <v>34</v>
      </c>
      <c r="G41" s="92">
        <v>40</v>
      </c>
      <c r="H41" s="92">
        <v>54</v>
      </c>
      <c r="I41" s="92">
        <v>16</v>
      </c>
      <c r="J41" s="92">
        <v>24</v>
      </c>
      <c r="K41" s="92">
        <v>10</v>
      </c>
      <c r="L41" s="92">
        <v>14</v>
      </c>
      <c r="M41" s="92">
        <v>27</v>
      </c>
      <c r="N41" s="92">
        <v>8</v>
      </c>
      <c r="O41" s="92">
        <v>11</v>
      </c>
      <c r="P41" s="92">
        <v>5</v>
      </c>
      <c r="Q41" s="92">
        <v>45</v>
      </c>
      <c r="R41" s="92">
        <v>27</v>
      </c>
      <c r="S41" s="92">
        <v>16</v>
      </c>
      <c r="T41" s="92">
        <v>4</v>
      </c>
      <c r="U41" s="93">
        <v>0</v>
      </c>
    </row>
    <row r="42" spans="1:21" s="106" customFormat="1" ht="13.5" customHeight="1" x14ac:dyDescent="0.15">
      <c r="A42" s="219"/>
      <c r="B42" s="102"/>
      <c r="C42" s="103"/>
      <c r="D42" s="104"/>
      <c r="E42" s="84">
        <v>0.33576642335766421</v>
      </c>
      <c r="F42" s="85">
        <v>0.24817518248175183</v>
      </c>
      <c r="G42" s="85">
        <v>0.29197080291970801</v>
      </c>
      <c r="H42" s="85">
        <v>0.39416058394160586</v>
      </c>
      <c r="I42" s="85">
        <v>0.11678832116788321</v>
      </c>
      <c r="J42" s="85">
        <v>0.17518248175182483</v>
      </c>
      <c r="K42" s="85">
        <v>7.2992700729927001E-2</v>
      </c>
      <c r="L42" s="85">
        <v>0.10218978102189781</v>
      </c>
      <c r="M42" s="85">
        <v>0.19708029197080293</v>
      </c>
      <c r="N42" s="85">
        <v>5.8394160583941604E-2</v>
      </c>
      <c r="O42" s="85">
        <v>8.0291970802919707E-2</v>
      </c>
      <c r="P42" s="85">
        <v>3.6496350364963501E-2</v>
      </c>
      <c r="Q42" s="85">
        <v>0.32846715328467152</v>
      </c>
      <c r="R42" s="85">
        <v>0.19708029197080293</v>
      </c>
      <c r="S42" s="85">
        <v>0.11678832116788321</v>
      </c>
      <c r="T42" s="85">
        <v>2.9197080291970802E-2</v>
      </c>
      <c r="U42" s="86">
        <v>0</v>
      </c>
    </row>
    <row r="43" spans="1:21" s="106" customFormat="1" ht="13.5" customHeight="1" x14ac:dyDescent="0.15">
      <c r="A43" s="219"/>
      <c r="B43" s="90" t="s">
        <v>84</v>
      </c>
      <c r="C43" s="64"/>
      <c r="D43" s="57">
        <v>307</v>
      </c>
      <c r="E43" s="91">
        <v>98</v>
      </c>
      <c r="F43" s="92">
        <v>143</v>
      </c>
      <c r="G43" s="92">
        <v>121</v>
      </c>
      <c r="H43" s="92">
        <v>39</v>
      </c>
      <c r="I43" s="92">
        <v>25</v>
      </c>
      <c r="J43" s="92">
        <v>11</v>
      </c>
      <c r="K43" s="92">
        <v>36</v>
      </c>
      <c r="L43" s="92">
        <v>60</v>
      </c>
      <c r="M43" s="92">
        <v>35</v>
      </c>
      <c r="N43" s="92">
        <v>30</v>
      </c>
      <c r="O43" s="92">
        <v>22</v>
      </c>
      <c r="P43" s="92">
        <v>12</v>
      </c>
      <c r="Q43" s="92">
        <v>95</v>
      </c>
      <c r="R43" s="92">
        <v>94</v>
      </c>
      <c r="S43" s="92">
        <v>28</v>
      </c>
      <c r="T43" s="92">
        <v>15</v>
      </c>
      <c r="U43" s="93">
        <v>2</v>
      </c>
    </row>
    <row r="44" spans="1:21" s="106" customFormat="1" ht="13.5" customHeight="1" x14ac:dyDescent="0.15">
      <c r="A44" s="219"/>
      <c r="B44" s="102"/>
      <c r="C44" s="103"/>
      <c r="D44" s="104"/>
      <c r="E44" s="84">
        <v>0.31921824104234525</v>
      </c>
      <c r="F44" s="85">
        <v>0.46579804560260585</v>
      </c>
      <c r="G44" s="85">
        <v>0.39413680781758959</v>
      </c>
      <c r="H44" s="85">
        <v>0.12703583061889251</v>
      </c>
      <c r="I44" s="85">
        <v>8.143322475570032E-2</v>
      </c>
      <c r="J44" s="85">
        <v>3.5830618892508145E-2</v>
      </c>
      <c r="K44" s="85">
        <v>0.11726384364820847</v>
      </c>
      <c r="L44" s="85">
        <v>0.19543973941368079</v>
      </c>
      <c r="M44" s="85">
        <v>0.11400651465798045</v>
      </c>
      <c r="N44" s="85">
        <v>9.7719869706840393E-2</v>
      </c>
      <c r="O44" s="85">
        <v>7.1661237785016291E-2</v>
      </c>
      <c r="P44" s="85">
        <v>3.9087947882736153E-2</v>
      </c>
      <c r="Q44" s="85">
        <v>0.30944625407166126</v>
      </c>
      <c r="R44" s="85">
        <v>0.30618892508143325</v>
      </c>
      <c r="S44" s="85">
        <v>9.1205211726384364E-2</v>
      </c>
      <c r="T44" s="85">
        <v>4.8859934853420196E-2</v>
      </c>
      <c r="U44" s="86">
        <v>6.5146579804560263E-3</v>
      </c>
    </row>
    <row r="45" spans="1:21" s="64" customFormat="1" ht="13.5" customHeight="1" x14ac:dyDescent="0.15">
      <c r="A45" s="219"/>
      <c r="B45" s="90" t="s">
        <v>31</v>
      </c>
      <c r="D45" s="57">
        <v>268</v>
      </c>
      <c r="E45" s="91">
        <v>78</v>
      </c>
      <c r="F45" s="92">
        <v>121</v>
      </c>
      <c r="G45" s="92">
        <v>103</v>
      </c>
      <c r="H45" s="92">
        <v>55</v>
      </c>
      <c r="I45" s="92">
        <v>10</v>
      </c>
      <c r="J45" s="92">
        <v>16</v>
      </c>
      <c r="K45" s="92">
        <v>29</v>
      </c>
      <c r="L45" s="92">
        <v>37</v>
      </c>
      <c r="M45" s="92">
        <v>42</v>
      </c>
      <c r="N45" s="92">
        <v>18</v>
      </c>
      <c r="O45" s="92">
        <v>18</v>
      </c>
      <c r="P45" s="92">
        <v>9</v>
      </c>
      <c r="Q45" s="92">
        <v>116</v>
      </c>
      <c r="R45" s="92">
        <v>70</v>
      </c>
      <c r="S45" s="92">
        <v>24</v>
      </c>
      <c r="T45" s="92">
        <v>6</v>
      </c>
      <c r="U45" s="93">
        <v>0</v>
      </c>
    </row>
    <row r="46" spans="1:21" s="106" customFormat="1" ht="13.5" customHeight="1" x14ac:dyDescent="0.15">
      <c r="A46" s="219"/>
      <c r="B46" s="102"/>
      <c r="C46" s="103"/>
      <c r="D46" s="104"/>
      <c r="E46" s="84">
        <v>0.29104477611940299</v>
      </c>
      <c r="F46" s="85">
        <v>0.45149253731343286</v>
      </c>
      <c r="G46" s="85">
        <v>0.38432835820895522</v>
      </c>
      <c r="H46" s="85">
        <v>0.20522388059701493</v>
      </c>
      <c r="I46" s="85">
        <v>3.7313432835820892E-2</v>
      </c>
      <c r="J46" s="85">
        <v>5.9701492537313432E-2</v>
      </c>
      <c r="K46" s="85">
        <v>0.10820895522388059</v>
      </c>
      <c r="L46" s="85">
        <v>0.13805970149253732</v>
      </c>
      <c r="M46" s="85">
        <v>0.15671641791044777</v>
      </c>
      <c r="N46" s="85">
        <v>6.7164179104477612E-2</v>
      </c>
      <c r="O46" s="85">
        <v>6.7164179104477612E-2</v>
      </c>
      <c r="P46" s="85">
        <v>3.3582089552238806E-2</v>
      </c>
      <c r="Q46" s="85">
        <v>0.43283582089552236</v>
      </c>
      <c r="R46" s="85">
        <v>0.26119402985074625</v>
      </c>
      <c r="S46" s="85">
        <v>8.9552238805970144E-2</v>
      </c>
      <c r="T46" s="85">
        <v>2.2388059701492536E-2</v>
      </c>
      <c r="U46" s="86">
        <v>0</v>
      </c>
    </row>
    <row r="47" spans="1:21" s="64" customFormat="1" ht="13.5" customHeight="1" x14ac:dyDescent="0.15">
      <c r="A47" s="219"/>
      <c r="B47" s="90" t="s">
        <v>32</v>
      </c>
      <c r="D47" s="57">
        <v>202</v>
      </c>
      <c r="E47" s="91">
        <v>46</v>
      </c>
      <c r="F47" s="92">
        <v>36</v>
      </c>
      <c r="G47" s="92">
        <v>64</v>
      </c>
      <c r="H47" s="92">
        <v>163</v>
      </c>
      <c r="I47" s="92">
        <v>18</v>
      </c>
      <c r="J47" s="92">
        <v>90</v>
      </c>
      <c r="K47" s="92">
        <v>8</v>
      </c>
      <c r="L47" s="92">
        <v>20</v>
      </c>
      <c r="M47" s="92">
        <v>18</v>
      </c>
      <c r="N47" s="92">
        <v>15</v>
      </c>
      <c r="O47" s="92">
        <v>5</v>
      </c>
      <c r="P47" s="92">
        <v>9</v>
      </c>
      <c r="Q47" s="92">
        <v>52</v>
      </c>
      <c r="R47" s="92">
        <v>19</v>
      </c>
      <c r="S47" s="92">
        <v>22</v>
      </c>
      <c r="T47" s="92">
        <v>3</v>
      </c>
      <c r="U47" s="93">
        <v>0</v>
      </c>
    </row>
    <row r="48" spans="1:21" s="106" customFormat="1" ht="13.5" customHeight="1" x14ac:dyDescent="0.15">
      <c r="A48" s="219"/>
      <c r="B48" s="102"/>
      <c r="C48" s="103"/>
      <c r="D48" s="104"/>
      <c r="E48" s="84">
        <v>0.22772277227722773</v>
      </c>
      <c r="F48" s="85">
        <v>0.17821782178217821</v>
      </c>
      <c r="G48" s="85">
        <v>0.31683168316831684</v>
      </c>
      <c r="H48" s="85">
        <v>0.80693069306930698</v>
      </c>
      <c r="I48" s="85">
        <v>8.9108910891089105E-2</v>
      </c>
      <c r="J48" s="85">
        <v>0.44554455445544555</v>
      </c>
      <c r="K48" s="85">
        <v>3.9603960396039604E-2</v>
      </c>
      <c r="L48" s="85">
        <v>9.9009900990099015E-2</v>
      </c>
      <c r="M48" s="85">
        <v>8.9108910891089105E-2</v>
      </c>
      <c r="N48" s="85">
        <v>7.4257425742574254E-2</v>
      </c>
      <c r="O48" s="85">
        <v>2.4752475247524754E-2</v>
      </c>
      <c r="P48" s="85">
        <v>4.4554455445544552E-2</v>
      </c>
      <c r="Q48" s="85">
        <v>0.25742574257425743</v>
      </c>
      <c r="R48" s="85">
        <v>9.405940594059406E-2</v>
      </c>
      <c r="S48" s="85">
        <v>0.10891089108910891</v>
      </c>
      <c r="T48" s="85">
        <v>1.4851485148514851E-2</v>
      </c>
      <c r="U48" s="86">
        <v>0</v>
      </c>
    </row>
    <row r="49" spans="1:21" s="64" customFormat="1" ht="13.5" customHeight="1" x14ac:dyDescent="0.15">
      <c r="A49" s="219"/>
      <c r="B49" s="90" t="s">
        <v>33</v>
      </c>
      <c r="D49" s="57">
        <v>449</v>
      </c>
      <c r="E49" s="91">
        <v>100</v>
      </c>
      <c r="F49" s="92">
        <v>125</v>
      </c>
      <c r="G49" s="92">
        <v>146</v>
      </c>
      <c r="H49" s="92">
        <v>238</v>
      </c>
      <c r="I49" s="92">
        <v>31</v>
      </c>
      <c r="J49" s="92">
        <v>152</v>
      </c>
      <c r="K49" s="92">
        <v>28</v>
      </c>
      <c r="L49" s="92">
        <v>50</v>
      </c>
      <c r="M49" s="92">
        <v>47</v>
      </c>
      <c r="N49" s="92">
        <v>37</v>
      </c>
      <c r="O49" s="92">
        <v>21</v>
      </c>
      <c r="P49" s="92">
        <v>21</v>
      </c>
      <c r="Q49" s="92">
        <v>131</v>
      </c>
      <c r="R49" s="92">
        <v>70</v>
      </c>
      <c r="S49" s="92">
        <v>56</v>
      </c>
      <c r="T49" s="92">
        <v>10</v>
      </c>
      <c r="U49" s="93">
        <v>3</v>
      </c>
    </row>
    <row r="50" spans="1:21" s="106" customFormat="1" ht="13.5" customHeight="1" x14ac:dyDescent="0.15">
      <c r="A50" s="219"/>
      <c r="B50" s="102"/>
      <c r="C50" s="103"/>
      <c r="D50" s="104"/>
      <c r="E50" s="84">
        <v>0.22271714922048999</v>
      </c>
      <c r="F50" s="85">
        <v>0.27839643652561247</v>
      </c>
      <c r="G50" s="85">
        <v>0.32516703786191536</v>
      </c>
      <c r="H50" s="85">
        <v>0.53006681514476617</v>
      </c>
      <c r="I50" s="85">
        <v>6.9042316258351888E-2</v>
      </c>
      <c r="J50" s="85">
        <v>0.33853006681514475</v>
      </c>
      <c r="K50" s="85">
        <v>6.2360801781737196E-2</v>
      </c>
      <c r="L50" s="85">
        <v>0.111358574610245</v>
      </c>
      <c r="M50" s="85">
        <v>0.10467706013363029</v>
      </c>
      <c r="N50" s="85">
        <v>8.2405345211581285E-2</v>
      </c>
      <c r="O50" s="85">
        <v>4.6770601336302897E-2</v>
      </c>
      <c r="P50" s="85">
        <v>4.6770601336302897E-2</v>
      </c>
      <c r="Q50" s="85">
        <v>0.29175946547884185</v>
      </c>
      <c r="R50" s="85">
        <v>0.15590200445434299</v>
      </c>
      <c r="S50" s="85">
        <v>0.12472160356347439</v>
      </c>
      <c r="T50" s="85">
        <v>2.2271714922048998E-2</v>
      </c>
      <c r="U50" s="86">
        <v>6.6815144766146995E-3</v>
      </c>
    </row>
    <row r="51" spans="1:21" s="64" customFormat="1" ht="13.5" customHeight="1" x14ac:dyDescent="0.15">
      <c r="A51" s="219"/>
      <c r="B51" s="90" t="s">
        <v>34</v>
      </c>
      <c r="D51" s="57">
        <v>207</v>
      </c>
      <c r="E51" s="91">
        <v>77</v>
      </c>
      <c r="F51" s="92">
        <v>96</v>
      </c>
      <c r="G51" s="92">
        <v>70</v>
      </c>
      <c r="H51" s="92">
        <v>41</v>
      </c>
      <c r="I51" s="92">
        <v>13</v>
      </c>
      <c r="J51" s="92">
        <v>24</v>
      </c>
      <c r="K51" s="92">
        <v>21</v>
      </c>
      <c r="L51" s="92">
        <v>28</v>
      </c>
      <c r="M51" s="92">
        <v>22</v>
      </c>
      <c r="N51" s="92">
        <v>21</v>
      </c>
      <c r="O51" s="92">
        <v>6</v>
      </c>
      <c r="P51" s="92">
        <v>4</v>
      </c>
      <c r="Q51" s="92">
        <v>66</v>
      </c>
      <c r="R51" s="92">
        <v>54</v>
      </c>
      <c r="S51" s="92">
        <v>28</v>
      </c>
      <c r="T51" s="92">
        <v>6</v>
      </c>
      <c r="U51" s="93">
        <v>1</v>
      </c>
    </row>
    <row r="52" spans="1:21" s="106" customFormat="1" ht="13.5" customHeight="1" x14ac:dyDescent="0.15">
      <c r="A52" s="219"/>
      <c r="B52" s="102"/>
      <c r="C52" s="103"/>
      <c r="D52" s="104"/>
      <c r="E52" s="84">
        <v>0.3719806763285024</v>
      </c>
      <c r="F52" s="85">
        <v>0.46376811594202899</v>
      </c>
      <c r="G52" s="85">
        <v>0.33816425120772947</v>
      </c>
      <c r="H52" s="85">
        <v>0.19806763285024154</v>
      </c>
      <c r="I52" s="85">
        <v>6.280193236714976E-2</v>
      </c>
      <c r="J52" s="85">
        <v>0.11594202898550725</v>
      </c>
      <c r="K52" s="85">
        <v>0.10144927536231885</v>
      </c>
      <c r="L52" s="85">
        <v>0.13526570048309178</v>
      </c>
      <c r="M52" s="85">
        <v>0.10628019323671498</v>
      </c>
      <c r="N52" s="85">
        <v>0.10144927536231885</v>
      </c>
      <c r="O52" s="85">
        <v>2.8985507246376812E-2</v>
      </c>
      <c r="P52" s="85">
        <v>1.932367149758454E-2</v>
      </c>
      <c r="Q52" s="85">
        <v>0.3188405797101449</v>
      </c>
      <c r="R52" s="85">
        <v>0.2608695652173913</v>
      </c>
      <c r="S52" s="85">
        <v>0.13526570048309178</v>
      </c>
      <c r="T52" s="85">
        <v>2.8985507246376812E-2</v>
      </c>
      <c r="U52" s="86">
        <v>4.830917874396135E-3</v>
      </c>
    </row>
    <row r="53" spans="1:21" s="64" customFormat="1" ht="13.5" customHeight="1" x14ac:dyDescent="0.15">
      <c r="A53" s="219"/>
      <c r="B53" s="90" t="s">
        <v>35</v>
      </c>
      <c r="D53" s="57">
        <v>91</v>
      </c>
      <c r="E53" s="91">
        <v>30</v>
      </c>
      <c r="F53" s="92">
        <v>52</v>
      </c>
      <c r="G53" s="92">
        <v>32</v>
      </c>
      <c r="H53" s="92">
        <v>8</v>
      </c>
      <c r="I53" s="92">
        <v>3</v>
      </c>
      <c r="J53" s="92">
        <v>1</v>
      </c>
      <c r="K53" s="92">
        <v>18</v>
      </c>
      <c r="L53" s="92">
        <v>10</v>
      </c>
      <c r="M53" s="92">
        <v>7</v>
      </c>
      <c r="N53" s="92">
        <v>7</v>
      </c>
      <c r="O53" s="92">
        <v>3</v>
      </c>
      <c r="P53" s="92">
        <v>2</v>
      </c>
      <c r="Q53" s="92">
        <v>34</v>
      </c>
      <c r="R53" s="92">
        <v>26</v>
      </c>
      <c r="S53" s="92">
        <v>7</v>
      </c>
      <c r="T53" s="92">
        <v>2</v>
      </c>
      <c r="U53" s="93">
        <v>5</v>
      </c>
    </row>
    <row r="54" spans="1:21" s="106" customFormat="1" ht="13.5" customHeight="1" x14ac:dyDescent="0.15">
      <c r="A54" s="219"/>
      <c r="B54" s="102"/>
      <c r="C54" s="103"/>
      <c r="D54" s="104"/>
      <c r="E54" s="84">
        <v>0.32967032967032966</v>
      </c>
      <c r="F54" s="85">
        <v>0.5714285714285714</v>
      </c>
      <c r="G54" s="85">
        <v>0.35164835164835168</v>
      </c>
      <c r="H54" s="85">
        <v>8.7912087912087919E-2</v>
      </c>
      <c r="I54" s="85">
        <v>3.2967032967032968E-2</v>
      </c>
      <c r="J54" s="85">
        <v>1.098901098901099E-2</v>
      </c>
      <c r="K54" s="85">
        <v>0.19780219780219779</v>
      </c>
      <c r="L54" s="85">
        <v>0.10989010989010989</v>
      </c>
      <c r="M54" s="85">
        <v>7.6923076923076927E-2</v>
      </c>
      <c r="N54" s="85">
        <v>7.6923076923076927E-2</v>
      </c>
      <c r="O54" s="85">
        <v>3.2967032967032968E-2</v>
      </c>
      <c r="P54" s="85">
        <v>2.197802197802198E-2</v>
      </c>
      <c r="Q54" s="85">
        <v>0.37362637362637363</v>
      </c>
      <c r="R54" s="85">
        <v>0.2857142857142857</v>
      </c>
      <c r="S54" s="85">
        <v>7.6923076923076927E-2</v>
      </c>
      <c r="T54" s="85">
        <v>2.197802197802198E-2</v>
      </c>
      <c r="U54" s="86">
        <v>5.4945054945054944E-2</v>
      </c>
    </row>
    <row r="55" spans="1:21" s="64" customFormat="1" ht="13.5" customHeight="1" x14ac:dyDescent="0.15">
      <c r="A55" s="219"/>
      <c r="B55" s="90" t="s">
        <v>36</v>
      </c>
      <c r="D55" s="57">
        <v>414</v>
      </c>
      <c r="E55" s="91">
        <v>115</v>
      </c>
      <c r="F55" s="92">
        <v>216</v>
      </c>
      <c r="G55" s="92">
        <v>162</v>
      </c>
      <c r="H55" s="92">
        <v>56</v>
      </c>
      <c r="I55" s="92">
        <v>9</v>
      </c>
      <c r="J55" s="92">
        <v>26</v>
      </c>
      <c r="K55" s="92">
        <v>63</v>
      </c>
      <c r="L55" s="92">
        <v>72</v>
      </c>
      <c r="M55" s="92">
        <v>32</v>
      </c>
      <c r="N55" s="92">
        <v>59</v>
      </c>
      <c r="O55" s="92">
        <v>26</v>
      </c>
      <c r="P55" s="92">
        <v>8</v>
      </c>
      <c r="Q55" s="92">
        <v>132</v>
      </c>
      <c r="R55" s="92">
        <v>149</v>
      </c>
      <c r="S55" s="92">
        <v>39</v>
      </c>
      <c r="T55" s="92">
        <v>8</v>
      </c>
      <c r="U55" s="93">
        <v>8</v>
      </c>
    </row>
    <row r="56" spans="1:21" s="106" customFormat="1" ht="13.5" customHeight="1" x14ac:dyDescent="0.15">
      <c r="A56" s="219"/>
      <c r="B56" s="102"/>
      <c r="C56" s="103"/>
      <c r="D56" s="104"/>
      <c r="E56" s="84">
        <v>0.27777777777777779</v>
      </c>
      <c r="F56" s="85">
        <v>0.52173913043478259</v>
      </c>
      <c r="G56" s="85">
        <v>0.39130434782608697</v>
      </c>
      <c r="H56" s="85">
        <v>0.13526570048309178</v>
      </c>
      <c r="I56" s="85">
        <v>2.1739130434782608E-2</v>
      </c>
      <c r="J56" s="85">
        <v>6.280193236714976E-2</v>
      </c>
      <c r="K56" s="85">
        <v>0.15217391304347827</v>
      </c>
      <c r="L56" s="85">
        <v>0.17391304347826086</v>
      </c>
      <c r="M56" s="85">
        <v>7.7294685990338161E-2</v>
      </c>
      <c r="N56" s="85">
        <v>0.14251207729468598</v>
      </c>
      <c r="O56" s="85">
        <v>6.280193236714976E-2</v>
      </c>
      <c r="P56" s="85">
        <v>1.932367149758454E-2</v>
      </c>
      <c r="Q56" s="85">
        <v>0.3188405797101449</v>
      </c>
      <c r="R56" s="85">
        <v>0.35990338164251207</v>
      </c>
      <c r="S56" s="85">
        <v>9.420289855072464E-2</v>
      </c>
      <c r="T56" s="85">
        <v>1.932367149758454E-2</v>
      </c>
      <c r="U56" s="86">
        <v>1.932367149758454E-2</v>
      </c>
    </row>
    <row r="57" spans="1:21" s="64" customFormat="1" ht="13.5" customHeight="1" x14ac:dyDescent="0.15">
      <c r="A57" s="219"/>
      <c r="B57" s="90" t="s">
        <v>37</v>
      </c>
      <c r="D57" s="57">
        <v>517</v>
      </c>
      <c r="E57" s="91">
        <v>176</v>
      </c>
      <c r="F57" s="92">
        <v>293</v>
      </c>
      <c r="G57" s="92">
        <v>207</v>
      </c>
      <c r="H57" s="92">
        <v>83</v>
      </c>
      <c r="I57" s="92">
        <v>19</v>
      </c>
      <c r="J57" s="92">
        <v>25</v>
      </c>
      <c r="K57" s="92">
        <v>78</v>
      </c>
      <c r="L57" s="92">
        <v>80</v>
      </c>
      <c r="M57" s="92">
        <v>50</v>
      </c>
      <c r="N57" s="92">
        <v>69</v>
      </c>
      <c r="O57" s="92">
        <v>17</v>
      </c>
      <c r="P57" s="92">
        <v>11</v>
      </c>
      <c r="Q57" s="92">
        <v>164</v>
      </c>
      <c r="R57" s="92">
        <v>145</v>
      </c>
      <c r="S57" s="92">
        <v>50</v>
      </c>
      <c r="T57" s="92">
        <v>20</v>
      </c>
      <c r="U57" s="93">
        <v>2</v>
      </c>
    </row>
    <row r="58" spans="1:21" s="106" customFormat="1" ht="13.5" customHeight="1" thickBot="1" x14ac:dyDescent="0.2">
      <c r="A58" s="220"/>
      <c r="B58" s="107"/>
      <c r="C58" s="108"/>
      <c r="D58" s="109"/>
      <c r="E58" s="97">
        <v>0.34042553191489361</v>
      </c>
      <c r="F58" s="98">
        <v>0.5667311411992263</v>
      </c>
      <c r="G58" s="98">
        <v>0.40038684719535783</v>
      </c>
      <c r="H58" s="98">
        <v>0.16054158607350097</v>
      </c>
      <c r="I58" s="98">
        <v>3.6750483558994199E-2</v>
      </c>
      <c r="J58" s="98">
        <v>4.8355899419729204E-2</v>
      </c>
      <c r="K58" s="98">
        <v>0.15087040618955513</v>
      </c>
      <c r="L58" s="98">
        <v>0.15473887814313347</v>
      </c>
      <c r="M58" s="98">
        <v>9.6711798839458407E-2</v>
      </c>
      <c r="N58" s="98">
        <v>0.13346228239845262</v>
      </c>
      <c r="O58" s="98">
        <v>3.2882011605415859E-2</v>
      </c>
      <c r="P58" s="98">
        <v>2.1276595744680851E-2</v>
      </c>
      <c r="Q58" s="98">
        <v>0.31721470019342357</v>
      </c>
      <c r="R58" s="98">
        <v>0.28046421663442939</v>
      </c>
      <c r="S58" s="98">
        <v>9.6711798839458407E-2</v>
      </c>
      <c r="T58" s="98">
        <v>3.8684719535783368E-2</v>
      </c>
      <c r="U58" s="99">
        <v>3.8684719535783366E-3</v>
      </c>
    </row>
    <row r="59" spans="1:21" s="64" customFormat="1" ht="13.5" customHeight="1" x14ac:dyDescent="0.15">
      <c r="A59" s="221" t="s">
        <v>176</v>
      </c>
      <c r="B59" s="90" t="s">
        <v>39</v>
      </c>
      <c r="D59" s="57">
        <v>1187</v>
      </c>
      <c r="E59" s="91">
        <v>344</v>
      </c>
      <c r="F59" s="92">
        <v>469</v>
      </c>
      <c r="G59" s="92">
        <v>405</v>
      </c>
      <c r="H59" s="92">
        <v>363</v>
      </c>
      <c r="I59" s="92">
        <v>80</v>
      </c>
      <c r="J59" s="92">
        <v>186</v>
      </c>
      <c r="K59" s="92">
        <v>126</v>
      </c>
      <c r="L59" s="92">
        <v>178</v>
      </c>
      <c r="M59" s="92">
        <v>136</v>
      </c>
      <c r="N59" s="92">
        <v>134</v>
      </c>
      <c r="O59" s="92">
        <v>63</v>
      </c>
      <c r="P59" s="92">
        <v>38</v>
      </c>
      <c r="Q59" s="92">
        <v>409</v>
      </c>
      <c r="R59" s="92">
        <v>270</v>
      </c>
      <c r="S59" s="92">
        <v>123</v>
      </c>
      <c r="T59" s="92">
        <v>32</v>
      </c>
      <c r="U59" s="93">
        <v>5</v>
      </c>
    </row>
    <row r="60" spans="1:21" s="106" customFormat="1" ht="13.5" customHeight="1" x14ac:dyDescent="0.15">
      <c r="A60" s="221"/>
      <c r="B60" s="102" t="s">
        <v>40</v>
      </c>
      <c r="C60" s="103"/>
      <c r="D60" s="104"/>
      <c r="E60" s="84">
        <v>0.2898062342038753</v>
      </c>
      <c r="F60" s="85">
        <v>0.39511373209772538</v>
      </c>
      <c r="G60" s="85">
        <v>0.34119629317607414</v>
      </c>
      <c r="H60" s="85">
        <v>0.30581297388374051</v>
      </c>
      <c r="I60" s="85">
        <v>6.7396798652064022E-2</v>
      </c>
      <c r="J60" s="85">
        <v>0.15669755686604886</v>
      </c>
      <c r="K60" s="85">
        <v>0.10614995787700084</v>
      </c>
      <c r="L60" s="85">
        <v>0.14995787700084245</v>
      </c>
      <c r="M60" s="85">
        <v>0.11457455770850884</v>
      </c>
      <c r="N60" s="85">
        <v>0.11288963774220724</v>
      </c>
      <c r="O60" s="85">
        <v>5.3074978938500418E-2</v>
      </c>
      <c r="P60" s="85">
        <v>3.201347935973041E-2</v>
      </c>
      <c r="Q60" s="85">
        <v>0.34456613310867734</v>
      </c>
      <c r="R60" s="85">
        <v>0.22746419545071608</v>
      </c>
      <c r="S60" s="85">
        <v>0.10362257792754845</v>
      </c>
      <c r="T60" s="85">
        <v>2.6958719460825609E-2</v>
      </c>
      <c r="U60" s="86">
        <v>4.2122999157540014E-3</v>
      </c>
    </row>
    <row r="61" spans="1:21" s="64" customFormat="1" ht="13.5" customHeight="1" x14ac:dyDescent="0.15">
      <c r="A61" s="221"/>
      <c r="B61" s="90" t="s">
        <v>41</v>
      </c>
      <c r="D61" s="57">
        <v>393</v>
      </c>
      <c r="E61" s="91">
        <v>102</v>
      </c>
      <c r="F61" s="92">
        <v>145</v>
      </c>
      <c r="G61" s="92">
        <v>149</v>
      </c>
      <c r="H61" s="92">
        <v>132</v>
      </c>
      <c r="I61" s="92">
        <v>19</v>
      </c>
      <c r="J61" s="92">
        <v>62</v>
      </c>
      <c r="K61" s="92">
        <v>31</v>
      </c>
      <c r="L61" s="92">
        <v>58</v>
      </c>
      <c r="M61" s="92">
        <v>61</v>
      </c>
      <c r="N61" s="92">
        <v>33</v>
      </c>
      <c r="O61" s="92">
        <v>17</v>
      </c>
      <c r="P61" s="92">
        <v>14</v>
      </c>
      <c r="Q61" s="92">
        <v>144</v>
      </c>
      <c r="R61" s="92">
        <v>90</v>
      </c>
      <c r="S61" s="92">
        <v>50</v>
      </c>
      <c r="T61" s="92">
        <v>10</v>
      </c>
      <c r="U61" s="93">
        <v>1</v>
      </c>
    </row>
    <row r="62" spans="1:21" s="106" customFormat="1" ht="13.5" customHeight="1" x14ac:dyDescent="0.15">
      <c r="A62" s="221"/>
      <c r="B62" s="102" t="s">
        <v>40</v>
      </c>
      <c r="C62" s="103"/>
      <c r="D62" s="104"/>
      <c r="E62" s="84">
        <v>0.25954198473282442</v>
      </c>
      <c r="F62" s="85">
        <v>0.36895674300254455</v>
      </c>
      <c r="G62" s="85">
        <v>0.37913486005089059</v>
      </c>
      <c r="H62" s="85">
        <v>0.33587786259541985</v>
      </c>
      <c r="I62" s="85">
        <v>4.8346055979643768E-2</v>
      </c>
      <c r="J62" s="85">
        <v>0.15776081424936386</v>
      </c>
      <c r="K62" s="85">
        <v>7.8880407124681931E-2</v>
      </c>
      <c r="L62" s="85">
        <v>0.1475826972010178</v>
      </c>
      <c r="M62" s="85">
        <v>0.15521628498727735</v>
      </c>
      <c r="N62" s="85">
        <v>8.3969465648854963E-2</v>
      </c>
      <c r="O62" s="85">
        <v>4.3256997455470736E-2</v>
      </c>
      <c r="P62" s="85">
        <v>3.5623409669211195E-2</v>
      </c>
      <c r="Q62" s="85">
        <v>0.36641221374045801</v>
      </c>
      <c r="R62" s="85">
        <v>0.22900763358778625</v>
      </c>
      <c r="S62" s="85">
        <v>0.1272264631043257</v>
      </c>
      <c r="T62" s="85">
        <v>2.5445292620865138E-2</v>
      </c>
      <c r="U62" s="86">
        <v>2.5445292620865142E-3</v>
      </c>
    </row>
    <row r="63" spans="1:21" s="64" customFormat="1" ht="13.5" customHeight="1" x14ac:dyDescent="0.15">
      <c r="A63" s="221"/>
      <c r="B63" s="90" t="s">
        <v>42</v>
      </c>
      <c r="D63" s="57">
        <v>819</v>
      </c>
      <c r="E63" s="91">
        <v>264</v>
      </c>
      <c r="F63" s="92">
        <v>426</v>
      </c>
      <c r="G63" s="92">
        <v>324</v>
      </c>
      <c r="H63" s="92">
        <v>157</v>
      </c>
      <c r="I63" s="92">
        <v>35</v>
      </c>
      <c r="J63" s="92">
        <v>76</v>
      </c>
      <c r="K63" s="92">
        <v>121</v>
      </c>
      <c r="L63" s="92">
        <v>106</v>
      </c>
      <c r="M63" s="92">
        <v>64</v>
      </c>
      <c r="N63" s="92">
        <v>80</v>
      </c>
      <c r="O63" s="92">
        <v>42</v>
      </c>
      <c r="P63" s="92">
        <v>23</v>
      </c>
      <c r="Q63" s="92">
        <v>229</v>
      </c>
      <c r="R63" s="92">
        <v>258</v>
      </c>
      <c r="S63" s="92">
        <v>74</v>
      </c>
      <c r="T63" s="92">
        <v>27</v>
      </c>
      <c r="U63" s="93">
        <v>13</v>
      </c>
    </row>
    <row r="64" spans="1:21" s="106" customFormat="1" ht="13.5" customHeight="1" thickBot="1" x14ac:dyDescent="0.2">
      <c r="A64" s="222"/>
      <c r="B64" s="107"/>
      <c r="C64" s="108"/>
      <c r="D64" s="109"/>
      <c r="E64" s="97">
        <v>0.32234432234432236</v>
      </c>
      <c r="F64" s="98">
        <v>0.52014652014652019</v>
      </c>
      <c r="G64" s="98">
        <v>0.39560439560439559</v>
      </c>
      <c r="H64" s="98">
        <v>0.19169719169719171</v>
      </c>
      <c r="I64" s="98">
        <v>4.2735042735042736E-2</v>
      </c>
      <c r="J64" s="98">
        <v>9.2796092796092799E-2</v>
      </c>
      <c r="K64" s="98">
        <v>0.14774114774114774</v>
      </c>
      <c r="L64" s="98">
        <v>0.12942612942612944</v>
      </c>
      <c r="M64" s="98">
        <v>7.8144078144078144E-2</v>
      </c>
      <c r="N64" s="98">
        <v>9.768009768009768E-2</v>
      </c>
      <c r="O64" s="98">
        <v>5.128205128205128E-2</v>
      </c>
      <c r="P64" s="98">
        <v>2.8083028083028084E-2</v>
      </c>
      <c r="Q64" s="98">
        <v>0.27960927960927962</v>
      </c>
      <c r="R64" s="98">
        <v>0.31501831501831501</v>
      </c>
      <c r="S64" s="98">
        <v>9.0354090354090352E-2</v>
      </c>
      <c r="T64" s="98">
        <v>3.2967032967032968E-2</v>
      </c>
      <c r="U64" s="99">
        <v>1.5873015873015872E-2</v>
      </c>
    </row>
    <row r="65" spans="1:22" s="64" customFormat="1" ht="13.5" customHeight="1" x14ac:dyDescent="0.15">
      <c r="A65" s="221" t="s">
        <v>174</v>
      </c>
      <c r="B65" s="90" t="s">
        <v>85</v>
      </c>
      <c r="D65" s="57">
        <v>350</v>
      </c>
      <c r="E65" s="91">
        <v>79</v>
      </c>
      <c r="F65" s="92">
        <v>89</v>
      </c>
      <c r="G65" s="92">
        <v>109</v>
      </c>
      <c r="H65" s="92">
        <v>163</v>
      </c>
      <c r="I65" s="92">
        <v>25</v>
      </c>
      <c r="J65" s="92">
        <v>91</v>
      </c>
      <c r="K65" s="92">
        <v>31</v>
      </c>
      <c r="L65" s="92">
        <v>42</v>
      </c>
      <c r="M65" s="92">
        <v>40</v>
      </c>
      <c r="N65" s="92">
        <v>31</v>
      </c>
      <c r="O65" s="92">
        <v>15</v>
      </c>
      <c r="P65" s="92">
        <v>10</v>
      </c>
      <c r="Q65" s="92">
        <v>130</v>
      </c>
      <c r="R65" s="92">
        <v>61</v>
      </c>
      <c r="S65" s="92">
        <v>45</v>
      </c>
      <c r="T65" s="92">
        <v>10</v>
      </c>
      <c r="U65" s="93">
        <v>2</v>
      </c>
    </row>
    <row r="66" spans="1:22" s="106" customFormat="1" ht="13.5" customHeight="1" x14ac:dyDescent="0.15">
      <c r="A66" s="219"/>
      <c r="B66" s="102"/>
      <c r="C66" s="103"/>
      <c r="D66" s="104"/>
      <c r="E66" s="84">
        <v>0.2257142857142857</v>
      </c>
      <c r="F66" s="85">
        <v>0.25428571428571428</v>
      </c>
      <c r="G66" s="85">
        <v>0.31142857142857144</v>
      </c>
      <c r="H66" s="85">
        <v>0.46571428571428569</v>
      </c>
      <c r="I66" s="85">
        <v>7.1428571428571425E-2</v>
      </c>
      <c r="J66" s="85">
        <v>0.26</v>
      </c>
      <c r="K66" s="85">
        <v>8.8571428571428565E-2</v>
      </c>
      <c r="L66" s="85">
        <v>0.12</v>
      </c>
      <c r="M66" s="85">
        <v>0.11428571428571428</v>
      </c>
      <c r="N66" s="85">
        <v>8.8571428571428565E-2</v>
      </c>
      <c r="O66" s="85">
        <v>4.2857142857142858E-2</v>
      </c>
      <c r="P66" s="85">
        <v>2.8571428571428571E-2</v>
      </c>
      <c r="Q66" s="85">
        <v>0.37142857142857144</v>
      </c>
      <c r="R66" s="85">
        <v>0.17428571428571429</v>
      </c>
      <c r="S66" s="85">
        <v>0.12857142857142856</v>
      </c>
      <c r="T66" s="85">
        <v>2.8571428571428571E-2</v>
      </c>
      <c r="U66" s="86">
        <v>5.7142857142857143E-3</v>
      </c>
    </row>
    <row r="67" spans="1:22" s="64" customFormat="1" ht="13.5" customHeight="1" x14ac:dyDescent="0.15">
      <c r="A67" s="219"/>
      <c r="B67" s="90" t="s">
        <v>86</v>
      </c>
      <c r="D67" s="57">
        <v>892</v>
      </c>
      <c r="E67" s="91">
        <v>266</v>
      </c>
      <c r="F67" s="92">
        <v>448</v>
      </c>
      <c r="G67" s="92">
        <v>346</v>
      </c>
      <c r="H67" s="92">
        <v>191</v>
      </c>
      <c r="I67" s="92">
        <v>46</v>
      </c>
      <c r="J67" s="92">
        <v>91</v>
      </c>
      <c r="K67" s="92">
        <v>117</v>
      </c>
      <c r="L67" s="92">
        <v>129</v>
      </c>
      <c r="M67" s="92">
        <v>108</v>
      </c>
      <c r="N67" s="92">
        <v>66</v>
      </c>
      <c r="O67" s="92">
        <v>48</v>
      </c>
      <c r="P67" s="92">
        <v>26</v>
      </c>
      <c r="Q67" s="92">
        <v>270</v>
      </c>
      <c r="R67" s="92">
        <v>260</v>
      </c>
      <c r="S67" s="92">
        <v>94</v>
      </c>
      <c r="T67" s="92">
        <v>23</v>
      </c>
      <c r="U67" s="93">
        <v>5</v>
      </c>
    </row>
    <row r="68" spans="1:22" s="106" customFormat="1" ht="13.5" customHeight="1" x14ac:dyDescent="0.15">
      <c r="A68" s="219"/>
      <c r="B68" s="102"/>
      <c r="C68" s="103"/>
      <c r="D68" s="104"/>
      <c r="E68" s="84">
        <v>0.2982062780269058</v>
      </c>
      <c r="F68" s="85">
        <v>0.50224215246636772</v>
      </c>
      <c r="G68" s="85">
        <v>0.38789237668161436</v>
      </c>
      <c r="H68" s="85">
        <v>0.2141255605381166</v>
      </c>
      <c r="I68" s="85">
        <v>5.1569506726457402E-2</v>
      </c>
      <c r="J68" s="85">
        <v>0.10201793721973094</v>
      </c>
      <c r="K68" s="85">
        <v>0.1311659192825112</v>
      </c>
      <c r="L68" s="85">
        <v>0.14461883408071749</v>
      </c>
      <c r="M68" s="85">
        <v>0.1210762331838565</v>
      </c>
      <c r="N68" s="85">
        <v>7.3991031390134535E-2</v>
      </c>
      <c r="O68" s="85">
        <v>5.3811659192825115E-2</v>
      </c>
      <c r="P68" s="85">
        <v>2.914798206278027E-2</v>
      </c>
      <c r="Q68" s="85">
        <v>0.30269058295964124</v>
      </c>
      <c r="R68" s="85">
        <v>0.2914798206278027</v>
      </c>
      <c r="S68" s="85">
        <v>0.10538116591928251</v>
      </c>
      <c r="T68" s="85">
        <v>2.5784753363228701E-2</v>
      </c>
      <c r="U68" s="86">
        <v>5.6053811659192822E-3</v>
      </c>
    </row>
    <row r="69" spans="1:22" s="106" customFormat="1" ht="13.5" customHeight="1" x14ac:dyDescent="0.15">
      <c r="A69" s="219"/>
      <c r="B69" s="90" t="s">
        <v>87</v>
      </c>
      <c r="C69" s="64"/>
      <c r="D69" s="57">
        <v>1146</v>
      </c>
      <c r="E69" s="91">
        <v>362</v>
      </c>
      <c r="F69" s="92">
        <v>497</v>
      </c>
      <c r="G69" s="92">
        <v>418</v>
      </c>
      <c r="H69" s="92">
        <v>296</v>
      </c>
      <c r="I69" s="92">
        <v>63</v>
      </c>
      <c r="J69" s="92">
        <v>141</v>
      </c>
      <c r="K69" s="92">
        <v>127</v>
      </c>
      <c r="L69" s="92">
        <v>169</v>
      </c>
      <c r="M69" s="92">
        <v>113</v>
      </c>
      <c r="N69" s="92">
        <v>148</v>
      </c>
      <c r="O69" s="92">
        <v>58</v>
      </c>
      <c r="P69" s="92">
        <v>38</v>
      </c>
      <c r="Q69" s="92">
        <v>380</v>
      </c>
      <c r="R69" s="92">
        <v>294</v>
      </c>
      <c r="S69" s="92">
        <v>107</v>
      </c>
      <c r="T69" s="92">
        <v>36</v>
      </c>
      <c r="U69" s="93">
        <v>12</v>
      </c>
    </row>
    <row r="70" spans="1:22" s="106" customFormat="1" ht="13.5" customHeight="1" x14ac:dyDescent="0.15">
      <c r="A70" s="219"/>
      <c r="B70" s="102"/>
      <c r="C70" s="103"/>
      <c r="D70" s="104"/>
      <c r="E70" s="84">
        <v>0.31588132635253052</v>
      </c>
      <c r="F70" s="85">
        <v>0.43368237347294941</v>
      </c>
      <c r="G70" s="85">
        <v>0.36474694589877837</v>
      </c>
      <c r="H70" s="85">
        <v>0.2582897033158813</v>
      </c>
      <c r="I70" s="85">
        <v>5.4973821989528798E-2</v>
      </c>
      <c r="J70" s="85">
        <v>0.12303664921465969</v>
      </c>
      <c r="K70" s="85">
        <v>0.11082024432809773</v>
      </c>
      <c r="L70" s="85">
        <v>0.1474694589877836</v>
      </c>
      <c r="M70" s="85">
        <v>9.8603839441535779E-2</v>
      </c>
      <c r="N70" s="85">
        <v>0.12914485165794065</v>
      </c>
      <c r="O70" s="85">
        <v>5.06108202443281E-2</v>
      </c>
      <c r="P70" s="85">
        <v>3.3158813263525308E-2</v>
      </c>
      <c r="Q70" s="85">
        <v>0.33158813263525305</v>
      </c>
      <c r="R70" s="85">
        <v>0.25654450261780104</v>
      </c>
      <c r="S70" s="85">
        <v>9.3368237347294936E-2</v>
      </c>
      <c r="T70" s="85">
        <v>3.1413612565445025E-2</v>
      </c>
      <c r="U70" s="86">
        <v>1.0471204188481676E-2</v>
      </c>
    </row>
    <row r="71" spans="1:22" s="64" customFormat="1" ht="13.5" customHeight="1" x14ac:dyDescent="0.15">
      <c r="A71" s="219"/>
      <c r="B71" s="90" t="s">
        <v>38</v>
      </c>
      <c r="D71" s="57">
        <v>11</v>
      </c>
      <c r="E71" s="91">
        <v>3</v>
      </c>
      <c r="F71" s="92">
        <v>6</v>
      </c>
      <c r="G71" s="92">
        <v>5</v>
      </c>
      <c r="H71" s="92">
        <v>2</v>
      </c>
      <c r="I71" s="92">
        <v>0</v>
      </c>
      <c r="J71" s="92">
        <v>1</v>
      </c>
      <c r="K71" s="92">
        <v>3</v>
      </c>
      <c r="L71" s="92">
        <v>2</v>
      </c>
      <c r="M71" s="92">
        <v>0</v>
      </c>
      <c r="N71" s="92">
        <v>2</v>
      </c>
      <c r="O71" s="92">
        <v>1</v>
      </c>
      <c r="P71" s="92">
        <v>1</v>
      </c>
      <c r="Q71" s="92">
        <v>2</v>
      </c>
      <c r="R71" s="92">
        <v>3</v>
      </c>
      <c r="S71" s="92">
        <v>1</v>
      </c>
      <c r="T71" s="92">
        <v>0</v>
      </c>
      <c r="U71" s="93">
        <v>0</v>
      </c>
    </row>
    <row r="72" spans="1:22" s="106" customFormat="1" ht="13.5" customHeight="1" thickBot="1" x14ac:dyDescent="0.2">
      <c r="A72" s="220"/>
      <c r="B72" s="107"/>
      <c r="C72" s="108"/>
      <c r="D72" s="109"/>
      <c r="E72" s="97">
        <v>0.27272727272727271</v>
      </c>
      <c r="F72" s="98">
        <v>0.54545454545454541</v>
      </c>
      <c r="G72" s="98">
        <v>0.45454545454545453</v>
      </c>
      <c r="H72" s="98">
        <v>0.18181818181818182</v>
      </c>
      <c r="I72" s="98">
        <v>0</v>
      </c>
      <c r="J72" s="98">
        <v>9.0909090909090912E-2</v>
      </c>
      <c r="K72" s="98">
        <v>0.27272727272727271</v>
      </c>
      <c r="L72" s="98">
        <v>0.18181818181818182</v>
      </c>
      <c r="M72" s="98">
        <v>0</v>
      </c>
      <c r="N72" s="98">
        <v>0.18181818181818182</v>
      </c>
      <c r="O72" s="98">
        <v>9.0909090909090912E-2</v>
      </c>
      <c r="P72" s="98">
        <v>9.0909090909090912E-2</v>
      </c>
      <c r="Q72" s="98">
        <v>0.18181818181818182</v>
      </c>
      <c r="R72" s="98">
        <v>0.27272727272727271</v>
      </c>
      <c r="S72" s="98">
        <v>9.0909090909090912E-2</v>
      </c>
      <c r="T72" s="98">
        <v>0</v>
      </c>
      <c r="U72" s="99">
        <v>0</v>
      </c>
    </row>
    <row r="73" spans="1:22" ht="13.8" x14ac:dyDescent="0.15">
      <c r="A73" s="221" t="s">
        <v>175</v>
      </c>
      <c r="B73" s="90" t="s">
        <v>88</v>
      </c>
      <c r="C73" s="64"/>
      <c r="D73" s="57">
        <v>1049</v>
      </c>
      <c r="E73" s="91">
        <v>325</v>
      </c>
      <c r="F73" s="92">
        <v>524</v>
      </c>
      <c r="G73" s="92">
        <v>391</v>
      </c>
      <c r="H73" s="92">
        <v>195</v>
      </c>
      <c r="I73" s="92">
        <v>54</v>
      </c>
      <c r="J73" s="92">
        <v>82</v>
      </c>
      <c r="K73" s="92">
        <v>147</v>
      </c>
      <c r="L73" s="92">
        <v>148</v>
      </c>
      <c r="M73" s="92">
        <v>90</v>
      </c>
      <c r="N73" s="92">
        <v>116</v>
      </c>
      <c r="O73" s="92">
        <v>64</v>
      </c>
      <c r="P73" s="92">
        <v>31</v>
      </c>
      <c r="Q73" s="92">
        <v>330</v>
      </c>
      <c r="R73" s="92">
        <v>317</v>
      </c>
      <c r="S73" s="92">
        <v>99</v>
      </c>
      <c r="T73" s="92">
        <v>38</v>
      </c>
      <c r="U73" s="93">
        <v>14</v>
      </c>
      <c r="V73" s="110"/>
    </row>
    <row r="74" spans="1:22" x14ac:dyDescent="0.15">
      <c r="A74" s="219"/>
      <c r="B74" s="102"/>
      <c r="C74" s="103"/>
      <c r="D74" s="104"/>
      <c r="E74" s="84">
        <v>0.30981887511916112</v>
      </c>
      <c r="F74" s="85">
        <v>0.49952335557673977</v>
      </c>
      <c r="G74" s="85">
        <v>0.37273593898951385</v>
      </c>
      <c r="H74" s="85">
        <v>0.18589132507149667</v>
      </c>
      <c r="I74" s="85">
        <v>5.1477597712106769E-2</v>
      </c>
      <c r="J74" s="85">
        <v>7.8169685414680654E-2</v>
      </c>
      <c r="K74" s="85">
        <v>0.14013346043851288</v>
      </c>
      <c r="L74" s="85">
        <v>0.14108674928503337</v>
      </c>
      <c r="M74" s="85">
        <v>8.5795996186844609E-2</v>
      </c>
      <c r="N74" s="85">
        <v>0.11058150619637751</v>
      </c>
      <c r="O74" s="85">
        <v>6.1010486177311724E-2</v>
      </c>
      <c r="P74" s="85">
        <v>2.9551954242135366E-2</v>
      </c>
      <c r="Q74" s="85">
        <v>0.31458531935176359</v>
      </c>
      <c r="R74" s="85">
        <v>0.30219256434699715</v>
      </c>
      <c r="S74" s="85">
        <v>9.4375595805529081E-2</v>
      </c>
      <c r="T74" s="85">
        <v>3.6224976167778838E-2</v>
      </c>
      <c r="U74" s="86">
        <v>1.334604385128694E-2</v>
      </c>
    </row>
    <row r="75" spans="1:22" x14ac:dyDescent="0.15">
      <c r="A75" s="219"/>
      <c r="B75" s="90" t="s">
        <v>89</v>
      </c>
      <c r="C75" s="64"/>
      <c r="D75" s="57">
        <v>976</v>
      </c>
      <c r="E75" s="91">
        <v>285</v>
      </c>
      <c r="F75" s="92">
        <v>381</v>
      </c>
      <c r="G75" s="92">
        <v>353</v>
      </c>
      <c r="H75" s="92">
        <v>318</v>
      </c>
      <c r="I75" s="92">
        <v>52</v>
      </c>
      <c r="J75" s="92">
        <v>169</v>
      </c>
      <c r="K75" s="92">
        <v>93</v>
      </c>
      <c r="L75" s="92">
        <v>141</v>
      </c>
      <c r="M75" s="92">
        <v>117</v>
      </c>
      <c r="N75" s="92">
        <v>95</v>
      </c>
      <c r="O75" s="92">
        <v>49</v>
      </c>
      <c r="P75" s="92">
        <v>33</v>
      </c>
      <c r="Q75" s="92">
        <v>334</v>
      </c>
      <c r="R75" s="92">
        <v>219</v>
      </c>
      <c r="S75" s="92">
        <v>107</v>
      </c>
      <c r="T75" s="92">
        <v>27</v>
      </c>
      <c r="U75" s="93">
        <v>2</v>
      </c>
      <c r="V75" s="111"/>
    </row>
    <row r="76" spans="1:22" ht="15" customHeight="1" x14ac:dyDescent="0.15">
      <c r="A76" s="219"/>
      <c r="B76" s="102" t="s">
        <v>90</v>
      </c>
      <c r="C76" s="103"/>
      <c r="D76" s="104"/>
      <c r="E76" s="84">
        <v>0.29200819672131145</v>
      </c>
      <c r="F76" s="85">
        <v>0.39036885245901637</v>
      </c>
      <c r="G76" s="85">
        <v>0.36168032786885246</v>
      </c>
      <c r="H76" s="85">
        <v>0.32581967213114754</v>
      </c>
      <c r="I76" s="85">
        <v>5.3278688524590161E-2</v>
      </c>
      <c r="J76" s="85">
        <v>0.17315573770491804</v>
      </c>
      <c r="K76" s="85">
        <v>9.5286885245901634E-2</v>
      </c>
      <c r="L76" s="85">
        <v>0.14446721311475411</v>
      </c>
      <c r="M76" s="85">
        <v>0.11987704918032786</v>
      </c>
      <c r="N76" s="85">
        <v>9.7336065573770489E-2</v>
      </c>
      <c r="O76" s="85">
        <v>5.0204918032786885E-2</v>
      </c>
      <c r="P76" s="85">
        <v>3.3811475409836068E-2</v>
      </c>
      <c r="Q76" s="85">
        <v>0.34221311475409838</v>
      </c>
      <c r="R76" s="85">
        <v>0.22438524590163936</v>
      </c>
      <c r="S76" s="85">
        <v>0.1096311475409836</v>
      </c>
      <c r="T76" s="85">
        <v>2.7663934426229508E-2</v>
      </c>
      <c r="U76" s="86">
        <v>2.0491803278688526E-3</v>
      </c>
      <c r="V76" s="112"/>
    </row>
    <row r="77" spans="1:22" ht="15" customHeight="1" x14ac:dyDescent="0.15">
      <c r="A77" s="219"/>
      <c r="B77" s="90" t="s">
        <v>91</v>
      </c>
      <c r="C77" s="64"/>
      <c r="D77" s="57">
        <v>320</v>
      </c>
      <c r="E77" s="91">
        <v>86</v>
      </c>
      <c r="F77" s="92">
        <v>110</v>
      </c>
      <c r="G77" s="92">
        <v>114</v>
      </c>
      <c r="H77" s="92">
        <v>128</v>
      </c>
      <c r="I77" s="92">
        <v>27</v>
      </c>
      <c r="J77" s="92">
        <v>70</v>
      </c>
      <c r="K77" s="92">
        <v>31</v>
      </c>
      <c r="L77" s="92">
        <v>43</v>
      </c>
      <c r="M77" s="92">
        <v>48</v>
      </c>
      <c r="N77" s="92">
        <v>31</v>
      </c>
      <c r="O77" s="92">
        <v>6</v>
      </c>
      <c r="P77" s="92">
        <v>11</v>
      </c>
      <c r="Q77" s="92">
        <v>107</v>
      </c>
      <c r="R77" s="92">
        <v>61</v>
      </c>
      <c r="S77" s="92">
        <v>36</v>
      </c>
      <c r="T77" s="92">
        <v>4</v>
      </c>
      <c r="U77" s="93">
        <v>0</v>
      </c>
      <c r="V77" s="113"/>
    </row>
    <row r="78" spans="1:22" ht="15" customHeight="1" x14ac:dyDescent="0.15">
      <c r="A78" s="219"/>
      <c r="B78" s="102"/>
      <c r="C78" s="103"/>
      <c r="D78" s="104"/>
      <c r="E78" s="84">
        <v>0.26874999999999999</v>
      </c>
      <c r="F78" s="85">
        <v>0.34375</v>
      </c>
      <c r="G78" s="85">
        <v>0.35625000000000001</v>
      </c>
      <c r="H78" s="85">
        <v>0.4</v>
      </c>
      <c r="I78" s="85">
        <v>8.4375000000000006E-2</v>
      </c>
      <c r="J78" s="85">
        <v>0.21875</v>
      </c>
      <c r="K78" s="85">
        <v>9.6875000000000003E-2</v>
      </c>
      <c r="L78" s="85">
        <v>0.13437499999999999</v>
      </c>
      <c r="M78" s="85">
        <v>0.15</v>
      </c>
      <c r="N78" s="85">
        <v>9.6875000000000003E-2</v>
      </c>
      <c r="O78" s="85">
        <v>1.8749999999999999E-2</v>
      </c>
      <c r="P78" s="85">
        <v>3.4375000000000003E-2</v>
      </c>
      <c r="Q78" s="85">
        <v>0.33437499999999998</v>
      </c>
      <c r="R78" s="85">
        <v>0.19062499999999999</v>
      </c>
      <c r="S78" s="85">
        <v>0.1125</v>
      </c>
      <c r="T78" s="85">
        <v>1.2500000000000001E-2</v>
      </c>
      <c r="U78" s="86">
        <v>0</v>
      </c>
      <c r="V78" s="112"/>
    </row>
    <row r="79" spans="1:22" ht="15" customHeight="1" x14ac:dyDescent="0.15">
      <c r="A79" s="219"/>
      <c r="B79" s="90" t="s">
        <v>38</v>
      </c>
      <c r="C79" s="64"/>
      <c r="D79" s="57">
        <v>54</v>
      </c>
      <c r="E79" s="91">
        <v>14</v>
      </c>
      <c r="F79" s="92">
        <v>25</v>
      </c>
      <c r="G79" s="92">
        <v>20</v>
      </c>
      <c r="H79" s="92">
        <v>11</v>
      </c>
      <c r="I79" s="92">
        <v>1</v>
      </c>
      <c r="J79" s="92">
        <v>3</v>
      </c>
      <c r="K79" s="92">
        <v>7</v>
      </c>
      <c r="L79" s="92">
        <v>10</v>
      </c>
      <c r="M79" s="92">
        <v>6</v>
      </c>
      <c r="N79" s="92">
        <v>5</v>
      </c>
      <c r="O79" s="92">
        <v>3</v>
      </c>
      <c r="P79" s="92">
        <v>0</v>
      </c>
      <c r="Q79" s="92">
        <v>11</v>
      </c>
      <c r="R79" s="92">
        <v>21</v>
      </c>
      <c r="S79" s="92">
        <v>5</v>
      </c>
      <c r="T79" s="92">
        <v>0</v>
      </c>
      <c r="U79" s="93">
        <v>3</v>
      </c>
      <c r="V79" s="112"/>
    </row>
    <row r="80" spans="1:22" ht="15" customHeight="1" thickBot="1" x14ac:dyDescent="0.2">
      <c r="A80" s="220"/>
      <c r="B80" s="107"/>
      <c r="C80" s="108"/>
      <c r="D80" s="109"/>
      <c r="E80" s="97">
        <v>0.25925925925925924</v>
      </c>
      <c r="F80" s="98">
        <v>0.46296296296296297</v>
      </c>
      <c r="G80" s="98">
        <v>0.37037037037037035</v>
      </c>
      <c r="H80" s="98">
        <v>0.20370370370370369</v>
      </c>
      <c r="I80" s="98">
        <v>1.8518518518518517E-2</v>
      </c>
      <c r="J80" s="98">
        <v>5.5555555555555552E-2</v>
      </c>
      <c r="K80" s="98">
        <v>0.12962962962962962</v>
      </c>
      <c r="L80" s="98">
        <v>0.18518518518518517</v>
      </c>
      <c r="M80" s="98">
        <v>0.1111111111111111</v>
      </c>
      <c r="N80" s="98">
        <v>9.2592592592592587E-2</v>
      </c>
      <c r="O80" s="98">
        <v>5.5555555555555552E-2</v>
      </c>
      <c r="P80" s="98">
        <v>0</v>
      </c>
      <c r="Q80" s="98">
        <v>0.20370370370370369</v>
      </c>
      <c r="R80" s="98">
        <v>0.3888888888888889</v>
      </c>
      <c r="S80" s="98">
        <v>9.2592592592592587E-2</v>
      </c>
      <c r="T80" s="98">
        <v>0</v>
      </c>
      <c r="U80" s="99">
        <v>5.5555555555555552E-2</v>
      </c>
      <c r="V80" s="112"/>
    </row>
    <row r="81" spans="1:22" ht="15" customHeight="1" x14ac:dyDescent="0.15">
      <c r="A81" s="112"/>
      <c r="B81" s="28"/>
      <c r="D81" s="112"/>
      <c r="E81" s="112"/>
      <c r="F81" s="112"/>
      <c r="G81" s="112"/>
      <c r="H81" s="112"/>
      <c r="I81" s="112"/>
      <c r="J81" s="112"/>
      <c r="K81" s="112"/>
      <c r="L81" s="112"/>
      <c r="M81" s="112"/>
      <c r="N81" s="112"/>
      <c r="O81" s="112"/>
      <c r="P81" s="112"/>
      <c r="Q81" s="112"/>
      <c r="R81" s="112"/>
      <c r="S81" s="112"/>
      <c r="T81" s="112"/>
      <c r="U81" s="112"/>
      <c r="V81" s="112"/>
    </row>
    <row r="82" spans="1:22" ht="15" customHeight="1" x14ac:dyDescent="0.15">
      <c r="A82" s="112"/>
      <c r="B82" s="28"/>
      <c r="D82" s="112"/>
      <c r="E82" s="112"/>
      <c r="F82" s="112"/>
      <c r="G82" s="112"/>
      <c r="H82" s="112"/>
      <c r="I82" s="112"/>
      <c r="J82" s="112"/>
      <c r="K82" s="112"/>
      <c r="L82" s="112"/>
      <c r="M82" s="112"/>
      <c r="N82" s="112"/>
      <c r="O82" s="112"/>
      <c r="P82" s="112"/>
      <c r="Q82" s="112"/>
      <c r="R82" s="112"/>
      <c r="S82" s="112"/>
      <c r="T82" s="112"/>
      <c r="U82" s="112"/>
      <c r="V82" s="112"/>
    </row>
    <row r="83" spans="1:22" ht="15" customHeight="1" x14ac:dyDescent="0.15">
      <c r="A83" s="112"/>
      <c r="B83" s="28"/>
      <c r="D83" s="112"/>
      <c r="E83" s="112"/>
      <c r="F83" s="112"/>
      <c r="G83" s="112"/>
      <c r="H83" s="112"/>
      <c r="I83" s="112"/>
      <c r="J83" s="112"/>
      <c r="K83" s="112"/>
      <c r="L83" s="112"/>
      <c r="M83" s="112"/>
      <c r="N83" s="112"/>
      <c r="O83" s="112"/>
      <c r="P83" s="112"/>
      <c r="Q83" s="112"/>
      <c r="R83" s="112"/>
      <c r="S83" s="112"/>
      <c r="T83" s="112"/>
      <c r="U83" s="112"/>
      <c r="V83" s="112"/>
    </row>
    <row r="84" spans="1:22" ht="15" customHeight="1" x14ac:dyDescent="0.15">
      <c r="A84" s="112"/>
      <c r="B84" s="28"/>
      <c r="D84" s="112"/>
      <c r="E84" s="112"/>
      <c r="F84" s="112"/>
      <c r="G84" s="112"/>
      <c r="H84" s="112"/>
      <c r="I84" s="112"/>
      <c r="J84" s="112"/>
      <c r="K84" s="112"/>
      <c r="L84" s="112"/>
      <c r="M84" s="112"/>
      <c r="N84" s="112"/>
      <c r="O84" s="112"/>
      <c r="P84" s="112"/>
      <c r="Q84" s="112"/>
      <c r="R84" s="112"/>
      <c r="S84" s="112"/>
      <c r="T84" s="112"/>
      <c r="U84" s="112"/>
      <c r="V84" s="112"/>
    </row>
    <row r="85" spans="1:22" ht="15" customHeight="1" x14ac:dyDescent="0.15">
      <c r="A85" s="112"/>
      <c r="B85" s="28"/>
      <c r="D85" s="112"/>
      <c r="E85" s="112"/>
      <c r="F85" s="112"/>
      <c r="G85" s="112"/>
      <c r="H85" s="112"/>
      <c r="I85" s="112"/>
      <c r="J85" s="112"/>
      <c r="K85" s="112"/>
      <c r="L85" s="112"/>
      <c r="M85" s="112"/>
      <c r="N85" s="112"/>
      <c r="O85" s="112"/>
      <c r="P85" s="112"/>
      <c r="Q85" s="112"/>
      <c r="R85" s="112"/>
      <c r="S85" s="112"/>
      <c r="T85" s="112"/>
      <c r="U85" s="112"/>
      <c r="V85" s="112"/>
    </row>
    <row r="86" spans="1:22" ht="15" customHeight="1" x14ac:dyDescent="0.15">
      <c r="A86" s="112"/>
      <c r="B86" s="28"/>
      <c r="D86" s="112"/>
      <c r="E86" s="112"/>
      <c r="F86" s="112"/>
      <c r="G86" s="112"/>
      <c r="H86" s="112"/>
      <c r="I86" s="112"/>
      <c r="J86" s="112"/>
      <c r="K86" s="112"/>
      <c r="L86" s="112"/>
      <c r="M86" s="112"/>
      <c r="N86" s="112"/>
      <c r="O86" s="112"/>
      <c r="P86" s="112"/>
      <c r="Q86" s="112"/>
      <c r="R86" s="112"/>
      <c r="S86" s="112"/>
      <c r="T86" s="112"/>
      <c r="U86" s="112"/>
      <c r="V86" s="112"/>
    </row>
    <row r="87" spans="1:22" ht="15" customHeight="1" x14ac:dyDescent="0.15">
      <c r="A87" s="112"/>
      <c r="B87" s="28"/>
      <c r="D87" s="112"/>
      <c r="E87" s="112"/>
      <c r="F87" s="112"/>
      <c r="G87" s="112"/>
      <c r="H87" s="112"/>
      <c r="I87" s="112"/>
      <c r="J87" s="112"/>
      <c r="K87" s="112"/>
      <c r="L87" s="112"/>
      <c r="M87" s="112"/>
      <c r="N87" s="112"/>
      <c r="O87" s="112"/>
      <c r="P87" s="112"/>
      <c r="Q87" s="112"/>
      <c r="R87" s="112"/>
      <c r="S87" s="112"/>
      <c r="T87" s="112"/>
      <c r="U87" s="112"/>
      <c r="V87" s="112"/>
    </row>
    <row r="88" spans="1:22" ht="15" customHeight="1" x14ac:dyDescent="0.15">
      <c r="A88" s="112"/>
      <c r="B88" s="28"/>
      <c r="D88" s="112"/>
      <c r="E88" s="112"/>
      <c r="F88" s="112"/>
      <c r="G88" s="112"/>
      <c r="H88" s="112"/>
      <c r="I88" s="112"/>
      <c r="J88" s="112"/>
      <c r="K88" s="112"/>
      <c r="L88" s="112"/>
      <c r="M88" s="112"/>
      <c r="N88" s="112"/>
      <c r="O88" s="112"/>
      <c r="P88" s="112"/>
      <c r="Q88" s="112"/>
      <c r="R88" s="112"/>
      <c r="S88" s="112"/>
      <c r="T88" s="112"/>
      <c r="U88" s="112"/>
      <c r="V88" s="112"/>
    </row>
    <row r="89" spans="1:22" ht="15" customHeight="1" x14ac:dyDescent="0.15">
      <c r="A89" s="112"/>
      <c r="B89" s="28"/>
      <c r="D89" s="112"/>
      <c r="E89" s="112"/>
      <c r="F89" s="112"/>
      <c r="G89" s="112"/>
      <c r="H89" s="112"/>
      <c r="I89" s="112"/>
      <c r="J89" s="112"/>
      <c r="K89" s="112"/>
      <c r="L89" s="112"/>
      <c r="M89" s="112"/>
      <c r="N89" s="112"/>
      <c r="O89" s="112"/>
      <c r="P89" s="112"/>
      <c r="Q89" s="112"/>
      <c r="R89" s="112"/>
      <c r="S89" s="112"/>
      <c r="T89" s="112"/>
      <c r="U89" s="112"/>
      <c r="V89" s="112"/>
    </row>
    <row r="90" spans="1:22" ht="15" customHeight="1" x14ac:dyDescent="0.15">
      <c r="A90" s="112"/>
      <c r="B90" s="28"/>
      <c r="D90" s="112"/>
      <c r="E90" s="112"/>
      <c r="F90" s="112"/>
      <c r="G90" s="112"/>
      <c r="H90" s="112"/>
      <c r="I90" s="112"/>
      <c r="J90" s="112"/>
      <c r="K90" s="112"/>
      <c r="L90" s="112"/>
      <c r="M90" s="112"/>
      <c r="N90" s="112"/>
      <c r="O90" s="112"/>
      <c r="P90" s="112"/>
      <c r="Q90" s="112"/>
      <c r="R90" s="112"/>
      <c r="S90" s="112"/>
      <c r="T90" s="112"/>
      <c r="U90" s="112"/>
      <c r="V90" s="112"/>
    </row>
    <row r="91" spans="1:22" ht="15" customHeight="1" x14ac:dyDescent="0.15">
      <c r="A91" s="112"/>
      <c r="B91" s="28"/>
      <c r="D91" s="112"/>
      <c r="E91" s="112"/>
      <c r="F91" s="112"/>
      <c r="G91" s="112"/>
      <c r="H91" s="112"/>
      <c r="I91" s="112"/>
      <c r="J91" s="112"/>
      <c r="K91" s="112"/>
      <c r="L91" s="112"/>
      <c r="M91" s="112"/>
      <c r="N91" s="112"/>
      <c r="O91" s="112"/>
      <c r="P91" s="112"/>
      <c r="Q91" s="112"/>
      <c r="R91" s="112"/>
      <c r="S91" s="112"/>
      <c r="T91" s="112"/>
      <c r="U91" s="112"/>
      <c r="V91" s="112"/>
    </row>
    <row r="92" spans="1:22" ht="15" customHeight="1" x14ac:dyDescent="0.15">
      <c r="A92" s="112"/>
      <c r="B92" s="28"/>
      <c r="D92" s="112"/>
      <c r="E92" s="112"/>
      <c r="F92" s="112"/>
      <c r="G92" s="112"/>
      <c r="H92" s="112"/>
      <c r="I92" s="112"/>
      <c r="J92" s="112"/>
      <c r="K92" s="112"/>
      <c r="L92" s="112"/>
      <c r="M92" s="112"/>
      <c r="N92" s="112"/>
      <c r="O92" s="112"/>
      <c r="P92" s="112"/>
      <c r="Q92" s="112"/>
      <c r="R92" s="112"/>
      <c r="S92" s="112"/>
      <c r="T92" s="112"/>
      <c r="U92" s="112"/>
      <c r="V92" s="112"/>
    </row>
    <row r="93" spans="1:22" ht="15" customHeight="1" x14ac:dyDescent="0.15">
      <c r="A93" s="112"/>
      <c r="B93" s="28"/>
      <c r="D93" s="112"/>
      <c r="E93" s="112"/>
      <c r="F93" s="112"/>
      <c r="G93" s="112"/>
      <c r="H93" s="112"/>
      <c r="I93" s="112"/>
      <c r="J93" s="112"/>
      <c r="K93" s="112"/>
      <c r="L93" s="112"/>
      <c r="M93" s="112"/>
      <c r="N93" s="112"/>
      <c r="O93" s="112"/>
      <c r="P93" s="112"/>
      <c r="Q93" s="112"/>
      <c r="R93" s="112"/>
      <c r="S93" s="112"/>
      <c r="T93" s="112"/>
      <c r="U93" s="112"/>
      <c r="V93" s="112"/>
    </row>
    <row r="94" spans="1:22" ht="15" customHeight="1" x14ac:dyDescent="0.15">
      <c r="A94" s="112"/>
      <c r="B94" s="28"/>
      <c r="D94" s="112"/>
      <c r="E94" s="112"/>
      <c r="F94" s="112"/>
      <c r="G94" s="112"/>
      <c r="H94" s="112"/>
      <c r="I94" s="112"/>
      <c r="J94" s="112"/>
      <c r="K94" s="112"/>
      <c r="L94" s="112"/>
      <c r="M94" s="112"/>
      <c r="N94" s="112"/>
      <c r="O94" s="112"/>
      <c r="P94" s="112"/>
      <c r="Q94" s="112"/>
      <c r="R94" s="112"/>
      <c r="S94" s="112"/>
      <c r="T94" s="112"/>
      <c r="U94" s="112"/>
      <c r="V94" s="112"/>
    </row>
    <row r="95" spans="1:22" ht="15" customHeight="1" x14ac:dyDescent="0.15"/>
    <row r="96" spans="1:22" ht="15" customHeight="1" x14ac:dyDescent="0.15"/>
    <row r="97" spans="1:22" ht="15" customHeight="1" x14ac:dyDescent="0.15"/>
    <row r="98" spans="1:22" ht="15" customHeight="1" x14ac:dyDescent="0.15"/>
    <row r="99" spans="1:22" ht="15" customHeight="1" x14ac:dyDescent="0.15"/>
    <row r="100" spans="1:22" ht="15" customHeight="1" x14ac:dyDescent="0.15"/>
    <row r="101" spans="1:22"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c r="T101" s="29"/>
      <c r="U101" s="29"/>
      <c r="V101" s="29"/>
    </row>
    <row r="102" spans="1:22"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c r="T102" s="29"/>
      <c r="U102" s="29"/>
      <c r="V102" s="29"/>
    </row>
    <row r="103" spans="1:22"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c r="T103" s="29"/>
      <c r="U103" s="29"/>
      <c r="V103" s="29"/>
    </row>
    <row r="104" spans="1:22"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c r="T104" s="29"/>
      <c r="U104" s="29"/>
      <c r="V104" s="29"/>
    </row>
    <row r="105" spans="1:22"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c r="T105" s="29"/>
      <c r="U105" s="29"/>
      <c r="V105" s="29"/>
    </row>
    <row r="106" spans="1:22"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c r="T106" s="29"/>
      <c r="U106" s="29"/>
      <c r="V106" s="29"/>
    </row>
    <row r="107" spans="1:22"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c r="T107" s="29"/>
      <c r="U107" s="29"/>
      <c r="V107" s="29"/>
    </row>
    <row r="108" spans="1:22"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c r="T108" s="29"/>
      <c r="U108" s="29"/>
      <c r="V108" s="29"/>
    </row>
    <row r="109" spans="1:22"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c r="T109" s="29"/>
      <c r="U109" s="29"/>
      <c r="V109" s="29"/>
    </row>
    <row r="110" spans="1:22"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c r="T110" s="29"/>
      <c r="U110" s="29"/>
      <c r="V110" s="29"/>
    </row>
    <row r="111" spans="1:22"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c r="T111" s="29"/>
      <c r="U111" s="29"/>
      <c r="V111" s="29"/>
    </row>
    <row r="112" spans="1:22"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c r="T112" s="29"/>
      <c r="U112" s="29"/>
      <c r="V112" s="29"/>
    </row>
    <row r="113" spans="1:22"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c r="T113" s="29"/>
      <c r="U113" s="29"/>
      <c r="V113" s="29"/>
    </row>
    <row r="114" spans="1:22"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c r="T114" s="29"/>
      <c r="U114" s="29"/>
      <c r="V114" s="29"/>
    </row>
    <row r="115" spans="1:22"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c r="T115" s="29"/>
      <c r="U115" s="29"/>
      <c r="V115" s="29"/>
    </row>
    <row r="116" spans="1:22"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c r="T116" s="29"/>
      <c r="U116" s="29"/>
      <c r="V116" s="29"/>
    </row>
    <row r="117" spans="1:22"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c r="T117" s="29"/>
      <c r="U117" s="29"/>
      <c r="V117" s="29"/>
    </row>
    <row r="118" spans="1:22"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c r="T118" s="29"/>
      <c r="U118" s="29"/>
      <c r="V118" s="29"/>
    </row>
    <row r="119" spans="1:22"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c r="T119" s="29"/>
      <c r="U119" s="29"/>
      <c r="V119" s="29"/>
    </row>
    <row r="120" spans="1:22"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c r="T120" s="29"/>
      <c r="U120" s="29"/>
      <c r="V120" s="29"/>
    </row>
    <row r="121" spans="1:22"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c r="T121" s="29"/>
      <c r="U121" s="29"/>
      <c r="V121" s="29"/>
    </row>
    <row r="122" spans="1:22"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c r="T122" s="29"/>
      <c r="U122" s="29"/>
      <c r="V122" s="29"/>
    </row>
    <row r="123" spans="1:22"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c r="T123" s="29"/>
      <c r="U123" s="29"/>
      <c r="V123" s="29"/>
    </row>
    <row r="124" spans="1:22"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c r="T124" s="29"/>
      <c r="U124" s="29"/>
      <c r="V124" s="29"/>
    </row>
    <row r="125" spans="1:22"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c r="T125" s="29"/>
      <c r="U125" s="29"/>
      <c r="V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9" fitToWidth="0" orientation="portrait" useFirstPageNumber="1" r:id="rId1"/>
  <headerFooter>
    <oddHeader>&amp;R（確報版）</oddHeader>
    <oddFooter>&amp;C&amp;11&amp;P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37A96-3B8A-457F-90F8-701192136AE0}">
  <sheetPr codeName="Sheet12">
    <tabColor theme="9" tint="0.79998168889431442"/>
  </sheetPr>
  <dimension ref="A1:Q125"/>
  <sheetViews>
    <sheetView view="pageBreakPreview" zoomScale="85" zoomScaleNormal="100" zoomScaleSheetLayoutView="85"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7" width="8.5546875" style="29" customWidth="1"/>
    <col min="18" max="40" width="12" style="29" customWidth="1"/>
    <col min="41" max="57" width="11.5546875" style="29" customWidth="1"/>
    <col min="58" max="256" width="10.33203125" style="29"/>
    <col min="257" max="257" width="5.33203125" style="29" customWidth="1"/>
    <col min="258" max="258" width="12.44140625" style="29" customWidth="1"/>
    <col min="259" max="259" width="4.33203125" style="29" customWidth="1"/>
    <col min="260" max="266" width="12" style="29" customWidth="1"/>
    <col min="267" max="267" width="3.6640625" style="29" customWidth="1"/>
    <col min="268" max="270" width="12" style="29" customWidth="1"/>
    <col min="271" max="271" width="9.5546875" style="29" customWidth="1"/>
    <col min="272" max="296" width="12" style="29" customWidth="1"/>
    <col min="297" max="313" width="11.5546875" style="29" customWidth="1"/>
    <col min="314" max="512" width="10.33203125" style="29"/>
    <col min="513" max="513" width="5.33203125" style="29" customWidth="1"/>
    <col min="514" max="514" width="12.44140625" style="29" customWidth="1"/>
    <col min="515" max="515" width="4.33203125" style="29" customWidth="1"/>
    <col min="516" max="522" width="12" style="29" customWidth="1"/>
    <col min="523" max="523" width="3.6640625" style="29" customWidth="1"/>
    <col min="524" max="526" width="12" style="29" customWidth="1"/>
    <col min="527" max="527" width="9.5546875" style="29" customWidth="1"/>
    <col min="528" max="552" width="12" style="29" customWidth="1"/>
    <col min="553" max="569" width="11.5546875" style="29" customWidth="1"/>
    <col min="570" max="768" width="10.33203125" style="29"/>
    <col min="769" max="769" width="5.33203125" style="29" customWidth="1"/>
    <col min="770" max="770" width="12.44140625" style="29" customWidth="1"/>
    <col min="771" max="771" width="4.33203125" style="29" customWidth="1"/>
    <col min="772" max="778" width="12" style="29" customWidth="1"/>
    <col min="779" max="779" width="3.6640625" style="29" customWidth="1"/>
    <col min="780" max="782" width="12" style="29" customWidth="1"/>
    <col min="783" max="783" width="9.5546875" style="29" customWidth="1"/>
    <col min="784" max="808" width="12" style="29" customWidth="1"/>
    <col min="809" max="825" width="11.5546875" style="29" customWidth="1"/>
    <col min="826" max="1024" width="10.33203125" style="29"/>
    <col min="1025" max="1025" width="5.33203125" style="29" customWidth="1"/>
    <col min="1026" max="1026" width="12.44140625" style="29" customWidth="1"/>
    <col min="1027" max="1027" width="4.33203125" style="29" customWidth="1"/>
    <col min="1028" max="1034" width="12" style="29" customWidth="1"/>
    <col min="1035" max="1035" width="3.6640625" style="29" customWidth="1"/>
    <col min="1036" max="1038" width="12" style="29" customWidth="1"/>
    <col min="1039" max="1039" width="9.5546875" style="29" customWidth="1"/>
    <col min="1040" max="1064" width="12" style="29" customWidth="1"/>
    <col min="1065" max="1081" width="11.5546875" style="29" customWidth="1"/>
    <col min="1082" max="1280" width="10.33203125" style="29"/>
    <col min="1281" max="1281" width="5.33203125" style="29" customWidth="1"/>
    <col min="1282" max="1282" width="12.44140625" style="29" customWidth="1"/>
    <col min="1283" max="1283" width="4.33203125" style="29" customWidth="1"/>
    <col min="1284" max="1290" width="12" style="29" customWidth="1"/>
    <col min="1291" max="1291" width="3.6640625" style="29" customWidth="1"/>
    <col min="1292" max="1294" width="12" style="29" customWidth="1"/>
    <col min="1295" max="1295" width="9.5546875" style="29" customWidth="1"/>
    <col min="1296" max="1320" width="12" style="29" customWidth="1"/>
    <col min="1321" max="1337" width="11.5546875" style="29" customWidth="1"/>
    <col min="1338" max="1536" width="10.33203125" style="29"/>
    <col min="1537" max="1537" width="5.33203125" style="29" customWidth="1"/>
    <col min="1538" max="1538" width="12.44140625" style="29" customWidth="1"/>
    <col min="1539" max="1539" width="4.33203125" style="29" customWidth="1"/>
    <col min="1540" max="1546" width="12" style="29" customWidth="1"/>
    <col min="1547" max="1547" width="3.6640625" style="29" customWidth="1"/>
    <col min="1548" max="1550" width="12" style="29" customWidth="1"/>
    <col min="1551" max="1551" width="9.5546875" style="29" customWidth="1"/>
    <col min="1552" max="1576" width="12" style="29" customWidth="1"/>
    <col min="1577" max="1593" width="11.5546875" style="29" customWidth="1"/>
    <col min="1594" max="1792" width="10.33203125" style="29"/>
    <col min="1793" max="1793" width="5.33203125" style="29" customWidth="1"/>
    <col min="1794" max="1794" width="12.44140625" style="29" customWidth="1"/>
    <col min="1795" max="1795" width="4.33203125" style="29" customWidth="1"/>
    <col min="1796" max="1802" width="12" style="29" customWidth="1"/>
    <col min="1803" max="1803" width="3.6640625" style="29" customWidth="1"/>
    <col min="1804" max="1806" width="12" style="29" customWidth="1"/>
    <col min="1807" max="1807" width="9.5546875" style="29" customWidth="1"/>
    <col min="1808" max="1832" width="12" style="29" customWidth="1"/>
    <col min="1833" max="1849" width="11.5546875" style="29" customWidth="1"/>
    <col min="1850" max="2048" width="10.33203125" style="29"/>
    <col min="2049" max="2049" width="5.33203125" style="29" customWidth="1"/>
    <col min="2050" max="2050" width="12.44140625" style="29" customWidth="1"/>
    <col min="2051" max="2051" width="4.33203125" style="29" customWidth="1"/>
    <col min="2052" max="2058" width="12" style="29" customWidth="1"/>
    <col min="2059" max="2059" width="3.6640625" style="29" customWidth="1"/>
    <col min="2060" max="2062" width="12" style="29" customWidth="1"/>
    <col min="2063" max="2063" width="9.5546875" style="29" customWidth="1"/>
    <col min="2064" max="2088" width="12" style="29" customWidth="1"/>
    <col min="2089" max="2105" width="11.5546875" style="29" customWidth="1"/>
    <col min="2106" max="2304" width="10.33203125" style="29"/>
    <col min="2305" max="2305" width="5.33203125" style="29" customWidth="1"/>
    <col min="2306" max="2306" width="12.44140625" style="29" customWidth="1"/>
    <col min="2307" max="2307" width="4.33203125" style="29" customWidth="1"/>
    <col min="2308" max="2314" width="12" style="29" customWidth="1"/>
    <col min="2315" max="2315" width="3.6640625" style="29" customWidth="1"/>
    <col min="2316" max="2318" width="12" style="29" customWidth="1"/>
    <col min="2319" max="2319" width="9.5546875" style="29" customWidth="1"/>
    <col min="2320" max="2344" width="12" style="29" customWidth="1"/>
    <col min="2345" max="2361" width="11.5546875" style="29" customWidth="1"/>
    <col min="2362" max="2560" width="10.33203125" style="29"/>
    <col min="2561" max="2561" width="5.33203125" style="29" customWidth="1"/>
    <col min="2562" max="2562" width="12.44140625" style="29" customWidth="1"/>
    <col min="2563" max="2563" width="4.33203125" style="29" customWidth="1"/>
    <col min="2564" max="2570" width="12" style="29" customWidth="1"/>
    <col min="2571" max="2571" width="3.6640625" style="29" customWidth="1"/>
    <col min="2572" max="2574" width="12" style="29" customWidth="1"/>
    <col min="2575" max="2575" width="9.5546875" style="29" customWidth="1"/>
    <col min="2576" max="2600" width="12" style="29" customWidth="1"/>
    <col min="2601" max="2617" width="11.5546875" style="29" customWidth="1"/>
    <col min="2618" max="2816" width="10.33203125" style="29"/>
    <col min="2817" max="2817" width="5.33203125" style="29" customWidth="1"/>
    <col min="2818" max="2818" width="12.44140625" style="29" customWidth="1"/>
    <col min="2819" max="2819" width="4.33203125" style="29" customWidth="1"/>
    <col min="2820" max="2826" width="12" style="29" customWidth="1"/>
    <col min="2827" max="2827" width="3.6640625" style="29" customWidth="1"/>
    <col min="2828" max="2830" width="12" style="29" customWidth="1"/>
    <col min="2831" max="2831" width="9.5546875" style="29" customWidth="1"/>
    <col min="2832" max="2856" width="12" style="29" customWidth="1"/>
    <col min="2857" max="2873" width="11.5546875" style="29" customWidth="1"/>
    <col min="2874" max="3072" width="10.33203125" style="29"/>
    <col min="3073" max="3073" width="5.33203125" style="29" customWidth="1"/>
    <col min="3074" max="3074" width="12.44140625" style="29" customWidth="1"/>
    <col min="3075" max="3075" width="4.33203125" style="29" customWidth="1"/>
    <col min="3076" max="3082" width="12" style="29" customWidth="1"/>
    <col min="3083" max="3083" width="3.6640625" style="29" customWidth="1"/>
    <col min="3084" max="3086" width="12" style="29" customWidth="1"/>
    <col min="3087" max="3087" width="9.5546875" style="29" customWidth="1"/>
    <col min="3088" max="3112" width="12" style="29" customWidth="1"/>
    <col min="3113" max="3129" width="11.5546875" style="29" customWidth="1"/>
    <col min="3130" max="3328" width="10.33203125" style="29"/>
    <col min="3329" max="3329" width="5.33203125" style="29" customWidth="1"/>
    <col min="3330" max="3330" width="12.44140625" style="29" customWidth="1"/>
    <col min="3331" max="3331" width="4.33203125" style="29" customWidth="1"/>
    <col min="3332" max="3338" width="12" style="29" customWidth="1"/>
    <col min="3339" max="3339" width="3.6640625" style="29" customWidth="1"/>
    <col min="3340" max="3342" width="12" style="29" customWidth="1"/>
    <col min="3343" max="3343" width="9.5546875" style="29" customWidth="1"/>
    <col min="3344" max="3368" width="12" style="29" customWidth="1"/>
    <col min="3369" max="3385" width="11.5546875" style="29" customWidth="1"/>
    <col min="3386" max="3584" width="10.33203125" style="29"/>
    <col min="3585" max="3585" width="5.33203125" style="29" customWidth="1"/>
    <col min="3586" max="3586" width="12.44140625" style="29" customWidth="1"/>
    <col min="3587" max="3587" width="4.33203125" style="29" customWidth="1"/>
    <col min="3588" max="3594" width="12" style="29" customWidth="1"/>
    <col min="3595" max="3595" width="3.6640625" style="29" customWidth="1"/>
    <col min="3596" max="3598" width="12" style="29" customWidth="1"/>
    <col min="3599" max="3599" width="9.5546875" style="29" customWidth="1"/>
    <col min="3600" max="3624" width="12" style="29" customWidth="1"/>
    <col min="3625" max="3641" width="11.5546875" style="29" customWidth="1"/>
    <col min="3642" max="3840" width="10.33203125" style="29"/>
    <col min="3841" max="3841" width="5.33203125" style="29" customWidth="1"/>
    <col min="3842" max="3842" width="12.44140625" style="29" customWidth="1"/>
    <col min="3843" max="3843" width="4.33203125" style="29" customWidth="1"/>
    <col min="3844" max="3850" width="12" style="29" customWidth="1"/>
    <col min="3851" max="3851" width="3.6640625" style="29" customWidth="1"/>
    <col min="3852" max="3854" width="12" style="29" customWidth="1"/>
    <col min="3855" max="3855" width="9.5546875" style="29" customWidth="1"/>
    <col min="3856" max="3880" width="12" style="29" customWidth="1"/>
    <col min="3881" max="3897" width="11.5546875" style="29" customWidth="1"/>
    <col min="3898" max="4096" width="10.33203125" style="29"/>
    <col min="4097" max="4097" width="5.33203125" style="29" customWidth="1"/>
    <col min="4098" max="4098" width="12.44140625" style="29" customWidth="1"/>
    <col min="4099" max="4099" width="4.33203125" style="29" customWidth="1"/>
    <col min="4100" max="4106" width="12" style="29" customWidth="1"/>
    <col min="4107" max="4107" width="3.6640625" style="29" customWidth="1"/>
    <col min="4108" max="4110" width="12" style="29" customWidth="1"/>
    <col min="4111" max="4111" width="9.5546875" style="29" customWidth="1"/>
    <col min="4112" max="4136" width="12" style="29" customWidth="1"/>
    <col min="4137" max="4153" width="11.5546875" style="29" customWidth="1"/>
    <col min="4154" max="4352" width="10.33203125" style="29"/>
    <col min="4353" max="4353" width="5.33203125" style="29" customWidth="1"/>
    <col min="4354" max="4354" width="12.44140625" style="29" customWidth="1"/>
    <col min="4355" max="4355" width="4.33203125" style="29" customWidth="1"/>
    <col min="4356" max="4362" width="12" style="29" customWidth="1"/>
    <col min="4363" max="4363" width="3.6640625" style="29" customWidth="1"/>
    <col min="4364" max="4366" width="12" style="29" customWidth="1"/>
    <col min="4367" max="4367" width="9.5546875" style="29" customWidth="1"/>
    <col min="4368" max="4392" width="12" style="29" customWidth="1"/>
    <col min="4393" max="4409" width="11.5546875" style="29" customWidth="1"/>
    <col min="4410" max="4608" width="10.33203125" style="29"/>
    <col min="4609" max="4609" width="5.33203125" style="29" customWidth="1"/>
    <col min="4610" max="4610" width="12.44140625" style="29" customWidth="1"/>
    <col min="4611" max="4611" width="4.33203125" style="29" customWidth="1"/>
    <col min="4612" max="4618" width="12" style="29" customWidth="1"/>
    <col min="4619" max="4619" width="3.6640625" style="29" customWidth="1"/>
    <col min="4620" max="4622" width="12" style="29" customWidth="1"/>
    <col min="4623" max="4623" width="9.5546875" style="29" customWidth="1"/>
    <col min="4624" max="4648" width="12" style="29" customWidth="1"/>
    <col min="4649" max="4665" width="11.5546875" style="29" customWidth="1"/>
    <col min="4666" max="4864" width="10.33203125" style="29"/>
    <col min="4865" max="4865" width="5.33203125" style="29" customWidth="1"/>
    <col min="4866" max="4866" width="12.44140625" style="29" customWidth="1"/>
    <col min="4867" max="4867" width="4.33203125" style="29" customWidth="1"/>
    <col min="4868" max="4874" width="12" style="29" customWidth="1"/>
    <col min="4875" max="4875" width="3.6640625" style="29" customWidth="1"/>
    <col min="4876" max="4878" width="12" style="29" customWidth="1"/>
    <col min="4879" max="4879" width="9.5546875" style="29" customWidth="1"/>
    <col min="4880" max="4904" width="12" style="29" customWidth="1"/>
    <col min="4905" max="4921" width="11.5546875" style="29" customWidth="1"/>
    <col min="4922" max="5120" width="10.33203125" style="29"/>
    <col min="5121" max="5121" width="5.33203125" style="29" customWidth="1"/>
    <col min="5122" max="5122" width="12.44140625" style="29" customWidth="1"/>
    <col min="5123" max="5123" width="4.33203125" style="29" customWidth="1"/>
    <col min="5124" max="5130" width="12" style="29" customWidth="1"/>
    <col min="5131" max="5131" width="3.6640625" style="29" customWidth="1"/>
    <col min="5132" max="5134" width="12" style="29" customWidth="1"/>
    <col min="5135" max="5135" width="9.5546875" style="29" customWidth="1"/>
    <col min="5136" max="5160" width="12" style="29" customWidth="1"/>
    <col min="5161" max="5177" width="11.5546875" style="29" customWidth="1"/>
    <col min="5178" max="5376" width="10.33203125" style="29"/>
    <col min="5377" max="5377" width="5.33203125" style="29" customWidth="1"/>
    <col min="5378" max="5378" width="12.44140625" style="29" customWidth="1"/>
    <col min="5379" max="5379" width="4.33203125" style="29" customWidth="1"/>
    <col min="5380" max="5386" width="12" style="29" customWidth="1"/>
    <col min="5387" max="5387" width="3.6640625" style="29" customWidth="1"/>
    <col min="5388" max="5390" width="12" style="29" customWidth="1"/>
    <col min="5391" max="5391" width="9.5546875" style="29" customWidth="1"/>
    <col min="5392" max="5416" width="12" style="29" customWidth="1"/>
    <col min="5417" max="5433" width="11.5546875" style="29" customWidth="1"/>
    <col min="5434" max="5632" width="10.33203125" style="29"/>
    <col min="5633" max="5633" width="5.33203125" style="29" customWidth="1"/>
    <col min="5634" max="5634" width="12.44140625" style="29" customWidth="1"/>
    <col min="5635" max="5635" width="4.33203125" style="29" customWidth="1"/>
    <col min="5636" max="5642" width="12" style="29" customWidth="1"/>
    <col min="5643" max="5643" width="3.6640625" style="29" customWidth="1"/>
    <col min="5644" max="5646" width="12" style="29" customWidth="1"/>
    <col min="5647" max="5647" width="9.5546875" style="29" customWidth="1"/>
    <col min="5648" max="5672" width="12" style="29" customWidth="1"/>
    <col min="5673" max="5689" width="11.5546875" style="29" customWidth="1"/>
    <col min="5690" max="5888" width="10.33203125" style="29"/>
    <col min="5889" max="5889" width="5.33203125" style="29" customWidth="1"/>
    <col min="5890" max="5890" width="12.44140625" style="29" customWidth="1"/>
    <col min="5891" max="5891" width="4.33203125" style="29" customWidth="1"/>
    <col min="5892" max="5898" width="12" style="29" customWidth="1"/>
    <col min="5899" max="5899" width="3.6640625" style="29" customWidth="1"/>
    <col min="5900" max="5902" width="12" style="29" customWidth="1"/>
    <col min="5903" max="5903" width="9.5546875" style="29" customWidth="1"/>
    <col min="5904" max="5928" width="12" style="29" customWidth="1"/>
    <col min="5929" max="5945" width="11.5546875" style="29" customWidth="1"/>
    <col min="5946" max="6144" width="10.33203125" style="29"/>
    <col min="6145" max="6145" width="5.33203125" style="29" customWidth="1"/>
    <col min="6146" max="6146" width="12.44140625" style="29" customWidth="1"/>
    <col min="6147" max="6147" width="4.33203125" style="29" customWidth="1"/>
    <col min="6148" max="6154" width="12" style="29" customWidth="1"/>
    <col min="6155" max="6155" width="3.6640625" style="29" customWidth="1"/>
    <col min="6156" max="6158" width="12" style="29" customWidth="1"/>
    <col min="6159" max="6159" width="9.5546875" style="29" customWidth="1"/>
    <col min="6160" max="6184" width="12" style="29" customWidth="1"/>
    <col min="6185" max="6201" width="11.5546875" style="29" customWidth="1"/>
    <col min="6202" max="6400" width="10.33203125" style="29"/>
    <col min="6401" max="6401" width="5.33203125" style="29" customWidth="1"/>
    <col min="6402" max="6402" width="12.44140625" style="29" customWidth="1"/>
    <col min="6403" max="6403" width="4.33203125" style="29" customWidth="1"/>
    <col min="6404" max="6410" width="12" style="29" customWidth="1"/>
    <col min="6411" max="6411" width="3.6640625" style="29" customWidth="1"/>
    <col min="6412" max="6414" width="12" style="29" customWidth="1"/>
    <col min="6415" max="6415" width="9.5546875" style="29" customWidth="1"/>
    <col min="6416" max="6440" width="12" style="29" customWidth="1"/>
    <col min="6441" max="6457" width="11.5546875" style="29" customWidth="1"/>
    <col min="6458" max="6656" width="10.33203125" style="29"/>
    <col min="6657" max="6657" width="5.33203125" style="29" customWidth="1"/>
    <col min="6658" max="6658" width="12.44140625" style="29" customWidth="1"/>
    <col min="6659" max="6659" width="4.33203125" style="29" customWidth="1"/>
    <col min="6660" max="6666" width="12" style="29" customWidth="1"/>
    <col min="6667" max="6667" width="3.6640625" style="29" customWidth="1"/>
    <col min="6668" max="6670" width="12" style="29" customWidth="1"/>
    <col min="6671" max="6671" width="9.5546875" style="29" customWidth="1"/>
    <col min="6672" max="6696" width="12" style="29" customWidth="1"/>
    <col min="6697" max="6713" width="11.5546875" style="29" customWidth="1"/>
    <col min="6714" max="6912" width="10.33203125" style="29"/>
    <col min="6913" max="6913" width="5.33203125" style="29" customWidth="1"/>
    <col min="6914" max="6914" width="12.44140625" style="29" customWidth="1"/>
    <col min="6915" max="6915" width="4.33203125" style="29" customWidth="1"/>
    <col min="6916" max="6922" width="12" style="29" customWidth="1"/>
    <col min="6923" max="6923" width="3.6640625" style="29" customWidth="1"/>
    <col min="6924" max="6926" width="12" style="29" customWidth="1"/>
    <col min="6927" max="6927" width="9.5546875" style="29" customWidth="1"/>
    <col min="6928" max="6952" width="12" style="29" customWidth="1"/>
    <col min="6953" max="6969" width="11.5546875" style="29" customWidth="1"/>
    <col min="6970" max="7168" width="10.33203125" style="29"/>
    <col min="7169" max="7169" width="5.33203125" style="29" customWidth="1"/>
    <col min="7170" max="7170" width="12.44140625" style="29" customWidth="1"/>
    <col min="7171" max="7171" width="4.33203125" style="29" customWidth="1"/>
    <col min="7172" max="7178" width="12" style="29" customWidth="1"/>
    <col min="7179" max="7179" width="3.6640625" style="29" customWidth="1"/>
    <col min="7180" max="7182" width="12" style="29" customWidth="1"/>
    <col min="7183" max="7183" width="9.5546875" style="29" customWidth="1"/>
    <col min="7184" max="7208" width="12" style="29" customWidth="1"/>
    <col min="7209" max="7225" width="11.5546875" style="29" customWidth="1"/>
    <col min="7226" max="7424" width="10.33203125" style="29"/>
    <col min="7425" max="7425" width="5.33203125" style="29" customWidth="1"/>
    <col min="7426" max="7426" width="12.44140625" style="29" customWidth="1"/>
    <col min="7427" max="7427" width="4.33203125" style="29" customWidth="1"/>
    <col min="7428" max="7434" width="12" style="29" customWidth="1"/>
    <col min="7435" max="7435" width="3.6640625" style="29" customWidth="1"/>
    <col min="7436" max="7438" width="12" style="29" customWidth="1"/>
    <col min="7439" max="7439" width="9.5546875" style="29" customWidth="1"/>
    <col min="7440" max="7464" width="12" style="29" customWidth="1"/>
    <col min="7465" max="7481" width="11.5546875" style="29" customWidth="1"/>
    <col min="7482" max="7680" width="10.33203125" style="29"/>
    <col min="7681" max="7681" width="5.33203125" style="29" customWidth="1"/>
    <col min="7682" max="7682" width="12.44140625" style="29" customWidth="1"/>
    <col min="7683" max="7683" width="4.33203125" style="29" customWidth="1"/>
    <col min="7684" max="7690" width="12" style="29" customWidth="1"/>
    <col min="7691" max="7691" width="3.6640625" style="29" customWidth="1"/>
    <col min="7692" max="7694" width="12" style="29" customWidth="1"/>
    <col min="7695" max="7695" width="9.5546875" style="29" customWidth="1"/>
    <col min="7696" max="7720" width="12" style="29" customWidth="1"/>
    <col min="7721" max="7737" width="11.5546875" style="29" customWidth="1"/>
    <col min="7738" max="7936" width="10.33203125" style="29"/>
    <col min="7937" max="7937" width="5.33203125" style="29" customWidth="1"/>
    <col min="7938" max="7938" width="12.44140625" style="29" customWidth="1"/>
    <col min="7939" max="7939" width="4.33203125" style="29" customWidth="1"/>
    <col min="7940" max="7946" width="12" style="29" customWidth="1"/>
    <col min="7947" max="7947" width="3.6640625" style="29" customWidth="1"/>
    <col min="7948" max="7950" width="12" style="29" customWidth="1"/>
    <col min="7951" max="7951" width="9.5546875" style="29" customWidth="1"/>
    <col min="7952" max="7976" width="12" style="29" customWidth="1"/>
    <col min="7977" max="7993" width="11.5546875" style="29" customWidth="1"/>
    <col min="7994" max="8192" width="10.33203125" style="29"/>
    <col min="8193" max="8193" width="5.33203125" style="29" customWidth="1"/>
    <col min="8194" max="8194" width="12.44140625" style="29" customWidth="1"/>
    <col min="8195" max="8195" width="4.33203125" style="29" customWidth="1"/>
    <col min="8196" max="8202" width="12" style="29" customWidth="1"/>
    <col min="8203" max="8203" width="3.6640625" style="29" customWidth="1"/>
    <col min="8204" max="8206" width="12" style="29" customWidth="1"/>
    <col min="8207" max="8207" width="9.5546875" style="29" customWidth="1"/>
    <col min="8208" max="8232" width="12" style="29" customWidth="1"/>
    <col min="8233" max="8249" width="11.5546875" style="29" customWidth="1"/>
    <col min="8250" max="8448" width="10.33203125" style="29"/>
    <col min="8449" max="8449" width="5.33203125" style="29" customWidth="1"/>
    <col min="8450" max="8450" width="12.44140625" style="29" customWidth="1"/>
    <col min="8451" max="8451" width="4.33203125" style="29" customWidth="1"/>
    <col min="8452" max="8458" width="12" style="29" customWidth="1"/>
    <col min="8459" max="8459" width="3.6640625" style="29" customWidth="1"/>
    <col min="8460" max="8462" width="12" style="29" customWidth="1"/>
    <col min="8463" max="8463" width="9.5546875" style="29" customWidth="1"/>
    <col min="8464" max="8488" width="12" style="29" customWidth="1"/>
    <col min="8489" max="8505" width="11.5546875" style="29" customWidth="1"/>
    <col min="8506" max="8704" width="10.33203125" style="29"/>
    <col min="8705" max="8705" width="5.33203125" style="29" customWidth="1"/>
    <col min="8706" max="8706" width="12.44140625" style="29" customWidth="1"/>
    <col min="8707" max="8707" width="4.33203125" style="29" customWidth="1"/>
    <col min="8708" max="8714" width="12" style="29" customWidth="1"/>
    <col min="8715" max="8715" width="3.6640625" style="29" customWidth="1"/>
    <col min="8716" max="8718" width="12" style="29" customWidth="1"/>
    <col min="8719" max="8719" width="9.5546875" style="29" customWidth="1"/>
    <col min="8720" max="8744" width="12" style="29" customWidth="1"/>
    <col min="8745" max="8761" width="11.5546875" style="29" customWidth="1"/>
    <col min="8762" max="8960" width="10.33203125" style="29"/>
    <col min="8961" max="8961" width="5.33203125" style="29" customWidth="1"/>
    <col min="8962" max="8962" width="12.44140625" style="29" customWidth="1"/>
    <col min="8963" max="8963" width="4.33203125" style="29" customWidth="1"/>
    <col min="8964" max="8970" width="12" style="29" customWidth="1"/>
    <col min="8971" max="8971" width="3.6640625" style="29" customWidth="1"/>
    <col min="8972" max="8974" width="12" style="29" customWidth="1"/>
    <col min="8975" max="8975" width="9.5546875" style="29" customWidth="1"/>
    <col min="8976" max="9000" width="12" style="29" customWidth="1"/>
    <col min="9001" max="9017" width="11.5546875" style="29" customWidth="1"/>
    <col min="9018" max="9216" width="10.33203125" style="29"/>
    <col min="9217" max="9217" width="5.33203125" style="29" customWidth="1"/>
    <col min="9218" max="9218" width="12.44140625" style="29" customWidth="1"/>
    <col min="9219" max="9219" width="4.33203125" style="29" customWidth="1"/>
    <col min="9220" max="9226" width="12" style="29" customWidth="1"/>
    <col min="9227" max="9227" width="3.6640625" style="29" customWidth="1"/>
    <col min="9228" max="9230" width="12" style="29" customWidth="1"/>
    <col min="9231" max="9231" width="9.5546875" style="29" customWidth="1"/>
    <col min="9232" max="9256" width="12" style="29" customWidth="1"/>
    <col min="9257" max="9273" width="11.5546875" style="29" customWidth="1"/>
    <col min="9274" max="9472" width="10.33203125" style="29"/>
    <col min="9473" max="9473" width="5.33203125" style="29" customWidth="1"/>
    <col min="9474" max="9474" width="12.44140625" style="29" customWidth="1"/>
    <col min="9475" max="9475" width="4.33203125" style="29" customWidth="1"/>
    <col min="9476" max="9482" width="12" style="29" customWidth="1"/>
    <col min="9483" max="9483" width="3.6640625" style="29" customWidth="1"/>
    <col min="9484" max="9486" width="12" style="29" customWidth="1"/>
    <col min="9487" max="9487" width="9.5546875" style="29" customWidth="1"/>
    <col min="9488" max="9512" width="12" style="29" customWidth="1"/>
    <col min="9513" max="9529" width="11.5546875" style="29" customWidth="1"/>
    <col min="9530" max="9728" width="10.33203125" style="29"/>
    <col min="9729" max="9729" width="5.33203125" style="29" customWidth="1"/>
    <col min="9730" max="9730" width="12.44140625" style="29" customWidth="1"/>
    <col min="9731" max="9731" width="4.33203125" style="29" customWidth="1"/>
    <col min="9732" max="9738" width="12" style="29" customWidth="1"/>
    <col min="9739" max="9739" width="3.6640625" style="29" customWidth="1"/>
    <col min="9740" max="9742" width="12" style="29" customWidth="1"/>
    <col min="9743" max="9743" width="9.5546875" style="29" customWidth="1"/>
    <col min="9744" max="9768" width="12" style="29" customWidth="1"/>
    <col min="9769" max="9785" width="11.5546875" style="29" customWidth="1"/>
    <col min="9786" max="9984" width="10.33203125" style="29"/>
    <col min="9985" max="9985" width="5.33203125" style="29" customWidth="1"/>
    <col min="9986" max="9986" width="12.44140625" style="29" customWidth="1"/>
    <col min="9987" max="9987" width="4.33203125" style="29" customWidth="1"/>
    <col min="9988" max="9994" width="12" style="29" customWidth="1"/>
    <col min="9995" max="9995" width="3.6640625" style="29" customWidth="1"/>
    <col min="9996" max="9998" width="12" style="29" customWidth="1"/>
    <col min="9999" max="9999" width="9.5546875" style="29" customWidth="1"/>
    <col min="10000" max="10024" width="12" style="29" customWidth="1"/>
    <col min="10025" max="10041" width="11.5546875" style="29" customWidth="1"/>
    <col min="10042" max="10240" width="10.33203125" style="29"/>
    <col min="10241" max="10241" width="5.33203125" style="29" customWidth="1"/>
    <col min="10242" max="10242" width="12.44140625" style="29" customWidth="1"/>
    <col min="10243" max="10243" width="4.33203125" style="29" customWidth="1"/>
    <col min="10244" max="10250" width="12" style="29" customWidth="1"/>
    <col min="10251" max="10251" width="3.6640625" style="29" customWidth="1"/>
    <col min="10252" max="10254" width="12" style="29" customWidth="1"/>
    <col min="10255" max="10255" width="9.5546875" style="29" customWidth="1"/>
    <col min="10256" max="10280" width="12" style="29" customWidth="1"/>
    <col min="10281" max="10297" width="11.5546875" style="29" customWidth="1"/>
    <col min="10298" max="10496" width="10.33203125" style="29"/>
    <col min="10497" max="10497" width="5.33203125" style="29" customWidth="1"/>
    <col min="10498" max="10498" width="12.44140625" style="29" customWidth="1"/>
    <col min="10499" max="10499" width="4.33203125" style="29" customWidth="1"/>
    <col min="10500" max="10506" width="12" style="29" customWidth="1"/>
    <col min="10507" max="10507" width="3.6640625" style="29" customWidth="1"/>
    <col min="10508" max="10510" width="12" style="29" customWidth="1"/>
    <col min="10511" max="10511" width="9.5546875" style="29" customWidth="1"/>
    <col min="10512" max="10536" width="12" style="29" customWidth="1"/>
    <col min="10537" max="10553" width="11.5546875" style="29" customWidth="1"/>
    <col min="10554" max="10752" width="10.33203125" style="29"/>
    <col min="10753" max="10753" width="5.33203125" style="29" customWidth="1"/>
    <col min="10754" max="10754" width="12.44140625" style="29" customWidth="1"/>
    <col min="10755" max="10755" width="4.33203125" style="29" customWidth="1"/>
    <col min="10756" max="10762" width="12" style="29" customWidth="1"/>
    <col min="10763" max="10763" width="3.6640625" style="29" customWidth="1"/>
    <col min="10764" max="10766" width="12" style="29" customWidth="1"/>
    <col min="10767" max="10767" width="9.5546875" style="29" customWidth="1"/>
    <col min="10768" max="10792" width="12" style="29" customWidth="1"/>
    <col min="10793" max="10809" width="11.5546875" style="29" customWidth="1"/>
    <col min="10810" max="11008" width="10.33203125" style="29"/>
    <col min="11009" max="11009" width="5.33203125" style="29" customWidth="1"/>
    <col min="11010" max="11010" width="12.44140625" style="29" customWidth="1"/>
    <col min="11011" max="11011" width="4.33203125" style="29" customWidth="1"/>
    <col min="11012" max="11018" width="12" style="29" customWidth="1"/>
    <col min="11019" max="11019" width="3.6640625" style="29" customWidth="1"/>
    <col min="11020" max="11022" width="12" style="29" customWidth="1"/>
    <col min="11023" max="11023" width="9.5546875" style="29" customWidth="1"/>
    <col min="11024" max="11048" width="12" style="29" customWidth="1"/>
    <col min="11049" max="11065" width="11.5546875" style="29" customWidth="1"/>
    <col min="11066" max="11264" width="10.33203125" style="29"/>
    <col min="11265" max="11265" width="5.33203125" style="29" customWidth="1"/>
    <col min="11266" max="11266" width="12.44140625" style="29" customWidth="1"/>
    <col min="11267" max="11267" width="4.33203125" style="29" customWidth="1"/>
    <col min="11268" max="11274" width="12" style="29" customWidth="1"/>
    <col min="11275" max="11275" width="3.6640625" style="29" customWidth="1"/>
    <col min="11276" max="11278" width="12" style="29" customWidth="1"/>
    <col min="11279" max="11279" width="9.5546875" style="29" customWidth="1"/>
    <col min="11280" max="11304" width="12" style="29" customWidth="1"/>
    <col min="11305" max="11321" width="11.5546875" style="29" customWidth="1"/>
    <col min="11322" max="11520" width="10.33203125" style="29"/>
    <col min="11521" max="11521" width="5.33203125" style="29" customWidth="1"/>
    <col min="11522" max="11522" width="12.44140625" style="29" customWidth="1"/>
    <col min="11523" max="11523" width="4.33203125" style="29" customWidth="1"/>
    <col min="11524" max="11530" width="12" style="29" customWidth="1"/>
    <col min="11531" max="11531" width="3.6640625" style="29" customWidth="1"/>
    <col min="11532" max="11534" width="12" style="29" customWidth="1"/>
    <col min="11535" max="11535" width="9.5546875" style="29" customWidth="1"/>
    <col min="11536" max="11560" width="12" style="29" customWidth="1"/>
    <col min="11561" max="11577" width="11.5546875" style="29" customWidth="1"/>
    <col min="11578" max="11776" width="10.33203125" style="29"/>
    <col min="11777" max="11777" width="5.33203125" style="29" customWidth="1"/>
    <col min="11778" max="11778" width="12.44140625" style="29" customWidth="1"/>
    <col min="11779" max="11779" width="4.33203125" style="29" customWidth="1"/>
    <col min="11780" max="11786" width="12" style="29" customWidth="1"/>
    <col min="11787" max="11787" width="3.6640625" style="29" customWidth="1"/>
    <col min="11788" max="11790" width="12" style="29" customWidth="1"/>
    <col min="11791" max="11791" width="9.5546875" style="29" customWidth="1"/>
    <col min="11792" max="11816" width="12" style="29" customWidth="1"/>
    <col min="11817" max="11833" width="11.5546875" style="29" customWidth="1"/>
    <col min="11834" max="12032" width="10.33203125" style="29"/>
    <col min="12033" max="12033" width="5.33203125" style="29" customWidth="1"/>
    <col min="12034" max="12034" width="12.44140625" style="29" customWidth="1"/>
    <col min="12035" max="12035" width="4.33203125" style="29" customWidth="1"/>
    <col min="12036" max="12042" width="12" style="29" customWidth="1"/>
    <col min="12043" max="12043" width="3.6640625" style="29" customWidth="1"/>
    <col min="12044" max="12046" width="12" style="29" customWidth="1"/>
    <col min="12047" max="12047" width="9.5546875" style="29" customWidth="1"/>
    <col min="12048" max="12072" width="12" style="29" customWidth="1"/>
    <col min="12073" max="12089" width="11.5546875" style="29" customWidth="1"/>
    <col min="12090" max="12288" width="10.33203125" style="29"/>
    <col min="12289" max="12289" width="5.33203125" style="29" customWidth="1"/>
    <col min="12290" max="12290" width="12.44140625" style="29" customWidth="1"/>
    <col min="12291" max="12291" width="4.33203125" style="29" customWidth="1"/>
    <col min="12292" max="12298" width="12" style="29" customWidth="1"/>
    <col min="12299" max="12299" width="3.6640625" style="29" customWidth="1"/>
    <col min="12300" max="12302" width="12" style="29" customWidth="1"/>
    <col min="12303" max="12303" width="9.5546875" style="29" customWidth="1"/>
    <col min="12304" max="12328" width="12" style="29" customWidth="1"/>
    <col min="12329" max="12345" width="11.5546875" style="29" customWidth="1"/>
    <col min="12346" max="12544" width="10.33203125" style="29"/>
    <col min="12545" max="12545" width="5.33203125" style="29" customWidth="1"/>
    <col min="12546" max="12546" width="12.44140625" style="29" customWidth="1"/>
    <col min="12547" max="12547" width="4.33203125" style="29" customWidth="1"/>
    <col min="12548" max="12554" width="12" style="29" customWidth="1"/>
    <col min="12555" max="12555" width="3.6640625" style="29" customWidth="1"/>
    <col min="12556" max="12558" width="12" style="29" customWidth="1"/>
    <col min="12559" max="12559" width="9.5546875" style="29" customWidth="1"/>
    <col min="12560" max="12584" width="12" style="29" customWidth="1"/>
    <col min="12585" max="12601" width="11.5546875" style="29" customWidth="1"/>
    <col min="12602" max="12800" width="10.33203125" style="29"/>
    <col min="12801" max="12801" width="5.33203125" style="29" customWidth="1"/>
    <col min="12802" max="12802" width="12.44140625" style="29" customWidth="1"/>
    <col min="12803" max="12803" width="4.33203125" style="29" customWidth="1"/>
    <col min="12804" max="12810" width="12" style="29" customWidth="1"/>
    <col min="12811" max="12811" width="3.6640625" style="29" customWidth="1"/>
    <col min="12812" max="12814" width="12" style="29" customWidth="1"/>
    <col min="12815" max="12815" width="9.5546875" style="29" customWidth="1"/>
    <col min="12816" max="12840" width="12" style="29" customWidth="1"/>
    <col min="12841" max="12857" width="11.5546875" style="29" customWidth="1"/>
    <col min="12858" max="13056" width="10.33203125" style="29"/>
    <col min="13057" max="13057" width="5.33203125" style="29" customWidth="1"/>
    <col min="13058" max="13058" width="12.44140625" style="29" customWidth="1"/>
    <col min="13059" max="13059" width="4.33203125" style="29" customWidth="1"/>
    <col min="13060" max="13066" width="12" style="29" customWidth="1"/>
    <col min="13067" max="13067" width="3.6640625" style="29" customWidth="1"/>
    <col min="13068" max="13070" width="12" style="29" customWidth="1"/>
    <col min="13071" max="13071" width="9.5546875" style="29" customWidth="1"/>
    <col min="13072" max="13096" width="12" style="29" customWidth="1"/>
    <col min="13097" max="13113" width="11.5546875" style="29" customWidth="1"/>
    <col min="13114" max="13312" width="10.33203125" style="29"/>
    <col min="13313" max="13313" width="5.33203125" style="29" customWidth="1"/>
    <col min="13314" max="13314" width="12.44140625" style="29" customWidth="1"/>
    <col min="13315" max="13315" width="4.33203125" style="29" customWidth="1"/>
    <col min="13316" max="13322" width="12" style="29" customWidth="1"/>
    <col min="13323" max="13323" width="3.6640625" style="29" customWidth="1"/>
    <col min="13324" max="13326" width="12" style="29" customWidth="1"/>
    <col min="13327" max="13327" width="9.5546875" style="29" customWidth="1"/>
    <col min="13328" max="13352" width="12" style="29" customWidth="1"/>
    <col min="13353" max="13369" width="11.5546875" style="29" customWidth="1"/>
    <col min="13370" max="13568" width="10.33203125" style="29"/>
    <col min="13569" max="13569" width="5.33203125" style="29" customWidth="1"/>
    <col min="13570" max="13570" width="12.44140625" style="29" customWidth="1"/>
    <col min="13571" max="13571" width="4.33203125" style="29" customWidth="1"/>
    <col min="13572" max="13578" width="12" style="29" customWidth="1"/>
    <col min="13579" max="13579" width="3.6640625" style="29" customWidth="1"/>
    <col min="13580" max="13582" width="12" style="29" customWidth="1"/>
    <col min="13583" max="13583" width="9.5546875" style="29" customWidth="1"/>
    <col min="13584" max="13608" width="12" style="29" customWidth="1"/>
    <col min="13609" max="13625" width="11.5546875" style="29" customWidth="1"/>
    <col min="13626" max="13824" width="10.33203125" style="29"/>
    <col min="13825" max="13825" width="5.33203125" style="29" customWidth="1"/>
    <col min="13826" max="13826" width="12.44140625" style="29" customWidth="1"/>
    <col min="13827" max="13827" width="4.33203125" style="29" customWidth="1"/>
    <col min="13828" max="13834" width="12" style="29" customWidth="1"/>
    <col min="13835" max="13835" width="3.6640625" style="29" customWidth="1"/>
    <col min="13836" max="13838" width="12" style="29" customWidth="1"/>
    <col min="13839" max="13839" width="9.5546875" style="29" customWidth="1"/>
    <col min="13840" max="13864" width="12" style="29" customWidth="1"/>
    <col min="13865" max="13881" width="11.5546875" style="29" customWidth="1"/>
    <col min="13882" max="14080" width="10.33203125" style="29"/>
    <col min="14081" max="14081" width="5.33203125" style="29" customWidth="1"/>
    <col min="14082" max="14082" width="12.44140625" style="29" customWidth="1"/>
    <col min="14083" max="14083" width="4.33203125" style="29" customWidth="1"/>
    <col min="14084" max="14090" width="12" style="29" customWidth="1"/>
    <col min="14091" max="14091" width="3.6640625" style="29" customWidth="1"/>
    <col min="14092" max="14094" width="12" style="29" customWidth="1"/>
    <col min="14095" max="14095" width="9.5546875" style="29" customWidth="1"/>
    <col min="14096" max="14120" width="12" style="29" customWidth="1"/>
    <col min="14121" max="14137" width="11.5546875" style="29" customWidth="1"/>
    <col min="14138" max="14336" width="10.33203125" style="29"/>
    <col min="14337" max="14337" width="5.33203125" style="29" customWidth="1"/>
    <col min="14338" max="14338" width="12.44140625" style="29" customWidth="1"/>
    <col min="14339" max="14339" width="4.33203125" style="29" customWidth="1"/>
    <col min="14340" max="14346" width="12" style="29" customWidth="1"/>
    <col min="14347" max="14347" width="3.6640625" style="29" customWidth="1"/>
    <col min="14348" max="14350" width="12" style="29" customWidth="1"/>
    <col min="14351" max="14351" width="9.5546875" style="29" customWidth="1"/>
    <col min="14352" max="14376" width="12" style="29" customWidth="1"/>
    <col min="14377" max="14393" width="11.5546875" style="29" customWidth="1"/>
    <col min="14394" max="14592" width="10.33203125" style="29"/>
    <col min="14593" max="14593" width="5.33203125" style="29" customWidth="1"/>
    <col min="14594" max="14594" width="12.44140625" style="29" customWidth="1"/>
    <col min="14595" max="14595" width="4.33203125" style="29" customWidth="1"/>
    <col min="14596" max="14602" width="12" style="29" customWidth="1"/>
    <col min="14603" max="14603" width="3.6640625" style="29" customWidth="1"/>
    <col min="14604" max="14606" width="12" style="29" customWidth="1"/>
    <col min="14607" max="14607" width="9.5546875" style="29" customWidth="1"/>
    <col min="14608" max="14632" width="12" style="29" customWidth="1"/>
    <col min="14633" max="14649" width="11.5546875" style="29" customWidth="1"/>
    <col min="14650" max="14848" width="10.33203125" style="29"/>
    <col min="14849" max="14849" width="5.33203125" style="29" customWidth="1"/>
    <col min="14850" max="14850" width="12.44140625" style="29" customWidth="1"/>
    <col min="14851" max="14851" width="4.33203125" style="29" customWidth="1"/>
    <col min="14852" max="14858" width="12" style="29" customWidth="1"/>
    <col min="14859" max="14859" width="3.6640625" style="29" customWidth="1"/>
    <col min="14860" max="14862" width="12" style="29" customWidth="1"/>
    <col min="14863" max="14863" width="9.5546875" style="29" customWidth="1"/>
    <col min="14864" max="14888" width="12" style="29" customWidth="1"/>
    <col min="14889" max="14905" width="11.5546875" style="29" customWidth="1"/>
    <col min="14906" max="15104" width="10.33203125" style="29"/>
    <col min="15105" max="15105" width="5.33203125" style="29" customWidth="1"/>
    <col min="15106" max="15106" width="12.44140625" style="29" customWidth="1"/>
    <col min="15107" max="15107" width="4.33203125" style="29" customWidth="1"/>
    <col min="15108" max="15114" width="12" style="29" customWidth="1"/>
    <col min="15115" max="15115" width="3.6640625" style="29" customWidth="1"/>
    <col min="15116" max="15118" width="12" style="29" customWidth="1"/>
    <col min="15119" max="15119" width="9.5546875" style="29" customWidth="1"/>
    <col min="15120" max="15144" width="12" style="29" customWidth="1"/>
    <col min="15145" max="15161" width="11.5546875" style="29" customWidth="1"/>
    <col min="15162" max="15360" width="10.33203125" style="29"/>
    <col min="15361" max="15361" width="5.33203125" style="29" customWidth="1"/>
    <col min="15362" max="15362" width="12.44140625" style="29" customWidth="1"/>
    <col min="15363" max="15363" width="4.33203125" style="29" customWidth="1"/>
    <col min="15364" max="15370" width="12" style="29" customWidth="1"/>
    <col min="15371" max="15371" width="3.6640625" style="29" customWidth="1"/>
    <col min="15372" max="15374" width="12" style="29" customWidth="1"/>
    <col min="15375" max="15375" width="9.5546875" style="29" customWidth="1"/>
    <col min="15376" max="15400" width="12" style="29" customWidth="1"/>
    <col min="15401" max="15417" width="11.5546875" style="29" customWidth="1"/>
    <col min="15418" max="15616" width="10.33203125" style="29"/>
    <col min="15617" max="15617" width="5.33203125" style="29" customWidth="1"/>
    <col min="15618" max="15618" width="12.44140625" style="29" customWidth="1"/>
    <col min="15619" max="15619" width="4.33203125" style="29" customWidth="1"/>
    <col min="15620" max="15626" width="12" style="29" customWidth="1"/>
    <col min="15627" max="15627" width="3.6640625" style="29" customWidth="1"/>
    <col min="15628" max="15630" width="12" style="29" customWidth="1"/>
    <col min="15631" max="15631" width="9.5546875" style="29" customWidth="1"/>
    <col min="15632" max="15656" width="12" style="29" customWidth="1"/>
    <col min="15657" max="15673" width="11.5546875" style="29" customWidth="1"/>
    <col min="15674" max="15872" width="10.33203125" style="29"/>
    <col min="15873" max="15873" width="5.33203125" style="29" customWidth="1"/>
    <col min="15874" max="15874" width="12.44140625" style="29" customWidth="1"/>
    <col min="15875" max="15875" width="4.33203125" style="29" customWidth="1"/>
    <col min="15876" max="15882" width="12" style="29" customWidth="1"/>
    <col min="15883" max="15883" width="3.6640625" style="29" customWidth="1"/>
    <col min="15884" max="15886" width="12" style="29" customWidth="1"/>
    <col min="15887" max="15887" width="9.5546875" style="29" customWidth="1"/>
    <col min="15888" max="15912" width="12" style="29" customWidth="1"/>
    <col min="15913" max="15929" width="11.5546875" style="29" customWidth="1"/>
    <col min="15930" max="16128" width="10.33203125" style="29"/>
    <col min="16129" max="16129" width="5.33203125" style="29" customWidth="1"/>
    <col min="16130" max="16130" width="12.44140625" style="29" customWidth="1"/>
    <col min="16131" max="16131" width="4.33203125" style="29" customWidth="1"/>
    <col min="16132" max="16138" width="12" style="29" customWidth="1"/>
    <col min="16139" max="16139" width="3.6640625" style="29" customWidth="1"/>
    <col min="16140" max="16142" width="12" style="29" customWidth="1"/>
    <col min="16143" max="16143" width="9.5546875" style="29" customWidth="1"/>
    <col min="16144" max="16168" width="12" style="29" customWidth="1"/>
    <col min="16169" max="16185" width="11.5546875" style="29" customWidth="1"/>
    <col min="16186" max="16384" width="10.33203125" style="29"/>
  </cols>
  <sheetData>
    <row r="1" spans="1:17" ht="20.100000000000001" customHeight="1" x14ac:dyDescent="0.15">
      <c r="I1" s="31"/>
      <c r="Q1" s="32" t="s">
        <v>271</v>
      </c>
    </row>
    <row r="2" spans="1:17" ht="36.75" customHeight="1" thickBot="1" x14ac:dyDescent="0.2">
      <c r="A2" s="33" t="s">
        <v>272</v>
      </c>
      <c r="B2" s="34"/>
      <c r="C2" s="34"/>
      <c r="D2" s="34"/>
      <c r="E2" s="34"/>
      <c r="F2" s="34"/>
      <c r="G2" s="34"/>
      <c r="H2" s="34"/>
      <c r="I2" s="34"/>
      <c r="J2" s="34"/>
      <c r="K2" s="34"/>
      <c r="L2" s="34"/>
      <c r="M2" s="34"/>
      <c r="N2" s="34"/>
      <c r="O2" s="34"/>
      <c r="P2" s="34"/>
      <c r="Q2" s="35"/>
    </row>
    <row r="3" spans="1:17" ht="15" customHeight="1" x14ac:dyDescent="0.15">
      <c r="A3" s="36"/>
      <c r="B3" s="37"/>
      <c r="C3" s="38"/>
      <c r="D3" s="39"/>
      <c r="E3" s="40">
        <v>1</v>
      </c>
      <c r="F3" s="41">
        <v>2</v>
      </c>
      <c r="G3" s="41">
        <v>3</v>
      </c>
      <c r="H3" s="41">
        <v>4</v>
      </c>
      <c r="I3" s="42"/>
      <c r="K3" s="40" t="s">
        <v>0</v>
      </c>
      <c r="L3" s="43" t="s">
        <v>313</v>
      </c>
      <c r="M3" s="44"/>
      <c r="N3" s="44"/>
      <c r="O3" s="44"/>
      <c r="P3" s="44"/>
    </row>
    <row r="4" spans="1:17" ht="150.75" customHeight="1" thickBot="1" x14ac:dyDescent="0.2">
      <c r="A4" s="45"/>
      <c r="B4" s="46"/>
      <c r="C4" s="47"/>
      <c r="D4" s="48" t="s">
        <v>2</v>
      </c>
      <c r="E4" s="49" t="s">
        <v>273</v>
      </c>
      <c r="F4" s="50" t="s">
        <v>274</v>
      </c>
      <c r="G4" s="50" t="s">
        <v>275</v>
      </c>
      <c r="H4" s="50" t="s">
        <v>276</v>
      </c>
      <c r="I4" s="51" t="s">
        <v>188</v>
      </c>
      <c r="K4" s="52" t="s">
        <v>277</v>
      </c>
      <c r="L4" s="51" t="s">
        <v>278</v>
      </c>
      <c r="M4" s="53"/>
      <c r="N4" s="53"/>
      <c r="O4" s="53"/>
      <c r="P4" s="53"/>
      <c r="Q4" s="54"/>
    </row>
    <row r="5" spans="1:17" s="64" customFormat="1" ht="13.5" customHeight="1" x14ac:dyDescent="0.15">
      <c r="A5" s="55" t="s">
        <v>11</v>
      </c>
      <c r="B5" s="56"/>
      <c r="C5" s="56"/>
      <c r="D5" s="57">
        <v>2399</v>
      </c>
      <c r="E5" s="58">
        <v>828</v>
      </c>
      <c r="F5" s="59">
        <v>1119</v>
      </c>
      <c r="G5" s="59">
        <v>209</v>
      </c>
      <c r="H5" s="59">
        <v>190</v>
      </c>
      <c r="I5" s="60">
        <v>53</v>
      </c>
      <c r="J5" s="61"/>
      <c r="K5" s="62">
        <f t="shared" ref="K5:K36" si="0">SUM(E5:F5)</f>
        <v>1947</v>
      </c>
      <c r="L5" s="60">
        <f>SUM(G5:H5)</f>
        <v>399</v>
      </c>
      <c r="M5" s="63"/>
      <c r="N5" s="63"/>
      <c r="O5" s="63"/>
      <c r="P5" s="63"/>
    </row>
    <row r="6" spans="1:17" ht="13.5" customHeight="1" thickBot="1" x14ac:dyDescent="0.2">
      <c r="A6" s="65"/>
      <c r="B6" s="66"/>
      <c r="C6" s="66"/>
      <c r="D6" s="67"/>
      <c r="E6" s="68">
        <v>0.34514380992080035</v>
      </c>
      <c r="F6" s="69">
        <v>0.4664443518132555</v>
      </c>
      <c r="G6" s="69">
        <v>8.7119633180491873E-2</v>
      </c>
      <c r="H6" s="69">
        <v>7.9199666527719884E-2</v>
      </c>
      <c r="I6" s="70">
        <v>2.209253855773239E-2</v>
      </c>
      <c r="J6" s="71"/>
      <c r="K6" s="72">
        <f t="shared" si="0"/>
        <v>0.8115881617340559</v>
      </c>
      <c r="L6" s="70">
        <f>SUM(G6:H6)</f>
        <v>0.16631929970821174</v>
      </c>
      <c r="M6" s="139"/>
      <c r="N6" s="139"/>
      <c r="O6" s="139"/>
      <c r="P6" s="73"/>
    </row>
    <row r="7" spans="1:17" s="64" customFormat="1" ht="13.5" customHeight="1" x14ac:dyDescent="0.15">
      <c r="A7" s="218" t="s">
        <v>12</v>
      </c>
      <c r="B7" s="74" t="s">
        <v>13</v>
      </c>
      <c r="C7" s="75"/>
      <c r="D7" s="76">
        <v>1179</v>
      </c>
      <c r="E7" s="77">
        <v>418</v>
      </c>
      <c r="F7" s="78">
        <v>545</v>
      </c>
      <c r="G7" s="78">
        <v>105</v>
      </c>
      <c r="H7" s="78">
        <v>86</v>
      </c>
      <c r="I7" s="79">
        <v>25</v>
      </c>
      <c r="J7" s="61"/>
      <c r="K7" s="80">
        <f t="shared" si="0"/>
        <v>963</v>
      </c>
      <c r="L7" s="79">
        <f t="shared" ref="L7:L36" si="1">SUM(G7:H7)</f>
        <v>191</v>
      </c>
    </row>
    <row r="8" spans="1:17" ht="13.5" customHeight="1" x14ac:dyDescent="0.15">
      <c r="A8" s="219"/>
      <c r="B8" s="81"/>
      <c r="C8" s="82"/>
      <c r="D8" s="83"/>
      <c r="E8" s="84">
        <v>0.35453774385072095</v>
      </c>
      <c r="F8" s="85">
        <v>0.46225614927905007</v>
      </c>
      <c r="G8" s="85">
        <v>8.9058524173027995E-2</v>
      </c>
      <c r="H8" s="85">
        <v>7.2943172179813401E-2</v>
      </c>
      <c r="I8" s="86">
        <v>2.1204410517387615E-2</v>
      </c>
      <c r="J8" s="71"/>
      <c r="K8" s="87">
        <f t="shared" si="0"/>
        <v>0.81679389312977102</v>
      </c>
      <c r="L8" s="88">
        <f t="shared" si="1"/>
        <v>0.1620016963528414</v>
      </c>
      <c r="M8" s="140"/>
      <c r="N8" s="140"/>
      <c r="O8" s="140"/>
      <c r="P8" s="89"/>
    </row>
    <row r="9" spans="1:17" s="64" customFormat="1" ht="13.5" customHeight="1" x14ac:dyDescent="0.15">
      <c r="A9" s="219"/>
      <c r="B9" s="90" t="s">
        <v>14</v>
      </c>
      <c r="D9" s="57">
        <v>227</v>
      </c>
      <c r="E9" s="91">
        <v>74</v>
      </c>
      <c r="F9" s="92">
        <v>113</v>
      </c>
      <c r="G9" s="92">
        <v>20</v>
      </c>
      <c r="H9" s="92">
        <v>18</v>
      </c>
      <c r="I9" s="93">
        <v>2</v>
      </c>
      <c r="J9" s="61"/>
      <c r="K9" s="94">
        <f t="shared" si="0"/>
        <v>187</v>
      </c>
      <c r="L9" s="93">
        <f t="shared" si="1"/>
        <v>38</v>
      </c>
    </row>
    <row r="10" spans="1:17" ht="13.5" customHeight="1" x14ac:dyDescent="0.15">
      <c r="A10" s="219"/>
      <c r="B10" s="81"/>
      <c r="C10" s="82"/>
      <c r="D10" s="83"/>
      <c r="E10" s="84">
        <v>0.32599118942731276</v>
      </c>
      <c r="F10" s="85">
        <v>0.49779735682819382</v>
      </c>
      <c r="G10" s="85">
        <v>8.8105726872246701E-2</v>
      </c>
      <c r="H10" s="85">
        <v>7.9295154185022032E-2</v>
      </c>
      <c r="I10" s="86">
        <v>8.8105726872246704E-3</v>
      </c>
      <c r="J10" s="71"/>
      <c r="K10" s="87">
        <f t="shared" si="0"/>
        <v>0.82378854625550657</v>
      </c>
      <c r="L10" s="88">
        <f t="shared" si="1"/>
        <v>0.16740088105726875</v>
      </c>
      <c r="M10" s="140"/>
      <c r="N10" s="140"/>
      <c r="O10" s="140"/>
      <c r="P10" s="89"/>
    </row>
    <row r="11" spans="1:17" s="64" customFormat="1" ht="13.5" customHeight="1" x14ac:dyDescent="0.15">
      <c r="A11" s="219"/>
      <c r="B11" s="90" t="s">
        <v>15</v>
      </c>
      <c r="D11" s="57">
        <v>593</v>
      </c>
      <c r="E11" s="91">
        <v>211</v>
      </c>
      <c r="F11" s="92">
        <v>275</v>
      </c>
      <c r="G11" s="92">
        <v>52</v>
      </c>
      <c r="H11" s="92">
        <v>41</v>
      </c>
      <c r="I11" s="93">
        <v>14</v>
      </c>
      <c r="J11" s="61"/>
      <c r="K11" s="94">
        <f t="shared" si="0"/>
        <v>486</v>
      </c>
      <c r="L11" s="93">
        <f t="shared" si="1"/>
        <v>93</v>
      </c>
    </row>
    <row r="12" spans="1:17" ht="13.5" customHeight="1" x14ac:dyDescent="0.15">
      <c r="A12" s="219"/>
      <c r="B12" s="81"/>
      <c r="C12" s="82"/>
      <c r="D12" s="83"/>
      <c r="E12" s="84">
        <v>0.35581787521079256</v>
      </c>
      <c r="F12" s="85">
        <v>0.46374367622259699</v>
      </c>
      <c r="G12" s="85">
        <v>8.7689713322091065E-2</v>
      </c>
      <c r="H12" s="85">
        <v>6.9139966273187178E-2</v>
      </c>
      <c r="I12" s="86">
        <v>2.3608768971332208E-2</v>
      </c>
      <c r="J12" s="71"/>
      <c r="K12" s="87">
        <f t="shared" si="0"/>
        <v>0.8195615514333896</v>
      </c>
      <c r="L12" s="88">
        <f t="shared" si="1"/>
        <v>0.15682967959527824</v>
      </c>
      <c r="M12" s="140"/>
      <c r="N12" s="140"/>
      <c r="O12" s="140"/>
      <c r="P12" s="89"/>
    </row>
    <row r="13" spans="1:17" s="64" customFormat="1" ht="13.5" customHeight="1" x14ac:dyDescent="0.15">
      <c r="A13" s="219"/>
      <c r="B13" s="90" t="s">
        <v>16</v>
      </c>
      <c r="D13" s="57">
        <v>179</v>
      </c>
      <c r="E13" s="91">
        <v>54</v>
      </c>
      <c r="F13" s="92">
        <v>86</v>
      </c>
      <c r="G13" s="92">
        <v>17</v>
      </c>
      <c r="H13" s="92">
        <v>19</v>
      </c>
      <c r="I13" s="93">
        <v>3</v>
      </c>
      <c r="J13" s="61"/>
      <c r="K13" s="94">
        <f t="shared" si="0"/>
        <v>140</v>
      </c>
      <c r="L13" s="93">
        <f t="shared" si="1"/>
        <v>36</v>
      </c>
    </row>
    <row r="14" spans="1:17" ht="13.5" customHeight="1" x14ac:dyDescent="0.15">
      <c r="A14" s="219"/>
      <c r="B14" s="81"/>
      <c r="C14" s="82"/>
      <c r="D14" s="83"/>
      <c r="E14" s="84">
        <v>0.3016759776536313</v>
      </c>
      <c r="F14" s="85">
        <v>0.48044692737430167</v>
      </c>
      <c r="G14" s="85">
        <v>9.4972067039106142E-2</v>
      </c>
      <c r="H14" s="85">
        <v>0.10614525139664804</v>
      </c>
      <c r="I14" s="86">
        <v>1.6759776536312849E-2</v>
      </c>
      <c r="J14" s="71"/>
      <c r="K14" s="87">
        <f t="shared" si="0"/>
        <v>0.78212290502793302</v>
      </c>
      <c r="L14" s="88">
        <f t="shared" si="1"/>
        <v>0.2011173184357542</v>
      </c>
      <c r="M14" s="140"/>
      <c r="N14" s="140"/>
      <c r="O14" s="140"/>
      <c r="P14" s="89"/>
    </row>
    <row r="15" spans="1:17" s="64" customFormat="1" ht="13.5" customHeight="1" x14ac:dyDescent="0.15">
      <c r="A15" s="219"/>
      <c r="B15" s="90" t="s">
        <v>17</v>
      </c>
      <c r="D15" s="57">
        <v>146</v>
      </c>
      <c r="E15" s="91">
        <v>47</v>
      </c>
      <c r="F15" s="92">
        <v>68</v>
      </c>
      <c r="G15" s="92">
        <v>10</v>
      </c>
      <c r="H15" s="92">
        <v>15</v>
      </c>
      <c r="I15" s="93">
        <v>6</v>
      </c>
      <c r="J15" s="61"/>
      <c r="K15" s="94">
        <f t="shared" si="0"/>
        <v>115</v>
      </c>
      <c r="L15" s="93">
        <f t="shared" si="1"/>
        <v>25</v>
      </c>
    </row>
    <row r="16" spans="1:17" ht="13.5" customHeight="1" x14ac:dyDescent="0.15">
      <c r="A16" s="219"/>
      <c r="B16" s="81"/>
      <c r="C16" s="82"/>
      <c r="D16" s="83"/>
      <c r="E16" s="84">
        <v>0.32191780821917809</v>
      </c>
      <c r="F16" s="85">
        <v>0.46575342465753422</v>
      </c>
      <c r="G16" s="85">
        <v>6.8493150684931503E-2</v>
      </c>
      <c r="H16" s="85">
        <v>0.10273972602739725</v>
      </c>
      <c r="I16" s="86">
        <v>4.1095890410958902E-2</v>
      </c>
      <c r="J16" s="71"/>
      <c r="K16" s="87">
        <f t="shared" si="0"/>
        <v>0.78767123287671237</v>
      </c>
      <c r="L16" s="88">
        <f t="shared" si="1"/>
        <v>0.17123287671232876</v>
      </c>
      <c r="M16" s="140"/>
      <c r="N16" s="140"/>
      <c r="O16" s="140"/>
      <c r="P16" s="89"/>
    </row>
    <row r="17" spans="1:16" s="64" customFormat="1" ht="13.5" customHeight="1" x14ac:dyDescent="0.15">
      <c r="A17" s="219"/>
      <c r="B17" s="90" t="s">
        <v>18</v>
      </c>
      <c r="D17" s="57">
        <v>75</v>
      </c>
      <c r="E17" s="91">
        <v>24</v>
      </c>
      <c r="F17" s="92">
        <v>32</v>
      </c>
      <c r="G17" s="92">
        <v>5</v>
      </c>
      <c r="H17" s="92">
        <v>11</v>
      </c>
      <c r="I17" s="93">
        <v>3</v>
      </c>
      <c r="J17" s="61"/>
      <c r="K17" s="94">
        <f t="shared" si="0"/>
        <v>56</v>
      </c>
      <c r="L17" s="93">
        <f t="shared" si="1"/>
        <v>16</v>
      </c>
    </row>
    <row r="18" spans="1:16" ht="13.5" customHeight="1" thickBot="1" x14ac:dyDescent="0.2">
      <c r="A18" s="220"/>
      <c r="B18" s="95"/>
      <c r="C18" s="96"/>
      <c r="D18" s="67"/>
      <c r="E18" s="97">
        <v>0.32</v>
      </c>
      <c r="F18" s="98">
        <v>0.42666666666666669</v>
      </c>
      <c r="G18" s="98">
        <v>6.6666666666666666E-2</v>
      </c>
      <c r="H18" s="98">
        <v>0.14666666666666667</v>
      </c>
      <c r="I18" s="99">
        <v>0.04</v>
      </c>
      <c r="J18" s="71"/>
      <c r="K18" s="100">
        <f t="shared" si="0"/>
        <v>0.7466666666666667</v>
      </c>
      <c r="L18" s="101">
        <f t="shared" si="1"/>
        <v>0.21333333333333332</v>
      </c>
      <c r="M18" s="140"/>
      <c r="N18" s="140"/>
      <c r="O18" s="140"/>
      <c r="P18" s="89"/>
    </row>
    <row r="19" spans="1:16" s="64" customFormat="1" ht="13.5" customHeight="1" x14ac:dyDescent="0.15">
      <c r="A19" s="218" t="s">
        <v>19</v>
      </c>
      <c r="B19" s="74" t="s">
        <v>20</v>
      </c>
      <c r="C19" s="75"/>
      <c r="D19" s="76">
        <v>1050</v>
      </c>
      <c r="E19" s="77">
        <v>383</v>
      </c>
      <c r="F19" s="78">
        <v>463</v>
      </c>
      <c r="G19" s="78">
        <v>97</v>
      </c>
      <c r="H19" s="78">
        <v>93</v>
      </c>
      <c r="I19" s="79">
        <v>14</v>
      </c>
      <c r="J19" s="61"/>
      <c r="K19" s="94">
        <f t="shared" si="0"/>
        <v>846</v>
      </c>
      <c r="L19" s="93">
        <f t="shared" si="1"/>
        <v>190</v>
      </c>
    </row>
    <row r="20" spans="1:16" s="106" customFormat="1" ht="13.5" customHeight="1" x14ac:dyDescent="0.15">
      <c r="A20" s="219"/>
      <c r="B20" s="102"/>
      <c r="C20" s="103"/>
      <c r="D20" s="104"/>
      <c r="E20" s="84">
        <v>0.36476190476190479</v>
      </c>
      <c r="F20" s="85">
        <v>0.44095238095238093</v>
      </c>
      <c r="G20" s="85">
        <v>9.2380952380952383E-2</v>
      </c>
      <c r="H20" s="85">
        <v>8.8571428571428565E-2</v>
      </c>
      <c r="I20" s="86">
        <v>1.3333333333333334E-2</v>
      </c>
      <c r="J20" s="105"/>
      <c r="K20" s="87">
        <f t="shared" si="0"/>
        <v>0.80571428571428572</v>
      </c>
      <c r="L20" s="88">
        <f t="shared" si="1"/>
        <v>0.18095238095238095</v>
      </c>
      <c r="M20" s="140"/>
      <c r="N20" s="140"/>
      <c r="O20" s="140"/>
    </row>
    <row r="21" spans="1:16" s="64" customFormat="1" ht="13.5" customHeight="1" x14ac:dyDescent="0.15">
      <c r="A21" s="219"/>
      <c r="B21" s="90" t="s">
        <v>21</v>
      </c>
      <c r="D21" s="57">
        <v>1329</v>
      </c>
      <c r="E21" s="91">
        <v>435</v>
      </c>
      <c r="F21" s="92">
        <v>650</v>
      </c>
      <c r="G21" s="92">
        <v>112</v>
      </c>
      <c r="H21" s="92">
        <v>93</v>
      </c>
      <c r="I21" s="93">
        <v>39</v>
      </c>
      <c r="J21" s="61"/>
      <c r="K21" s="94">
        <f t="shared" si="0"/>
        <v>1085</v>
      </c>
      <c r="L21" s="93">
        <f t="shared" si="1"/>
        <v>205</v>
      </c>
    </row>
    <row r="22" spans="1:16" s="106" customFormat="1" ht="13.5" customHeight="1" x14ac:dyDescent="0.15">
      <c r="A22" s="219"/>
      <c r="B22" s="102"/>
      <c r="C22" s="103"/>
      <c r="D22" s="104"/>
      <c r="E22" s="84">
        <v>0.32731376975169302</v>
      </c>
      <c r="F22" s="85">
        <v>0.4890895410082769</v>
      </c>
      <c r="G22" s="85">
        <v>8.427389014296463E-2</v>
      </c>
      <c r="H22" s="85">
        <v>6.9977426636568849E-2</v>
      </c>
      <c r="I22" s="86">
        <v>2.9345372460496615E-2</v>
      </c>
      <c r="K22" s="87">
        <f t="shared" si="0"/>
        <v>0.81640331075996997</v>
      </c>
      <c r="L22" s="88">
        <f t="shared" si="1"/>
        <v>0.15425131677953346</v>
      </c>
      <c r="M22" s="140"/>
      <c r="N22" s="140"/>
      <c r="O22" s="140"/>
    </row>
    <row r="23" spans="1:16" s="106" customFormat="1" ht="13.5" customHeight="1" x14ac:dyDescent="0.15">
      <c r="A23" s="219"/>
      <c r="B23" s="90" t="s">
        <v>83</v>
      </c>
      <c r="C23" s="64"/>
      <c r="D23" s="57">
        <v>11</v>
      </c>
      <c r="E23" s="91">
        <v>5</v>
      </c>
      <c r="F23" s="92">
        <v>3</v>
      </c>
      <c r="G23" s="92">
        <v>0</v>
      </c>
      <c r="H23" s="92">
        <v>3</v>
      </c>
      <c r="I23" s="93">
        <v>0</v>
      </c>
      <c r="J23" s="61"/>
      <c r="K23" s="94">
        <f t="shared" si="0"/>
        <v>8</v>
      </c>
      <c r="L23" s="93">
        <f t="shared" si="1"/>
        <v>3</v>
      </c>
      <c r="M23" s="64"/>
      <c r="N23" s="64"/>
      <c r="O23" s="64"/>
    </row>
    <row r="24" spans="1:16" s="106" customFormat="1" ht="13.5" customHeight="1" x14ac:dyDescent="0.15">
      <c r="A24" s="219"/>
      <c r="B24" s="102"/>
      <c r="C24" s="103"/>
      <c r="D24" s="104"/>
      <c r="E24" s="84">
        <v>0.45454545454545453</v>
      </c>
      <c r="F24" s="85">
        <v>0.27272727272727271</v>
      </c>
      <c r="G24" s="85">
        <v>0</v>
      </c>
      <c r="H24" s="85">
        <v>0.27272727272727271</v>
      </c>
      <c r="I24" s="86">
        <v>0</v>
      </c>
      <c r="K24" s="87">
        <f t="shared" si="0"/>
        <v>0.72727272727272729</v>
      </c>
      <c r="L24" s="88">
        <f t="shared" si="1"/>
        <v>0.27272727272727271</v>
      </c>
      <c r="M24" s="140"/>
      <c r="N24" s="140"/>
      <c r="O24" s="140"/>
    </row>
    <row r="25" spans="1:16" s="64" customFormat="1" ht="13.5" customHeight="1" x14ac:dyDescent="0.15">
      <c r="A25" s="219"/>
      <c r="B25" s="90" t="s">
        <v>8</v>
      </c>
      <c r="D25" s="57">
        <v>9</v>
      </c>
      <c r="E25" s="91">
        <v>5</v>
      </c>
      <c r="F25" s="92">
        <v>3</v>
      </c>
      <c r="G25" s="92">
        <v>0</v>
      </c>
      <c r="H25" s="92">
        <v>1</v>
      </c>
      <c r="I25" s="93">
        <v>0</v>
      </c>
      <c r="K25" s="94">
        <f t="shared" si="0"/>
        <v>8</v>
      </c>
      <c r="L25" s="93">
        <f t="shared" si="1"/>
        <v>1</v>
      </c>
    </row>
    <row r="26" spans="1:16" s="106" customFormat="1" ht="13.5" customHeight="1" thickBot="1" x14ac:dyDescent="0.2">
      <c r="A26" s="220"/>
      <c r="B26" s="107"/>
      <c r="C26" s="108"/>
      <c r="D26" s="109"/>
      <c r="E26" s="97">
        <v>0.55555555555555558</v>
      </c>
      <c r="F26" s="98">
        <v>0.33333333333333331</v>
      </c>
      <c r="G26" s="98">
        <v>0</v>
      </c>
      <c r="H26" s="98">
        <v>0.1111111111111111</v>
      </c>
      <c r="I26" s="99">
        <v>0</v>
      </c>
      <c r="K26" s="87">
        <f t="shared" si="0"/>
        <v>0.88888888888888884</v>
      </c>
      <c r="L26" s="88">
        <f t="shared" si="1"/>
        <v>0.1111111111111111</v>
      </c>
      <c r="M26" s="140"/>
      <c r="N26" s="140"/>
      <c r="O26" s="140"/>
    </row>
    <row r="27" spans="1:16" s="64" customFormat="1" ht="13.5" customHeight="1" x14ac:dyDescent="0.15">
      <c r="A27" s="218" t="s">
        <v>22</v>
      </c>
      <c r="B27" s="74" t="s">
        <v>23</v>
      </c>
      <c r="C27" s="75"/>
      <c r="D27" s="76">
        <v>164</v>
      </c>
      <c r="E27" s="77">
        <v>70</v>
      </c>
      <c r="F27" s="78">
        <v>71</v>
      </c>
      <c r="G27" s="78">
        <v>7</v>
      </c>
      <c r="H27" s="78">
        <v>15</v>
      </c>
      <c r="I27" s="79">
        <v>1</v>
      </c>
      <c r="K27" s="80">
        <f>SUM(E27:F27)</f>
        <v>141</v>
      </c>
      <c r="L27" s="79">
        <f t="shared" si="1"/>
        <v>22</v>
      </c>
    </row>
    <row r="28" spans="1:16" s="106" customFormat="1" ht="13.5" customHeight="1" x14ac:dyDescent="0.15">
      <c r="A28" s="219"/>
      <c r="B28" s="102"/>
      <c r="C28" s="103"/>
      <c r="D28" s="104"/>
      <c r="E28" s="84">
        <v>0.42682926829268292</v>
      </c>
      <c r="F28" s="85">
        <v>0.43292682926829268</v>
      </c>
      <c r="G28" s="85">
        <v>4.2682926829268296E-2</v>
      </c>
      <c r="H28" s="85">
        <v>9.1463414634146339E-2</v>
      </c>
      <c r="I28" s="86">
        <v>6.0975609756097563E-3</v>
      </c>
      <c r="K28" s="87">
        <f t="shared" si="0"/>
        <v>0.8597560975609756</v>
      </c>
      <c r="L28" s="88">
        <f>SUM(G28:H28)</f>
        <v>0.13414634146341464</v>
      </c>
      <c r="M28" s="140"/>
      <c r="N28" s="140"/>
      <c r="O28" s="140"/>
    </row>
    <row r="29" spans="1:16" s="64" customFormat="1" ht="13.5" customHeight="1" x14ac:dyDescent="0.15">
      <c r="A29" s="219"/>
      <c r="B29" s="90" t="s">
        <v>24</v>
      </c>
      <c r="D29" s="57">
        <v>260</v>
      </c>
      <c r="E29" s="91">
        <v>116</v>
      </c>
      <c r="F29" s="92">
        <v>111</v>
      </c>
      <c r="G29" s="92">
        <v>12</v>
      </c>
      <c r="H29" s="92">
        <v>18</v>
      </c>
      <c r="I29" s="93">
        <v>3</v>
      </c>
      <c r="K29" s="94">
        <f t="shared" si="0"/>
        <v>227</v>
      </c>
      <c r="L29" s="93">
        <f t="shared" si="1"/>
        <v>30</v>
      </c>
    </row>
    <row r="30" spans="1:16" s="106" customFormat="1" ht="13.5" customHeight="1" x14ac:dyDescent="0.15">
      <c r="A30" s="219"/>
      <c r="B30" s="102"/>
      <c r="C30" s="103"/>
      <c r="D30" s="104"/>
      <c r="E30" s="84">
        <v>0.44615384615384618</v>
      </c>
      <c r="F30" s="85">
        <v>0.42692307692307691</v>
      </c>
      <c r="G30" s="85">
        <v>4.6153846153846156E-2</v>
      </c>
      <c r="H30" s="85">
        <v>6.9230769230769235E-2</v>
      </c>
      <c r="I30" s="86">
        <v>1.1538461538461539E-2</v>
      </c>
      <c r="K30" s="87">
        <f t="shared" si="0"/>
        <v>0.87307692307692308</v>
      </c>
      <c r="L30" s="88">
        <f t="shared" si="1"/>
        <v>0.11538461538461539</v>
      </c>
      <c r="M30" s="140"/>
      <c r="N30" s="140"/>
      <c r="O30" s="140"/>
    </row>
    <row r="31" spans="1:16" s="64" customFormat="1" ht="13.5" customHeight="1" x14ac:dyDescent="0.15">
      <c r="A31" s="219"/>
      <c r="B31" s="90" t="s">
        <v>25</v>
      </c>
      <c r="D31" s="57">
        <v>419</v>
      </c>
      <c r="E31" s="91">
        <v>183</v>
      </c>
      <c r="F31" s="92">
        <v>173</v>
      </c>
      <c r="G31" s="92">
        <v>31</v>
      </c>
      <c r="H31" s="92">
        <v>31</v>
      </c>
      <c r="I31" s="93">
        <v>1</v>
      </c>
      <c r="K31" s="94">
        <f t="shared" si="0"/>
        <v>356</v>
      </c>
      <c r="L31" s="93">
        <f t="shared" si="1"/>
        <v>62</v>
      </c>
    </row>
    <row r="32" spans="1:16" s="106" customFormat="1" ht="13.5" customHeight="1" x14ac:dyDescent="0.15">
      <c r="A32" s="219"/>
      <c r="B32" s="102"/>
      <c r="C32" s="103"/>
      <c r="D32" s="104"/>
      <c r="E32" s="84">
        <v>0.43675417661097854</v>
      </c>
      <c r="F32" s="85">
        <v>0.41288782816229119</v>
      </c>
      <c r="G32" s="85">
        <v>7.3985680190930783E-2</v>
      </c>
      <c r="H32" s="85">
        <v>7.3985680190930783E-2</v>
      </c>
      <c r="I32" s="86">
        <v>2.3866348448687352E-3</v>
      </c>
      <c r="K32" s="87">
        <f t="shared" si="0"/>
        <v>0.84964200477326979</v>
      </c>
      <c r="L32" s="88">
        <f t="shared" si="1"/>
        <v>0.14797136038186157</v>
      </c>
      <c r="M32" s="140"/>
      <c r="N32" s="140"/>
      <c r="O32" s="140"/>
    </row>
    <row r="33" spans="1:15" s="64" customFormat="1" ht="13.5" customHeight="1" x14ac:dyDescent="0.15">
      <c r="A33" s="219"/>
      <c r="B33" s="90" t="s">
        <v>26</v>
      </c>
      <c r="D33" s="57">
        <v>505</v>
      </c>
      <c r="E33" s="91">
        <v>148</v>
      </c>
      <c r="F33" s="92">
        <v>237</v>
      </c>
      <c r="G33" s="92">
        <v>49</v>
      </c>
      <c r="H33" s="92">
        <v>61</v>
      </c>
      <c r="I33" s="93">
        <v>10</v>
      </c>
      <c r="K33" s="94">
        <f t="shared" si="0"/>
        <v>385</v>
      </c>
      <c r="L33" s="93">
        <f t="shared" si="1"/>
        <v>110</v>
      </c>
    </row>
    <row r="34" spans="1:15" s="106" customFormat="1" ht="13.5" customHeight="1" x14ac:dyDescent="0.15">
      <c r="A34" s="219"/>
      <c r="B34" s="102"/>
      <c r="C34" s="103"/>
      <c r="D34" s="104"/>
      <c r="E34" s="84">
        <v>0.29306930693069305</v>
      </c>
      <c r="F34" s="85">
        <v>0.46930693069306928</v>
      </c>
      <c r="G34" s="85">
        <v>9.7029702970297033E-2</v>
      </c>
      <c r="H34" s="85">
        <v>0.12079207920792079</v>
      </c>
      <c r="I34" s="86">
        <v>1.9801980198019802E-2</v>
      </c>
      <c r="K34" s="87">
        <f t="shared" si="0"/>
        <v>0.76237623762376239</v>
      </c>
      <c r="L34" s="88">
        <f t="shared" si="1"/>
        <v>0.21782178217821782</v>
      </c>
      <c r="M34" s="140"/>
      <c r="N34" s="140"/>
      <c r="O34" s="140"/>
    </row>
    <row r="35" spans="1:15" s="64" customFormat="1" ht="13.5" customHeight="1" x14ac:dyDescent="0.15">
      <c r="A35" s="219"/>
      <c r="B35" s="90" t="s">
        <v>27</v>
      </c>
      <c r="D35" s="57">
        <v>542</v>
      </c>
      <c r="E35" s="91">
        <v>155</v>
      </c>
      <c r="F35" s="92">
        <v>279</v>
      </c>
      <c r="G35" s="92">
        <v>64</v>
      </c>
      <c r="H35" s="92">
        <v>35</v>
      </c>
      <c r="I35" s="93">
        <v>9</v>
      </c>
      <c r="K35" s="94">
        <f t="shared" si="0"/>
        <v>434</v>
      </c>
      <c r="L35" s="93">
        <f t="shared" si="1"/>
        <v>99</v>
      </c>
    </row>
    <row r="36" spans="1:15" s="106" customFormat="1" ht="13.5" customHeight="1" x14ac:dyDescent="0.15">
      <c r="A36" s="219"/>
      <c r="B36" s="102"/>
      <c r="C36" s="103"/>
      <c r="D36" s="104"/>
      <c r="E36" s="84">
        <v>0.2859778597785978</v>
      </c>
      <c r="F36" s="85">
        <v>0.51476014760147604</v>
      </c>
      <c r="G36" s="85">
        <v>0.11808118081180811</v>
      </c>
      <c r="H36" s="85">
        <v>6.4575645756457564E-2</v>
      </c>
      <c r="I36" s="86">
        <v>1.6605166051660517E-2</v>
      </c>
      <c r="K36" s="87">
        <f t="shared" si="0"/>
        <v>0.80073800738007384</v>
      </c>
      <c r="L36" s="88">
        <f t="shared" si="1"/>
        <v>0.18265682656826568</v>
      </c>
      <c r="M36" s="140"/>
      <c r="N36" s="140"/>
      <c r="O36" s="140"/>
    </row>
    <row r="37" spans="1:15" s="64" customFormat="1" ht="13.5" customHeight="1" x14ac:dyDescent="0.15">
      <c r="A37" s="219"/>
      <c r="B37" s="90" t="s">
        <v>28</v>
      </c>
      <c r="D37" s="57">
        <v>501</v>
      </c>
      <c r="E37" s="91">
        <v>151</v>
      </c>
      <c r="F37" s="92">
        <v>246</v>
      </c>
      <c r="G37" s="92">
        <v>46</v>
      </c>
      <c r="H37" s="92">
        <v>29</v>
      </c>
      <c r="I37" s="93">
        <v>29</v>
      </c>
      <c r="K37" s="94">
        <f t="shared" ref="K37:K68" si="2">SUM(E37:F37)</f>
        <v>397</v>
      </c>
      <c r="L37" s="93">
        <f t="shared" ref="L37:L68" si="3">SUM(G37:H37)</f>
        <v>75</v>
      </c>
    </row>
    <row r="38" spans="1:15" s="106" customFormat="1" ht="13.5" customHeight="1" x14ac:dyDescent="0.15">
      <c r="A38" s="219"/>
      <c r="B38" s="102"/>
      <c r="C38" s="103"/>
      <c r="D38" s="104"/>
      <c r="E38" s="84">
        <v>0.30139720558882238</v>
      </c>
      <c r="F38" s="85">
        <v>0.49101796407185627</v>
      </c>
      <c r="G38" s="85">
        <v>9.1816367265469059E-2</v>
      </c>
      <c r="H38" s="85">
        <v>5.7884231536926151E-2</v>
      </c>
      <c r="I38" s="86">
        <v>5.7884231536926151E-2</v>
      </c>
      <c r="K38" s="87">
        <f t="shared" si="2"/>
        <v>0.79241516966067871</v>
      </c>
      <c r="L38" s="88">
        <f t="shared" si="3"/>
        <v>0.14970059880239522</v>
      </c>
      <c r="M38" s="140"/>
      <c r="N38" s="140"/>
      <c r="O38" s="140"/>
    </row>
    <row r="39" spans="1:15" s="64" customFormat="1" ht="13.5" customHeight="1" x14ac:dyDescent="0.15">
      <c r="A39" s="219"/>
      <c r="B39" s="90" t="s">
        <v>8</v>
      </c>
      <c r="D39" s="57">
        <v>8</v>
      </c>
      <c r="E39" s="91">
        <v>5</v>
      </c>
      <c r="F39" s="92">
        <v>2</v>
      </c>
      <c r="G39" s="92">
        <v>0</v>
      </c>
      <c r="H39" s="92">
        <v>1</v>
      </c>
      <c r="I39" s="93">
        <v>0</v>
      </c>
      <c r="K39" s="94">
        <f t="shared" si="2"/>
        <v>7</v>
      </c>
      <c r="L39" s="93">
        <f t="shared" si="3"/>
        <v>1</v>
      </c>
    </row>
    <row r="40" spans="1:15" s="106" customFormat="1" ht="13.5" customHeight="1" thickBot="1" x14ac:dyDescent="0.2">
      <c r="A40" s="220"/>
      <c r="B40" s="107"/>
      <c r="C40" s="108"/>
      <c r="D40" s="109"/>
      <c r="E40" s="97">
        <v>0.625</v>
      </c>
      <c r="F40" s="98">
        <v>0.25</v>
      </c>
      <c r="G40" s="98">
        <v>0</v>
      </c>
      <c r="H40" s="98">
        <v>0.125</v>
      </c>
      <c r="I40" s="99">
        <v>0</v>
      </c>
      <c r="K40" s="100">
        <f t="shared" si="2"/>
        <v>0.875</v>
      </c>
      <c r="L40" s="101">
        <f t="shared" si="3"/>
        <v>0.125</v>
      </c>
      <c r="M40" s="140"/>
      <c r="N40" s="140"/>
      <c r="O40" s="140"/>
    </row>
    <row r="41" spans="1:15" s="64" customFormat="1" ht="13.5" customHeight="1" x14ac:dyDescent="0.15">
      <c r="A41" s="219" t="s">
        <v>29</v>
      </c>
      <c r="B41" s="90" t="s">
        <v>30</v>
      </c>
      <c r="D41" s="57">
        <v>137</v>
      </c>
      <c r="E41" s="91">
        <v>51</v>
      </c>
      <c r="F41" s="92">
        <v>64</v>
      </c>
      <c r="G41" s="92">
        <v>7</v>
      </c>
      <c r="H41" s="92">
        <v>14</v>
      </c>
      <c r="I41" s="93">
        <v>1</v>
      </c>
      <c r="K41" s="94">
        <f t="shared" si="2"/>
        <v>115</v>
      </c>
      <c r="L41" s="93">
        <f t="shared" si="3"/>
        <v>21</v>
      </c>
    </row>
    <row r="42" spans="1:15" s="106" customFormat="1" ht="13.5" customHeight="1" x14ac:dyDescent="0.15">
      <c r="A42" s="219"/>
      <c r="B42" s="102"/>
      <c r="C42" s="103"/>
      <c r="D42" s="104"/>
      <c r="E42" s="84">
        <v>0.37226277372262773</v>
      </c>
      <c r="F42" s="85">
        <v>0.46715328467153283</v>
      </c>
      <c r="G42" s="85">
        <v>5.1094890510948905E-2</v>
      </c>
      <c r="H42" s="85">
        <v>0.10218978102189781</v>
      </c>
      <c r="I42" s="86">
        <v>7.2992700729927005E-3</v>
      </c>
      <c r="K42" s="87">
        <f t="shared" si="2"/>
        <v>0.83941605839416056</v>
      </c>
      <c r="L42" s="88">
        <f t="shared" si="3"/>
        <v>0.15328467153284672</v>
      </c>
      <c r="M42" s="140"/>
      <c r="N42" s="140"/>
      <c r="O42" s="140"/>
    </row>
    <row r="43" spans="1:15" s="106" customFormat="1" ht="13.5" customHeight="1" x14ac:dyDescent="0.15">
      <c r="A43" s="219"/>
      <c r="B43" s="90" t="s">
        <v>84</v>
      </c>
      <c r="C43" s="64"/>
      <c r="D43" s="57">
        <v>307</v>
      </c>
      <c r="E43" s="91">
        <v>67</v>
      </c>
      <c r="F43" s="92">
        <v>163</v>
      </c>
      <c r="G43" s="92">
        <v>34</v>
      </c>
      <c r="H43" s="92">
        <v>36</v>
      </c>
      <c r="I43" s="93">
        <v>7</v>
      </c>
      <c r="J43" s="64"/>
      <c r="K43" s="94">
        <f t="shared" si="2"/>
        <v>230</v>
      </c>
      <c r="L43" s="93">
        <f t="shared" si="3"/>
        <v>70</v>
      </c>
      <c r="M43" s="64"/>
      <c r="N43" s="64"/>
      <c r="O43" s="64"/>
    </row>
    <row r="44" spans="1:15" s="106" customFormat="1" ht="13.5" customHeight="1" x14ac:dyDescent="0.15">
      <c r="A44" s="219"/>
      <c r="B44" s="102"/>
      <c r="C44" s="103"/>
      <c r="D44" s="104"/>
      <c r="E44" s="84">
        <v>0.21824104234527689</v>
      </c>
      <c r="F44" s="85">
        <v>0.53094462540716614</v>
      </c>
      <c r="G44" s="85">
        <v>0.11074918566775244</v>
      </c>
      <c r="H44" s="85">
        <v>0.11726384364820847</v>
      </c>
      <c r="I44" s="86">
        <v>2.2801302931596091E-2</v>
      </c>
      <c r="K44" s="87">
        <f t="shared" si="2"/>
        <v>0.749185667752443</v>
      </c>
      <c r="L44" s="88">
        <f t="shared" si="3"/>
        <v>0.2280130293159609</v>
      </c>
      <c r="M44" s="140"/>
      <c r="N44" s="140"/>
      <c r="O44" s="140"/>
    </row>
    <row r="45" spans="1:15" s="64" customFormat="1" ht="13.5" customHeight="1" x14ac:dyDescent="0.15">
      <c r="A45" s="219"/>
      <c r="B45" s="90" t="s">
        <v>31</v>
      </c>
      <c r="D45" s="57">
        <v>268</v>
      </c>
      <c r="E45" s="91">
        <v>68</v>
      </c>
      <c r="F45" s="92">
        <v>133</v>
      </c>
      <c r="G45" s="92">
        <v>32</v>
      </c>
      <c r="H45" s="92">
        <v>33</v>
      </c>
      <c r="I45" s="93">
        <v>2</v>
      </c>
      <c r="K45" s="94">
        <f t="shared" si="2"/>
        <v>201</v>
      </c>
      <c r="L45" s="93">
        <f t="shared" si="3"/>
        <v>65</v>
      </c>
    </row>
    <row r="46" spans="1:15" s="106" customFormat="1" ht="13.5" customHeight="1" x14ac:dyDescent="0.15">
      <c r="A46" s="219"/>
      <c r="B46" s="102"/>
      <c r="C46" s="103"/>
      <c r="D46" s="104"/>
      <c r="E46" s="84">
        <v>0.2537313432835821</v>
      </c>
      <c r="F46" s="85">
        <v>0.4962686567164179</v>
      </c>
      <c r="G46" s="85">
        <v>0.11940298507462686</v>
      </c>
      <c r="H46" s="85">
        <v>0.12313432835820895</v>
      </c>
      <c r="I46" s="86">
        <v>7.462686567164179E-3</v>
      </c>
      <c r="K46" s="87">
        <f t="shared" si="2"/>
        <v>0.75</v>
      </c>
      <c r="L46" s="88">
        <f t="shared" si="3"/>
        <v>0.2425373134328358</v>
      </c>
      <c r="M46" s="140"/>
      <c r="N46" s="140"/>
      <c r="O46" s="140"/>
    </row>
    <row r="47" spans="1:15" s="64" customFormat="1" ht="13.5" customHeight="1" x14ac:dyDescent="0.15">
      <c r="A47" s="219"/>
      <c r="B47" s="90" t="s">
        <v>32</v>
      </c>
      <c r="D47" s="57">
        <v>202</v>
      </c>
      <c r="E47" s="91">
        <v>125</v>
      </c>
      <c r="F47" s="92">
        <v>61</v>
      </c>
      <c r="G47" s="92">
        <v>7</v>
      </c>
      <c r="H47" s="92">
        <v>8</v>
      </c>
      <c r="I47" s="93">
        <v>1</v>
      </c>
      <c r="K47" s="94">
        <f t="shared" si="2"/>
        <v>186</v>
      </c>
      <c r="L47" s="93">
        <f t="shared" si="3"/>
        <v>15</v>
      </c>
    </row>
    <row r="48" spans="1:15" s="106" customFormat="1" ht="13.5" customHeight="1" x14ac:dyDescent="0.15">
      <c r="A48" s="219"/>
      <c r="B48" s="102"/>
      <c r="C48" s="103"/>
      <c r="D48" s="104"/>
      <c r="E48" s="84">
        <v>0.61881188118811881</v>
      </c>
      <c r="F48" s="85">
        <v>0.30198019801980197</v>
      </c>
      <c r="G48" s="85">
        <v>3.4653465346534656E-2</v>
      </c>
      <c r="H48" s="85">
        <v>3.9603960396039604E-2</v>
      </c>
      <c r="I48" s="86">
        <v>4.9504950495049506E-3</v>
      </c>
      <c r="K48" s="87">
        <f t="shared" si="2"/>
        <v>0.92079207920792072</v>
      </c>
      <c r="L48" s="88">
        <f t="shared" si="3"/>
        <v>7.4257425742574268E-2</v>
      </c>
      <c r="M48" s="140"/>
      <c r="N48" s="140"/>
      <c r="O48" s="140"/>
    </row>
    <row r="49" spans="1:15" s="64" customFormat="1" ht="13.5" customHeight="1" x14ac:dyDescent="0.15">
      <c r="A49" s="219"/>
      <c r="B49" s="90" t="s">
        <v>33</v>
      </c>
      <c r="D49" s="57">
        <v>449</v>
      </c>
      <c r="E49" s="91">
        <v>250</v>
      </c>
      <c r="F49" s="92">
        <v>154</v>
      </c>
      <c r="G49" s="92">
        <v>14</v>
      </c>
      <c r="H49" s="92">
        <v>26</v>
      </c>
      <c r="I49" s="93">
        <v>5</v>
      </c>
      <c r="K49" s="94">
        <f t="shared" si="2"/>
        <v>404</v>
      </c>
      <c r="L49" s="93">
        <f t="shared" si="3"/>
        <v>40</v>
      </c>
    </row>
    <row r="50" spans="1:15" s="106" customFormat="1" ht="13.5" customHeight="1" x14ac:dyDescent="0.15">
      <c r="A50" s="219"/>
      <c r="B50" s="102"/>
      <c r="C50" s="103"/>
      <c r="D50" s="104"/>
      <c r="E50" s="84">
        <v>0.55679287305122493</v>
      </c>
      <c r="F50" s="85">
        <v>0.34298440979955458</v>
      </c>
      <c r="G50" s="85">
        <v>3.1180400890868598E-2</v>
      </c>
      <c r="H50" s="85">
        <v>5.7906458797327393E-2</v>
      </c>
      <c r="I50" s="86">
        <v>1.1135857461024499E-2</v>
      </c>
      <c r="K50" s="87">
        <f t="shared" si="2"/>
        <v>0.89977728285077951</v>
      </c>
      <c r="L50" s="88">
        <f t="shared" si="3"/>
        <v>8.9086859688195991E-2</v>
      </c>
      <c r="M50" s="140"/>
      <c r="N50" s="140"/>
      <c r="O50" s="140"/>
    </row>
    <row r="51" spans="1:15" s="64" customFormat="1" ht="13.5" customHeight="1" x14ac:dyDescent="0.15">
      <c r="A51" s="219"/>
      <c r="B51" s="90" t="s">
        <v>34</v>
      </c>
      <c r="D51" s="57">
        <v>207</v>
      </c>
      <c r="E51" s="91">
        <v>72</v>
      </c>
      <c r="F51" s="92">
        <v>94</v>
      </c>
      <c r="G51" s="92">
        <v>22</v>
      </c>
      <c r="H51" s="92">
        <v>16</v>
      </c>
      <c r="I51" s="93">
        <v>3</v>
      </c>
      <c r="K51" s="94">
        <f t="shared" si="2"/>
        <v>166</v>
      </c>
      <c r="L51" s="93">
        <f t="shared" si="3"/>
        <v>38</v>
      </c>
    </row>
    <row r="52" spans="1:15" s="106" customFormat="1" ht="13.5" customHeight="1" x14ac:dyDescent="0.15">
      <c r="A52" s="219"/>
      <c r="B52" s="102"/>
      <c r="C52" s="103"/>
      <c r="D52" s="104"/>
      <c r="E52" s="84">
        <v>0.34782608695652173</v>
      </c>
      <c r="F52" s="85">
        <v>0.45410628019323673</v>
      </c>
      <c r="G52" s="85">
        <v>0.10628019323671498</v>
      </c>
      <c r="H52" s="85">
        <v>7.7294685990338161E-2</v>
      </c>
      <c r="I52" s="86">
        <v>1.4492753623188406E-2</v>
      </c>
      <c r="K52" s="87">
        <f t="shared" si="2"/>
        <v>0.80193236714975846</v>
      </c>
      <c r="L52" s="88">
        <f t="shared" si="3"/>
        <v>0.18357487922705312</v>
      </c>
      <c r="M52" s="140"/>
      <c r="N52" s="140"/>
      <c r="O52" s="140"/>
    </row>
    <row r="53" spans="1:15" s="64" customFormat="1" ht="13.5" customHeight="1" x14ac:dyDescent="0.15">
      <c r="A53" s="219"/>
      <c r="B53" s="90" t="s">
        <v>35</v>
      </c>
      <c r="D53" s="57">
        <v>91</v>
      </c>
      <c r="E53" s="91">
        <v>32</v>
      </c>
      <c r="F53" s="92">
        <v>39</v>
      </c>
      <c r="G53" s="92">
        <v>5</v>
      </c>
      <c r="H53" s="92">
        <v>6</v>
      </c>
      <c r="I53" s="93">
        <v>9</v>
      </c>
      <c r="K53" s="94">
        <f t="shared" si="2"/>
        <v>71</v>
      </c>
      <c r="L53" s="93">
        <f t="shared" si="3"/>
        <v>11</v>
      </c>
    </row>
    <row r="54" spans="1:15" s="106" customFormat="1" ht="13.5" customHeight="1" x14ac:dyDescent="0.15">
      <c r="A54" s="219"/>
      <c r="B54" s="102"/>
      <c r="C54" s="103"/>
      <c r="D54" s="104"/>
      <c r="E54" s="84">
        <v>0.35164835164835168</v>
      </c>
      <c r="F54" s="85">
        <v>0.42857142857142855</v>
      </c>
      <c r="G54" s="85">
        <v>5.4945054945054944E-2</v>
      </c>
      <c r="H54" s="85">
        <v>6.5934065934065936E-2</v>
      </c>
      <c r="I54" s="86">
        <v>9.8901098901098897E-2</v>
      </c>
      <c r="K54" s="87">
        <f t="shared" si="2"/>
        <v>0.78021978021978022</v>
      </c>
      <c r="L54" s="88">
        <f t="shared" si="3"/>
        <v>0.12087912087912088</v>
      </c>
      <c r="M54" s="140"/>
      <c r="N54" s="140"/>
      <c r="O54" s="140"/>
    </row>
    <row r="55" spans="1:15" s="64" customFormat="1" ht="13.5" customHeight="1" x14ac:dyDescent="0.15">
      <c r="A55" s="219"/>
      <c r="B55" s="90" t="s">
        <v>36</v>
      </c>
      <c r="D55" s="57">
        <v>414</v>
      </c>
      <c r="E55" s="91">
        <v>132</v>
      </c>
      <c r="F55" s="92">
        <v>193</v>
      </c>
      <c r="G55" s="92">
        <v>48</v>
      </c>
      <c r="H55" s="92">
        <v>23</v>
      </c>
      <c r="I55" s="93">
        <v>18</v>
      </c>
      <c r="K55" s="94">
        <f t="shared" si="2"/>
        <v>325</v>
      </c>
      <c r="L55" s="93">
        <f t="shared" si="3"/>
        <v>71</v>
      </c>
    </row>
    <row r="56" spans="1:15" s="106" customFormat="1" ht="13.5" customHeight="1" x14ac:dyDescent="0.15">
      <c r="A56" s="219"/>
      <c r="B56" s="102"/>
      <c r="C56" s="103"/>
      <c r="D56" s="104"/>
      <c r="E56" s="84">
        <v>0.3188405797101449</v>
      </c>
      <c r="F56" s="85">
        <v>0.46618357487922707</v>
      </c>
      <c r="G56" s="85">
        <v>0.11594202898550725</v>
      </c>
      <c r="H56" s="85">
        <v>5.5555555555555552E-2</v>
      </c>
      <c r="I56" s="86">
        <v>4.3478260869565216E-2</v>
      </c>
      <c r="K56" s="87">
        <f t="shared" si="2"/>
        <v>0.78502415458937191</v>
      </c>
      <c r="L56" s="88">
        <f t="shared" si="3"/>
        <v>0.17149758454106279</v>
      </c>
      <c r="M56" s="140"/>
      <c r="N56" s="140"/>
      <c r="O56" s="140"/>
    </row>
    <row r="57" spans="1:15" s="64" customFormat="1" ht="13.5" customHeight="1" x14ac:dyDescent="0.15">
      <c r="A57" s="219"/>
      <c r="B57" s="90" t="s">
        <v>37</v>
      </c>
      <c r="D57" s="57">
        <v>517</v>
      </c>
      <c r="E57" s="91">
        <v>134</v>
      </c>
      <c r="F57" s="92">
        <v>286</v>
      </c>
      <c r="G57" s="92">
        <v>49</v>
      </c>
      <c r="H57" s="92">
        <v>36</v>
      </c>
      <c r="I57" s="93">
        <v>12</v>
      </c>
      <c r="K57" s="94">
        <f t="shared" si="2"/>
        <v>420</v>
      </c>
      <c r="L57" s="93">
        <f t="shared" si="3"/>
        <v>85</v>
      </c>
    </row>
    <row r="58" spans="1:15" s="106" customFormat="1" ht="13.5" customHeight="1" thickBot="1" x14ac:dyDescent="0.2">
      <c r="A58" s="220"/>
      <c r="B58" s="107"/>
      <c r="C58" s="108"/>
      <c r="D58" s="109"/>
      <c r="E58" s="97">
        <v>0.25918762088974856</v>
      </c>
      <c r="F58" s="98">
        <v>0.55319148936170215</v>
      </c>
      <c r="G58" s="98">
        <v>9.4777562862669251E-2</v>
      </c>
      <c r="H58" s="98">
        <v>6.9632495164410058E-2</v>
      </c>
      <c r="I58" s="99">
        <v>2.321083172147002E-2</v>
      </c>
      <c r="K58" s="100">
        <f t="shared" si="2"/>
        <v>0.81237911025145071</v>
      </c>
      <c r="L58" s="101">
        <f t="shared" si="3"/>
        <v>0.16441005802707931</v>
      </c>
      <c r="M58" s="140"/>
      <c r="N58" s="140"/>
      <c r="O58" s="140"/>
    </row>
    <row r="59" spans="1:15" s="64" customFormat="1" ht="13.5" customHeight="1" x14ac:dyDescent="0.15">
      <c r="A59" s="221" t="s">
        <v>176</v>
      </c>
      <c r="B59" s="90" t="s">
        <v>39</v>
      </c>
      <c r="D59" s="57">
        <v>1187</v>
      </c>
      <c r="E59" s="91">
        <v>405</v>
      </c>
      <c r="F59" s="92">
        <v>571</v>
      </c>
      <c r="G59" s="92">
        <v>96</v>
      </c>
      <c r="H59" s="92">
        <v>99</v>
      </c>
      <c r="I59" s="93">
        <v>16</v>
      </c>
      <c r="K59" s="94">
        <f t="shared" si="2"/>
        <v>976</v>
      </c>
      <c r="L59" s="93">
        <f t="shared" si="3"/>
        <v>195</v>
      </c>
    </row>
    <row r="60" spans="1:15" s="106" customFormat="1" ht="13.5" customHeight="1" x14ac:dyDescent="0.15">
      <c r="A60" s="221"/>
      <c r="B60" s="102" t="s">
        <v>40</v>
      </c>
      <c r="C60" s="103"/>
      <c r="D60" s="104"/>
      <c r="E60" s="84">
        <v>0.34119629317607414</v>
      </c>
      <c r="F60" s="85">
        <v>0.48104465037910699</v>
      </c>
      <c r="G60" s="85">
        <v>8.0876158382476832E-2</v>
      </c>
      <c r="H60" s="85">
        <v>8.3403538331929233E-2</v>
      </c>
      <c r="I60" s="86">
        <v>1.3479359730412805E-2</v>
      </c>
      <c r="K60" s="87">
        <f t="shared" si="2"/>
        <v>0.82224094355518118</v>
      </c>
      <c r="L60" s="88">
        <f t="shared" si="3"/>
        <v>0.16427969671440606</v>
      </c>
      <c r="M60" s="140"/>
      <c r="N60" s="140"/>
      <c r="O60" s="140"/>
    </row>
    <row r="61" spans="1:15" s="64" customFormat="1" ht="13.5" customHeight="1" x14ac:dyDescent="0.15">
      <c r="A61" s="221"/>
      <c r="B61" s="90" t="s">
        <v>41</v>
      </c>
      <c r="D61" s="57">
        <v>393</v>
      </c>
      <c r="E61" s="91">
        <v>165</v>
      </c>
      <c r="F61" s="92">
        <v>167</v>
      </c>
      <c r="G61" s="92">
        <v>31</v>
      </c>
      <c r="H61" s="92">
        <v>26</v>
      </c>
      <c r="I61" s="93">
        <v>4</v>
      </c>
      <c r="K61" s="94">
        <f t="shared" si="2"/>
        <v>332</v>
      </c>
      <c r="L61" s="93">
        <f t="shared" si="3"/>
        <v>57</v>
      </c>
    </row>
    <row r="62" spans="1:15" s="106" customFormat="1" ht="13.5" customHeight="1" x14ac:dyDescent="0.15">
      <c r="A62" s="221"/>
      <c r="B62" s="102" t="s">
        <v>40</v>
      </c>
      <c r="C62" s="103"/>
      <c r="D62" s="104"/>
      <c r="E62" s="84">
        <v>0.41984732824427479</v>
      </c>
      <c r="F62" s="85">
        <v>0.42493638676844786</v>
      </c>
      <c r="G62" s="85">
        <v>7.8880407124681931E-2</v>
      </c>
      <c r="H62" s="85">
        <v>6.6157760814249358E-2</v>
      </c>
      <c r="I62" s="86">
        <v>1.0178117048346057E-2</v>
      </c>
      <c r="K62" s="87">
        <f t="shared" si="2"/>
        <v>0.84478371501272265</v>
      </c>
      <c r="L62" s="88">
        <f t="shared" si="3"/>
        <v>0.14503816793893129</v>
      </c>
      <c r="M62" s="140"/>
      <c r="N62" s="140"/>
      <c r="O62" s="140"/>
    </row>
    <row r="63" spans="1:15" s="64" customFormat="1" ht="13.5" customHeight="1" x14ac:dyDescent="0.15">
      <c r="A63" s="221"/>
      <c r="B63" s="90" t="s">
        <v>42</v>
      </c>
      <c r="D63" s="57">
        <v>819</v>
      </c>
      <c r="E63" s="91">
        <v>258</v>
      </c>
      <c r="F63" s="92">
        <v>381</v>
      </c>
      <c r="G63" s="92">
        <v>82</v>
      </c>
      <c r="H63" s="92">
        <v>65</v>
      </c>
      <c r="I63" s="93">
        <v>33</v>
      </c>
      <c r="K63" s="94">
        <f t="shared" si="2"/>
        <v>639</v>
      </c>
      <c r="L63" s="93">
        <f t="shared" si="3"/>
        <v>147</v>
      </c>
    </row>
    <row r="64" spans="1:15" s="106" customFormat="1" ht="13.5" customHeight="1" thickBot="1" x14ac:dyDescent="0.2">
      <c r="A64" s="222"/>
      <c r="B64" s="107"/>
      <c r="C64" s="108"/>
      <c r="D64" s="109"/>
      <c r="E64" s="97">
        <v>0.31501831501831501</v>
      </c>
      <c r="F64" s="98">
        <v>0.46520146520146521</v>
      </c>
      <c r="G64" s="98">
        <v>0.10012210012210013</v>
      </c>
      <c r="H64" s="98">
        <v>7.9365079365079361E-2</v>
      </c>
      <c r="I64" s="99">
        <v>4.0293040293040296E-2</v>
      </c>
      <c r="K64" s="100">
        <f t="shared" si="2"/>
        <v>0.78021978021978022</v>
      </c>
      <c r="L64" s="101">
        <f t="shared" si="3"/>
        <v>0.17948717948717949</v>
      </c>
      <c r="M64" s="140"/>
      <c r="N64" s="140"/>
      <c r="O64" s="140"/>
    </row>
    <row r="65" spans="1:16" s="64" customFormat="1" ht="13.5" customHeight="1" x14ac:dyDescent="0.15">
      <c r="A65" s="221" t="s">
        <v>174</v>
      </c>
      <c r="B65" s="90" t="s">
        <v>85</v>
      </c>
      <c r="D65" s="57">
        <v>350</v>
      </c>
      <c r="E65" s="91">
        <v>174</v>
      </c>
      <c r="F65" s="92">
        <v>132</v>
      </c>
      <c r="G65" s="92">
        <v>19</v>
      </c>
      <c r="H65" s="92">
        <v>22</v>
      </c>
      <c r="I65" s="93">
        <v>3</v>
      </c>
      <c r="K65" s="80">
        <f t="shared" si="2"/>
        <v>306</v>
      </c>
      <c r="L65" s="79">
        <f t="shared" si="3"/>
        <v>41</v>
      </c>
    </row>
    <row r="66" spans="1:16" s="106" customFormat="1" ht="13.5" customHeight="1" x14ac:dyDescent="0.15">
      <c r="A66" s="219"/>
      <c r="B66" s="102"/>
      <c r="C66" s="103"/>
      <c r="D66" s="104"/>
      <c r="E66" s="84">
        <v>0.49714285714285716</v>
      </c>
      <c r="F66" s="85">
        <v>0.37714285714285717</v>
      </c>
      <c r="G66" s="85">
        <v>5.4285714285714284E-2</v>
      </c>
      <c r="H66" s="85">
        <v>6.2857142857142861E-2</v>
      </c>
      <c r="I66" s="86">
        <v>8.5714285714285719E-3</v>
      </c>
      <c r="K66" s="87">
        <f t="shared" si="2"/>
        <v>0.87428571428571433</v>
      </c>
      <c r="L66" s="88">
        <f t="shared" si="3"/>
        <v>0.11714285714285715</v>
      </c>
      <c r="M66" s="140"/>
      <c r="N66" s="140"/>
      <c r="O66" s="140"/>
    </row>
    <row r="67" spans="1:16" s="64" customFormat="1" ht="13.5" customHeight="1" x14ac:dyDescent="0.15">
      <c r="A67" s="219"/>
      <c r="B67" s="90" t="s">
        <v>86</v>
      </c>
      <c r="D67" s="57">
        <v>892</v>
      </c>
      <c r="E67" s="91">
        <v>286</v>
      </c>
      <c r="F67" s="92">
        <v>420</v>
      </c>
      <c r="G67" s="92">
        <v>83</v>
      </c>
      <c r="H67" s="92">
        <v>71</v>
      </c>
      <c r="I67" s="93">
        <v>32</v>
      </c>
      <c r="K67" s="94">
        <f t="shared" si="2"/>
        <v>706</v>
      </c>
      <c r="L67" s="93">
        <f t="shared" si="3"/>
        <v>154</v>
      </c>
    </row>
    <row r="68" spans="1:16" s="106" customFormat="1" ht="13.5" customHeight="1" x14ac:dyDescent="0.15">
      <c r="A68" s="219"/>
      <c r="B68" s="102"/>
      <c r="C68" s="103"/>
      <c r="D68" s="104"/>
      <c r="E68" s="84">
        <v>0.32062780269058294</v>
      </c>
      <c r="F68" s="85">
        <v>0.47085201793721976</v>
      </c>
      <c r="G68" s="85">
        <v>9.3049327354260095E-2</v>
      </c>
      <c r="H68" s="85">
        <v>7.9596412556053805E-2</v>
      </c>
      <c r="I68" s="86">
        <v>3.5874439461883408E-2</v>
      </c>
      <c r="K68" s="87">
        <f t="shared" si="2"/>
        <v>0.79147982062780264</v>
      </c>
      <c r="L68" s="88">
        <f t="shared" si="3"/>
        <v>0.1726457399103139</v>
      </c>
      <c r="M68" s="140"/>
      <c r="N68" s="140"/>
      <c r="O68" s="140"/>
    </row>
    <row r="69" spans="1:16" s="106" customFormat="1" ht="13.5" customHeight="1" x14ac:dyDescent="0.15">
      <c r="A69" s="219"/>
      <c r="B69" s="90" t="s">
        <v>87</v>
      </c>
      <c r="C69" s="64"/>
      <c r="D69" s="57">
        <v>1146</v>
      </c>
      <c r="E69" s="91">
        <v>362</v>
      </c>
      <c r="F69" s="92">
        <v>564</v>
      </c>
      <c r="G69" s="92">
        <v>106</v>
      </c>
      <c r="H69" s="92">
        <v>96</v>
      </c>
      <c r="I69" s="93">
        <v>18</v>
      </c>
      <c r="J69" s="64"/>
      <c r="K69" s="94">
        <f t="shared" ref="K69:K80" si="4">SUM(E69:F69)</f>
        <v>926</v>
      </c>
      <c r="L69" s="93">
        <f t="shared" ref="L69:L80" si="5">SUM(G69:H69)</f>
        <v>202</v>
      </c>
      <c r="M69" s="64"/>
      <c r="N69" s="64"/>
      <c r="O69" s="64"/>
    </row>
    <row r="70" spans="1:16" s="106" customFormat="1" ht="13.5" customHeight="1" x14ac:dyDescent="0.15">
      <c r="A70" s="219"/>
      <c r="B70" s="102"/>
      <c r="C70" s="103"/>
      <c r="D70" s="104"/>
      <c r="E70" s="84">
        <v>0.31588132635253052</v>
      </c>
      <c r="F70" s="85">
        <v>0.49214659685863876</v>
      </c>
      <c r="G70" s="85">
        <v>9.2495636998254804E-2</v>
      </c>
      <c r="H70" s="85">
        <v>8.3769633507853408E-2</v>
      </c>
      <c r="I70" s="86">
        <v>1.5706806282722512E-2</v>
      </c>
      <c r="K70" s="87">
        <f t="shared" si="4"/>
        <v>0.80802792321116934</v>
      </c>
      <c r="L70" s="88">
        <f t="shared" si="5"/>
        <v>0.17626527050610821</v>
      </c>
      <c r="M70" s="140"/>
      <c r="N70" s="140"/>
      <c r="O70" s="140"/>
    </row>
    <row r="71" spans="1:16" s="64" customFormat="1" ht="13.5" customHeight="1" x14ac:dyDescent="0.15">
      <c r="A71" s="219"/>
      <c r="B71" s="90" t="s">
        <v>38</v>
      </c>
      <c r="D71" s="57">
        <v>11</v>
      </c>
      <c r="E71" s="91">
        <v>6</v>
      </c>
      <c r="F71" s="92">
        <v>3</v>
      </c>
      <c r="G71" s="92">
        <v>1</v>
      </c>
      <c r="H71" s="92">
        <v>1</v>
      </c>
      <c r="I71" s="93">
        <v>0</v>
      </c>
      <c r="K71" s="94">
        <f t="shared" si="4"/>
        <v>9</v>
      </c>
      <c r="L71" s="93">
        <f t="shared" si="5"/>
        <v>2</v>
      </c>
    </row>
    <row r="72" spans="1:16" s="106" customFormat="1" ht="13.5" customHeight="1" thickBot="1" x14ac:dyDescent="0.2">
      <c r="A72" s="220"/>
      <c r="B72" s="107"/>
      <c r="C72" s="108"/>
      <c r="D72" s="109"/>
      <c r="E72" s="97">
        <v>0.54545454545454541</v>
      </c>
      <c r="F72" s="98">
        <v>0.27272727272727271</v>
      </c>
      <c r="G72" s="98">
        <v>9.0909090909090912E-2</v>
      </c>
      <c r="H72" s="98">
        <v>9.0909090909090912E-2</v>
      </c>
      <c r="I72" s="99">
        <v>0</v>
      </c>
      <c r="K72" s="100">
        <f t="shared" si="4"/>
        <v>0.81818181818181812</v>
      </c>
      <c r="L72" s="101">
        <f t="shared" si="5"/>
        <v>0.18181818181818182</v>
      </c>
      <c r="M72" s="140"/>
      <c r="N72" s="140"/>
      <c r="O72" s="140"/>
    </row>
    <row r="73" spans="1:16" ht="13.8" x14ac:dyDescent="0.15">
      <c r="A73" s="221" t="s">
        <v>175</v>
      </c>
      <c r="B73" s="90" t="s">
        <v>88</v>
      </c>
      <c r="C73" s="64"/>
      <c r="D73" s="57">
        <v>1049</v>
      </c>
      <c r="E73" s="91">
        <v>314</v>
      </c>
      <c r="F73" s="92">
        <v>537</v>
      </c>
      <c r="G73" s="92">
        <v>95</v>
      </c>
      <c r="H73" s="92">
        <v>66</v>
      </c>
      <c r="I73" s="93">
        <v>37</v>
      </c>
      <c r="J73" s="64"/>
      <c r="K73" s="80">
        <f t="shared" si="4"/>
        <v>851</v>
      </c>
      <c r="L73" s="79">
        <f t="shared" si="5"/>
        <v>161</v>
      </c>
      <c r="M73" s="64"/>
      <c r="N73" s="64"/>
      <c r="O73" s="64"/>
      <c r="P73" s="110"/>
    </row>
    <row r="74" spans="1:16" x14ac:dyDescent="0.15">
      <c r="A74" s="219"/>
      <c r="B74" s="102"/>
      <c r="C74" s="103"/>
      <c r="D74" s="104"/>
      <c r="E74" s="84">
        <v>0.29933269780743565</v>
      </c>
      <c r="F74" s="85">
        <v>0.51191611058150621</v>
      </c>
      <c r="G74" s="85">
        <v>9.0562440419447096E-2</v>
      </c>
      <c r="H74" s="85">
        <v>6.2917063870352716E-2</v>
      </c>
      <c r="I74" s="86">
        <v>3.5271687321258342E-2</v>
      </c>
      <c r="J74" s="106"/>
      <c r="K74" s="87">
        <f t="shared" si="4"/>
        <v>0.81124880838894187</v>
      </c>
      <c r="L74" s="88">
        <f t="shared" si="5"/>
        <v>0.15347950428979981</v>
      </c>
      <c r="M74" s="140"/>
      <c r="N74" s="140"/>
      <c r="O74" s="140"/>
    </row>
    <row r="75" spans="1:16" x14ac:dyDescent="0.15">
      <c r="A75" s="219"/>
      <c r="B75" s="90" t="s">
        <v>89</v>
      </c>
      <c r="C75" s="64"/>
      <c r="D75" s="57">
        <v>976</v>
      </c>
      <c r="E75" s="91">
        <v>346</v>
      </c>
      <c r="F75" s="92">
        <v>459</v>
      </c>
      <c r="G75" s="92">
        <v>81</v>
      </c>
      <c r="H75" s="92">
        <v>83</v>
      </c>
      <c r="I75" s="93">
        <v>7</v>
      </c>
      <c r="J75" s="64"/>
      <c r="K75" s="94">
        <f t="shared" si="4"/>
        <v>805</v>
      </c>
      <c r="L75" s="93">
        <f t="shared" si="5"/>
        <v>164</v>
      </c>
      <c r="M75" s="64"/>
      <c r="N75" s="64"/>
      <c r="O75" s="64"/>
      <c r="P75" s="111"/>
    </row>
    <row r="76" spans="1:16" ht="15" customHeight="1" x14ac:dyDescent="0.15">
      <c r="A76" s="219"/>
      <c r="B76" s="102" t="s">
        <v>90</v>
      </c>
      <c r="C76" s="103"/>
      <c r="D76" s="104"/>
      <c r="E76" s="84">
        <v>0.35450819672131145</v>
      </c>
      <c r="F76" s="85">
        <v>0.47028688524590162</v>
      </c>
      <c r="G76" s="85">
        <v>8.299180327868852E-2</v>
      </c>
      <c r="H76" s="85">
        <v>8.5040983606557374E-2</v>
      </c>
      <c r="I76" s="86">
        <v>7.1721311475409838E-3</v>
      </c>
      <c r="J76" s="106"/>
      <c r="K76" s="87">
        <f t="shared" si="4"/>
        <v>0.82479508196721307</v>
      </c>
      <c r="L76" s="88">
        <f t="shared" si="5"/>
        <v>0.16803278688524589</v>
      </c>
      <c r="M76" s="140"/>
      <c r="N76" s="140"/>
      <c r="O76" s="140"/>
      <c r="P76" s="112"/>
    </row>
    <row r="77" spans="1:16" ht="15" customHeight="1" x14ac:dyDescent="0.15">
      <c r="A77" s="219"/>
      <c r="B77" s="90" t="s">
        <v>91</v>
      </c>
      <c r="C77" s="64"/>
      <c r="D77" s="57">
        <v>320</v>
      </c>
      <c r="E77" s="91">
        <v>152</v>
      </c>
      <c r="F77" s="92">
        <v>100</v>
      </c>
      <c r="G77" s="92">
        <v>29</v>
      </c>
      <c r="H77" s="92">
        <v>35</v>
      </c>
      <c r="I77" s="93">
        <v>4</v>
      </c>
      <c r="J77" s="64"/>
      <c r="K77" s="94">
        <f t="shared" si="4"/>
        <v>252</v>
      </c>
      <c r="L77" s="93">
        <f t="shared" si="5"/>
        <v>64</v>
      </c>
      <c r="M77" s="64"/>
      <c r="N77" s="64"/>
      <c r="O77" s="64"/>
      <c r="P77" s="113"/>
    </row>
    <row r="78" spans="1:16" ht="15" customHeight="1" x14ac:dyDescent="0.15">
      <c r="A78" s="219"/>
      <c r="B78" s="102"/>
      <c r="C78" s="103"/>
      <c r="D78" s="104"/>
      <c r="E78" s="84">
        <v>0.47499999999999998</v>
      </c>
      <c r="F78" s="85">
        <v>0.3125</v>
      </c>
      <c r="G78" s="85">
        <v>9.0624999999999997E-2</v>
      </c>
      <c r="H78" s="85">
        <v>0.109375</v>
      </c>
      <c r="I78" s="86">
        <v>1.2500000000000001E-2</v>
      </c>
      <c r="J78" s="106"/>
      <c r="K78" s="87">
        <f t="shared" si="4"/>
        <v>0.78749999999999998</v>
      </c>
      <c r="L78" s="88">
        <f t="shared" si="5"/>
        <v>0.2</v>
      </c>
      <c r="M78" s="140"/>
      <c r="N78" s="140"/>
      <c r="O78" s="140"/>
      <c r="P78" s="112"/>
    </row>
    <row r="79" spans="1:16" ht="15" customHeight="1" x14ac:dyDescent="0.15">
      <c r="A79" s="219"/>
      <c r="B79" s="90" t="s">
        <v>38</v>
      </c>
      <c r="C79" s="64"/>
      <c r="D79" s="57">
        <v>54</v>
      </c>
      <c r="E79" s="91">
        <v>16</v>
      </c>
      <c r="F79" s="92">
        <v>23</v>
      </c>
      <c r="G79" s="92">
        <v>4</v>
      </c>
      <c r="H79" s="92">
        <v>6</v>
      </c>
      <c r="I79" s="93">
        <v>5</v>
      </c>
      <c r="J79" s="64"/>
      <c r="K79" s="94">
        <f t="shared" si="4"/>
        <v>39</v>
      </c>
      <c r="L79" s="93">
        <f t="shared" si="5"/>
        <v>10</v>
      </c>
      <c r="M79" s="64"/>
      <c r="N79" s="64"/>
      <c r="O79" s="64"/>
      <c r="P79" s="112"/>
    </row>
    <row r="80" spans="1:16" ht="15" customHeight="1" thickBot="1" x14ac:dyDescent="0.2">
      <c r="A80" s="220"/>
      <c r="B80" s="107"/>
      <c r="C80" s="108"/>
      <c r="D80" s="109"/>
      <c r="E80" s="97">
        <v>0.29629629629629628</v>
      </c>
      <c r="F80" s="98">
        <v>0.42592592592592593</v>
      </c>
      <c r="G80" s="98">
        <v>7.407407407407407E-2</v>
      </c>
      <c r="H80" s="98">
        <v>0.1111111111111111</v>
      </c>
      <c r="I80" s="99">
        <v>9.2592592592592587E-2</v>
      </c>
      <c r="J80" s="106"/>
      <c r="K80" s="100">
        <f t="shared" si="4"/>
        <v>0.72222222222222221</v>
      </c>
      <c r="L80" s="101">
        <f t="shared" si="5"/>
        <v>0.18518518518518517</v>
      </c>
      <c r="M80" s="140"/>
      <c r="N80" s="140"/>
      <c r="O80" s="140"/>
      <c r="P80" s="112"/>
    </row>
    <row r="81" spans="1:16" ht="15" customHeight="1" x14ac:dyDescent="0.15">
      <c r="A81" s="112"/>
      <c r="B81" s="28"/>
      <c r="D81" s="112"/>
      <c r="E81" s="112"/>
      <c r="F81" s="112"/>
      <c r="G81" s="112"/>
      <c r="H81" s="112"/>
      <c r="I81" s="112"/>
      <c r="J81" s="112"/>
      <c r="K81" s="112"/>
      <c r="L81" s="112"/>
      <c r="M81" s="112"/>
      <c r="N81" s="112"/>
      <c r="O81" s="112"/>
      <c r="P81" s="112"/>
    </row>
    <row r="82" spans="1:16" ht="15" customHeight="1" x14ac:dyDescent="0.15">
      <c r="A82" s="112"/>
      <c r="B82" s="28"/>
      <c r="D82" s="112"/>
      <c r="E82" s="112"/>
      <c r="F82" s="112"/>
      <c r="G82" s="112"/>
      <c r="H82" s="112"/>
      <c r="I82" s="112"/>
      <c r="J82" s="112"/>
      <c r="K82" s="112"/>
      <c r="L82" s="112"/>
      <c r="M82" s="112"/>
      <c r="N82" s="112"/>
      <c r="O82" s="112"/>
      <c r="P82" s="112"/>
    </row>
    <row r="83" spans="1:16" ht="15" customHeight="1" x14ac:dyDescent="0.15">
      <c r="A83" s="112"/>
      <c r="B83" s="28"/>
      <c r="D83" s="112"/>
      <c r="E83" s="112"/>
      <c r="F83" s="112"/>
      <c r="G83" s="112"/>
      <c r="H83" s="112"/>
      <c r="I83" s="112"/>
      <c r="J83" s="112"/>
      <c r="K83" s="112"/>
      <c r="L83" s="112"/>
      <c r="M83" s="112"/>
      <c r="N83" s="112"/>
      <c r="O83" s="112"/>
      <c r="P83" s="112"/>
    </row>
    <row r="84" spans="1:16" ht="15" customHeight="1" x14ac:dyDescent="0.15">
      <c r="A84" s="112"/>
      <c r="B84" s="28"/>
      <c r="D84" s="112"/>
      <c r="E84" s="112"/>
      <c r="F84" s="112"/>
      <c r="G84" s="112"/>
      <c r="H84" s="112"/>
      <c r="I84" s="112"/>
      <c r="J84" s="112"/>
      <c r="K84" s="112"/>
      <c r="L84" s="112"/>
      <c r="M84" s="112"/>
      <c r="N84" s="112"/>
      <c r="O84" s="112"/>
      <c r="P84" s="112"/>
    </row>
    <row r="85" spans="1:16" ht="15" customHeight="1" x14ac:dyDescent="0.15">
      <c r="A85" s="112"/>
      <c r="B85" s="28"/>
      <c r="D85" s="112"/>
      <c r="E85" s="112"/>
      <c r="F85" s="112"/>
      <c r="G85" s="112"/>
      <c r="H85" s="112"/>
      <c r="I85" s="112"/>
      <c r="J85" s="112"/>
      <c r="K85" s="112"/>
      <c r="L85" s="112"/>
      <c r="M85" s="112"/>
      <c r="N85" s="112"/>
      <c r="O85" s="112"/>
      <c r="P85" s="112"/>
    </row>
    <row r="86" spans="1:16" ht="15" customHeight="1" x14ac:dyDescent="0.15">
      <c r="A86" s="112"/>
      <c r="B86" s="28"/>
      <c r="D86" s="112"/>
      <c r="E86" s="112"/>
      <c r="F86" s="112"/>
      <c r="G86" s="112"/>
      <c r="H86" s="112"/>
      <c r="I86" s="112"/>
      <c r="J86" s="112"/>
      <c r="K86" s="112"/>
      <c r="L86" s="112"/>
      <c r="M86" s="112"/>
      <c r="N86" s="112"/>
      <c r="O86" s="112"/>
      <c r="P86" s="112"/>
    </row>
    <row r="87" spans="1:16" ht="15" customHeight="1" x14ac:dyDescent="0.15">
      <c r="A87" s="112"/>
      <c r="B87" s="28"/>
      <c r="D87" s="112"/>
      <c r="E87" s="112"/>
      <c r="F87" s="112"/>
      <c r="G87" s="112"/>
      <c r="H87" s="112"/>
      <c r="I87" s="112"/>
      <c r="J87" s="112"/>
      <c r="K87" s="112"/>
      <c r="L87" s="112"/>
      <c r="M87" s="112"/>
      <c r="N87" s="112"/>
      <c r="O87" s="112"/>
      <c r="P87" s="112"/>
    </row>
    <row r="88" spans="1:16" ht="15" customHeight="1" x14ac:dyDescent="0.15">
      <c r="A88" s="112"/>
      <c r="B88" s="28"/>
      <c r="D88" s="112"/>
      <c r="E88" s="112"/>
      <c r="F88" s="112"/>
      <c r="G88" s="112"/>
      <c r="H88" s="112"/>
      <c r="I88" s="112"/>
      <c r="J88" s="112"/>
      <c r="K88" s="112"/>
      <c r="L88" s="112"/>
      <c r="M88" s="112"/>
      <c r="N88" s="112"/>
      <c r="O88" s="112"/>
      <c r="P88" s="112"/>
    </row>
    <row r="89" spans="1:16" ht="15" customHeight="1" x14ac:dyDescent="0.15">
      <c r="A89" s="112"/>
      <c r="B89" s="28"/>
      <c r="D89" s="112"/>
      <c r="E89" s="112"/>
      <c r="F89" s="112"/>
      <c r="G89" s="112"/>
      <c r="H89" s="112"/>
      <c r="I89" s="112"/>
      <c r="J89" s="112"/>
      <c r="K89" s="112"/>
      <c r="L89" s="112"/>
      <c r="M89" s="112"/>
      <c r="N89" s="112"/>
      <c r="O89" s="112"/>
      <c r="P89" s="112"/>
    </row>
    <row r="90" spans="1:16" ht="15" customHeight="1" x14ac:dyDescent="0.15">
      <c r="A90" s="112"/>
      <c r="B90" s="28"/>
      <c r="D90" s="112"/>
      <c r="E90" s="112"/>
      <c r="F90" s="112"/>
      <c r="G90" s="112"/>
      <c r="H90" s="112"/>
      <c r="I90" s="112"/>
      <c r="J90" s="112"/>
      <c r="K90" s="112"/>
      <c r="L90" s="112"/>
      <c r="M90" s="112"/>
      <c r="N90" s="112"/>
      <c r="O90" s="112"/>
      <c r="P90" s="112"/>
    </row>
    <row r="91" spans="1:16" ht="15" customHeight="1" x14ac:dyDescent="0.15">
      <c r="A91" s="112"/>
      <c r="B91" s="28"/>
      <c r="D91" s="112"/>
      <c r="E91" s="112"/>
      <c r="F91" s="112"/>
      <c r="G91" s="112"/>
      <c r="H91" s="112"/>
      <c r="I91" s="112"/>
      <c r="J91" s="112"/>
      <c r="K91" s="112"/>
      <c r="L91" s="112"/>
      <c r="M91" s="112"/>
      <c r="N91" s="112"/>
      <c r="O91" s="112"/>
      <c r="P91" s="112"/>
    </row>
    <row r="92" spans="1:16" ht="15" customHeight="1" x14ac:dyDescent="0.15">
      <c r="A92" s="112"/>
      <c r="B92" s="28"/>
      <c r="D92" s="112"/>
      <c r="E92" s="112"/>
      <c r="F92" s="112"/>
      <c r="G92" s="112"/>
      <c r="H92" s="112"/>
      <c r="I92" s="112"/>
      <c r="J92" s="112"/>
      <c r="K92" s="112"/>
      <c r="L92" s="112"/>
      <c r="M92" s="112"/>
      <c r="N92" s="112"/>
      <c r="O92" s="112"/>
      <c r="P92" s="112"/>
    </row>
    <row r="93" spans="1:16" ht="15" customHeight="1" x14ac:dyDescent="0.15">
      <c r="A93" s="112"/>
      <c r="B93" s="28"/>
      <c r="D93" s="112"/>
      <c r="E93" s="112"/>
      <c r="F93" s="112"/>
      <c r="G93" s="112"/>
      <c r="H93" s="112"/>
      <c r="I93" s="112"/>
      <c r="J93" s="112"/>
      <c r="K93" s="112"/>
      <c r="L93" s="112"/>
      <c r="M93" s="112"/>
      <c r="N93" s="112"/>
      <c r="O93" s="112"/>
      <c r="P93" s="112"/>
    </row>
    <row r="94" spans="1:16" ht="15" customHeight="1" x14ac:dyDescent="0.15">
      <c r="A94" s="112"/>
      <c r="B94" s="28"/>
      <c r="D94" s="112"/>
      <c r="E94" s="112"/>
      <c r="F94" s="112"/>
      <c r="G94" s="112"/>
      <c r="H94" s="112"/>
      <c r="I94" s="112"/>
      <c r="J94" s="112"/>
      <c r="K94" s="112"/>
      <c r="L94" s="112"/>
      <c r="M94" s="112"/>
      <c r="N94" s="112"/>
      <c r="O94" s="112"/>
      <c r="P94" s="112"/>
    </row>
    <row r="95" spans="1:16" ht="15" customHeight="1" x14ac:dyDescent="0.15"/>
    <row r="96" spans="1:16" ht="15" customHeight="1" x14ac:dyDescent="0.15"/>
    <row r="97" spans="1:16" ht="15" customHeight="1" x14ac:dyDescent="0.15"/>
    <row r="98" spans="1:16" ht="15" customHeight="1" x14ac:dyDescent="0.15"/>
    <row r="99" spans="1:16" ht="15" customHeight="1" x14ac:dyDescent="0.15"/>
    <row r="100" spans="1:16" ht="15" customHeight="1" x14ac:dyDescent="0.15"/>
    <row r="101" spans="1:16" s="114" customFormat="1" ht="15" customHeight="1" x14ac:dyDescent="0.15">
      <c r="A101" s="28"/>
      <c r="B101" s="29"/>
      <c r="C101" s="29"/>
      <c r="D101" s="30"/>
      <c r="E101" s="29"/>
      <c r="F101" s="29"/>
      <c r="G101" s="29"/>
      <c r="H101" s="29"/>
      <c r="I101" s="29"/>
      <c r="J101" s="29"/>
      <c r="K101" s="29"/>
      <c r="L101" s="29"/>
      <c r="M101" s="29"/>
      <c r="N101" s="29"/>
      <c r="O101" s="29"/>
      <c r="P101" s="29"/>
    </row>
    <row r="102" spans="1:16" s="114" customFormat="1" ht="15" customHeight="1" x14ac:dyDescent="0.15">
      <c r="A102" s="28"/>
      <c r="B102" s="29"/>
      <c r="C102" s="29"/>
      <c r="D102" s="30"/>
      <c r="E102" s="29"/>
      <c r="F102" s="29"/>
      <c r="G102" s="29"/>
      <c r="H102" s="29"/>
      <c r="I102" s="29"/>
      <c r="J102" s="29"/>
      <c r="K102" s="29"/>
      <c r="L102" s="29"/>
      <c r="M102" s="29"/>
      <c r="N102" s="29"/>
      <c r="O102" s="29"/>
      <c r="P102" s="29"/>
    </row>
    <row r="103" spans="1:16" s="114" customFormat="1" ht="15" customHeight="1" x14ac:dyDescent="0.15">
      <c r="A103" s="28"/>
      <c r="B103" s="29"/>
      <c r="C103" s="29"/>
      <c r="D103" s="30"/>
      <c r="E103" s="29"/>
      <c r="F103" s="29"/>
      <c r="G103" s="29"/>
      <c r="H103" s="29"/>
      <c r="I103" s="29"/>
      <c r="J103" s="29"/>
      <c r="K103" s="29"/>
      <c r="L103" s="29"/>
      <c r="M103" s="29"/>
      <c r="N103" s="29"/>
      <c r="O103" s="29"/>
      <c r="P103" s="29"/>
    </row>
    <row r="104" spans="1:16" s="114" customFormat="1" ht="15" customHeight="1" x14ac:dyDescent="0.15">
      <c r="A104" s="28"/>
      <c r="B104" s="29"/>
      <c r="C104" s="29"/>
      <c r="D104" s="30"/>
      <c r="E104" s="29"/>
      <c r="F104" s="29"/>
      <c r="G104" s="29"/>
      <c r="H104" s="29"/>
      <c r="I104" s="29"/>
      <c r="J104" s="29"/>
      <c r="K104" s="29"/>
      <c r="L104" s="29"/>
      <c r="M104" s="29"/>
      <c r="N104" s="29"/>
      <c r="O104" s="29"/>
      <c r="P104" s="29"/>
    </row>
    <row r="105" spans="1:16" s="114" customFormat="1" ht="15" customHeight="1" x14ac:dyDescent="0.15">
      <c r="A105" s="28"/>
      <c r="B105" s="29"/>
      <c r="C105" s="29"/>
      <c r="D105" s="30"/>
      <c r="E105" s="29"/>
      <c r="F105" s="29"/>
      <c r="G105" s="29"/>
      <c r="H105" s="29"/>
      <c r="I105" s="29"/>
      <c r="J105" s="29"/>
      <c r="K105" s="29"/>
      <c r="L105" s="29"/>
      <c r="M105" s="29"/>
      <c r="N105" s="29"/>
      <c r="O105" s="29"/>
      <c r="P105" s="29"/>
    </row>
    <row r="106" spans="1:16" s="114" customFormat="1" ht="15" customHeight="1" x14ac:dyDescent="0.15">
      <c r="A106" s="28"/>
      <c r="B106" s="29"/>
      <c r="C106" s="29"/>
      <c r="D106" s="30"/>
      <c r="E106" s="29"/>
      <c r="F106" s="29"/>
      <c r="G106" s="29"/>
      <c r="H106" s="29"/>
      <c r="I106" s="29"/>
      <c r="J106" s="29"/>
      <c r="K106" s="29"/>
      <c r="L106" s="29"/>
      <c r="M106" s="29"/>
      <c r="N106" s="29"/>
      <c r="O106" s="29"/>
      <c r="P106" s="29"/>
    </row>
    <row r="107" spans="1:16" s="114" customFormat="1" ht="15" customHeight="1" x14ac:dyDescent="0.15">
      <c r="A107" s="28"/>
      <c r="B107" s="29"/>
      <c r="C107" s="29"/>
      <c r="D107" s="30"/>
      <c r="E107" s="29"/>
      <c r="F107" s="29"/>
      <c r="G107" s="29"/>
      <c r="H107" s="29"/>
      <c r="I107" s="29"/>
      <c r="J107" s="29"/>
      <c r="K107" s="29"/>
      <c r="L107" s="29"/>
      <c r="M107" s="29"/>
      <c r="N107" s="29"/>
      <c r="O107" s="29"/>
      <c r="P107" s="29"/>
    </row>
    <row r="108" spans="1:16" s="114" customFormat="1" ht="15" customHeight="1" x14ac:dyDescent="0.15">
      <c r="A108" s="28"/>
      <c r="B108" s="29"/>
      <c r="C108" s="29"/>
      <c r="D108" s="30"/>
      <c r="E108" s="29"/>
      <c r="F108" s="29"/>
      <c r="G108" s="29"/>
      <c r="H108" s="29"/>
      <c r="I108" s="29"/>
      <c r="J108" s="29"/>
      <c r="K108" s="29"/>
      <c r="L108" s="29"/>
      <c r="M108" s="29"/>
      <c r="N108" s="29"/>
      <c r="O108" s="29"/>
      <c r="P108" s="29"/>
    </row>
    <row r="109" spans="1:16" s="114" customFormat="1" ht="15" customHeight="1" x14ac:dyDescent="0.15">
      <c r="A109" s="28"/>
      <c r="B109" s="29"/>
      <c r="C109" s="29"/>
      <c r="D109" s="30"/>
      <c r="E109" s="29"/>
      <c r="F109" s="29"/>
      <c r="G109" s="29"/>
      <c r="H109" s="29"/>
      <c r="I109" s="29"/>
      <c r="J109" s="29"/>
      <c r="K109" s="29"/>
      <c r="L109" s="29"/>
      <c r="M109" s="29"/>
      <c r="N109" s="29"/>
      <c r="O109" s="29"/>
      <c r="P109" s="29"/>
    </row>
    <row r="110" spans="1:16" s="114" customFormat="1" ht="15" customHeight="1" x14ac:dyDescent="0.15">
      <c r="A110" s="28"/>
      <c r="B110" s="29"/>
      <c r="C110" s="29"/>
      <c r="D110" s="30"/>
      <c r="E110" s="29"/>
      <c r="F110" s="29"/>
      <c r="G110" s="29"/>
      <c r="H110" s="29"/>
      <c r="I110" s="29"/>
      <c r="J110" s="29"/>
      <c r="K110" s="29"/>
      <c r="L110" s="29"/>
      <c r="M110" s="29"/>
      <c r="N110" s="29"/>
      <c r="O110" s="29"/>
      <c r="P110" s="29"/>
    </row>
    <row r="111" spans="1:16" s="114" customFormat="1" ht="15" customHeight="1" x14ac:dyDescent="0.15">
      <c r="A111" s="28"/>
      <c r="B111" s="29"/>
      <c r="C111" s="29"/>
      <c r="D111" s="30"/>
      <c r="E111" s="29"/>
      <c r="F111" s="29"/>
      <c r="G111" s="29"/>
      <c r="H111" s="29"/>
      <c r="I111" s="29"/>
      <c r="J111" s="29"/>
      <c r="K111" s="29"/>
      <c r="L111" s="29"/>
      <c r="M111" s="29"/>
      <c r="N111" s="29"/>
      <c r="O111" s="29"/>
      <c r="P111" s="29"/>
    </row>
    <row r="112" spans="1:16" s="114" customFormat="1" ht="15" customHeight="1" x14ac:dyDescent="0.15">
      <c r="A112" s="28"/>
      <c r="B112" s="29"/>
      <c r="C112" s="29"/>
      <c r="D112" s="30"/>
      <c r="E112" s="29"/>
      <c r="F112" s="29"/>
      <c r="G112" s="29"/>
      <c r="H112" s="29"/>
      <c r="I112" s="29"/>
      <c r="J112" s="29"/>
      <c r="K112" s="29"/>
      <c r="L112" s="29"/>
      <c r="M112" s="29"/>
      <c r="N112" s="29"/>
      <c r="O112" s="29"/>
      <c r="P112" s="29"/>
    </row>
    <row r="113" spans="1:16" s="114" customFormat="1" ht="15" customHeight="1" x14ac:dyDescent="0.15">
      <c r="A113" s="28"/>
      <c r="B113" s="29"/>
      <c r="C113" s="29"/>
      <c r="D113" s="30"/>
      <c r="E113" s="29"/>
      <c r="F113" s="29"/>
      <c r="G113" s="29"/>
      <c r="H113" s="29"/>
      <c r="I113" s="29"/>
      <c r="J113" s="29"/>
      <c r="K113" s="29"/>
      <c r="L113" s="29"/>
      <c r="M113" s="29"/>
      <c r="N113" s="29"/>
      <c r="O113" s="29"/>
      <c r="P113" s="29"/>
    </row>
    <row r="114" spans="1:16" s="114" customFormat="1" ht="15" customHeight="1" x14ac:dyDescent="0.15">
      <c r="A114" s="28"/>
      <c r="B114" s="29"/>
      <c r="C114" s="29"/>
      <c r="D114" s="30"/>
      <c r="E114" s="29"/>
      <c r="F114" s="29"/>
      <c r="G114" s="29"/>
      <c r="H114" s="29"/>
      <c r="I114" s="29"/>
      <c r="J114" s="29"/>
      <c r="K114" s="29"/>
      <c r="L114" s="29"/>
      <c r="M114" s="29"/>
      <c r="N114" s="29"/>
      <c r="O114" s="29"/>
      <c r="P114" s="29"/>
    </row>
    <row r="115" spans="1:16" s="114" customFormat="1" ht="15" customHeight="1" x14ac:dyDescent="0.15">
      <c r="A115" s="28"/>
      <c r="B115" s="29"/>
      <c r="C115" s="29"/>
      <c r="D115" s="30"/>
      <c r="E115" s="29"/>
      <c r="F115" s="29"/>
      <c r="G115" s="29"/>
      <c r="H115" s="29"/>
      <c r="I115" s="29"/>
      <c r="J115" s="29"/>
      <c r="K115" s="29"/>
      <c r="L115" s="29"/>
      <c r="M115" s="29"/>
      <c r="N115" s="29"/>
      <c r="O115" s="29"/>
      <c r="P115" s="29"/>
    </row>
    <row r="116" spans="1:16" s="114" customFormat="1" ht="15" customHeight="1" x14ac:dyDescent="0.15">
      <c r="A116" s="28"/>
      <c r="B116" s="29"/>
      <c r="C116" s="29"/>
      <c r="D116" s="30"/>
      <c r="E116" s="29"/>
      <c r="F116" s="29"/>
      <c r="G116" s="29"/>
      <c r="H116" s="29"/>
      <c r="I116" s="29"/>
      <c r="J116" s="29"/>
      <c r="K116" s="29"/>
      <c r="L116" s="29"/>
      <c r="M116" s="29"/>
      <c r="N116" s="29"/>
      <c r="O116" s="29"/>
      <c r="P116" s="29"/>
    </row>
    <row r="117" spans="1:16" s="114" customFormat="1" ht="15" customHeight="1" x14ac:dyDescent="0.15">
      <c r="A117" s="28"/>
      <c r="B117" s="29"/>
      <c r="C117" s="29"/>
      <c r="D117" s="30"/>
      <c r="E117" s="29"/>
      <c r="F117" s="29"/>
      <c r="G117" s="29"/>
      <c r="H117" s="29"/>
      <c r="I117" s="29"/>
      <c r="J117" s="29"/>
      <c r="K117" s="29"/>
      <c r="L117" s="29"/>
      <c r="M117" s="29"/>
      <c r="N117" s="29"/>
      <c r="O117" s="29"/>
      <c r="P117" s="29"/>
    </row>
    <row r="118" spans="1:16" s="114" customFormat="1" ht="15" customHeight="1" x14ac:dyDescent="0.15">
      <c r="A118" s="28"/>
      <c r="B118" s="29"/>
      <c r="C118" s="29"/>
      <c r="D118" s="30"/>
      <c r="E118" s="29"/>
      <c r="F118" s="29"/>
      <c r="G118" s="29"/>
      <c r="H118" s="29"/>
      <c r="I118" s="29"/>
      <c r="J118" s="29"/>
      <c r="K118" s="29"/>
      <c r="L118" s="29"/>
      <c r="M118" s="29"/>
      <c r="N118" s="29"/>
      <c r="O118" s="29"/>
      <c r="P118" s="29"/>
    </row>
    <row r="119" spans="1:16" s="114" customFormat="1" ht="15" customHeight="1" x14ac:dyDescent="0.15">
      <c r="A119" s="28"/>
      <c r="B119" s="29"/>
      <c r="C119" s="29"/>
      <c r="D119" s="30"/>
      <c r="E119" s="29"/>
      <c r="F119" s="29"/>
      <c r="G119" s="29"/>
      <c r="H119" s="29"/>
      <c r="I119" s="29"/>
      <c r="J119" s="29"/>
      <c r="K119" s="29"/>
      <c r="L119" s="29"/>
      <c r="M119" s="29"/>
      <c r="N119" s="29"/>
      <c r="O119" s="29"/>
      <c r="P119" s="29"/>
    </row>
    <row r="120" spans="1:16" s="114" customFormat="1" ht="15" customHeight="1" x14ac:dyDescent="0.15">
      <c r="A120" s="28"/>
      <c r="B120" s="29"/>
      <c r="C120" s="29"/>
      <c r="D120" s="30"/>
      <c r="E120" s="29"/>
      <c r="F120" s="29"/>
      <c r="G120" s="29"/>
      <c r="H120" s="29"/>
      <c r="I120" s="29"/>
      <c r="J120" s="29"/>
      <c r="K120" s="29"/>
      <c r="L120" s="29"/>
      <c r="M120" s="29"/>
      <c r="N120" s="29"/>
      <c r="O120" s="29"/>
      <c r="P120" s="29"/>
    </row>
    <row r="121" spans="1:16" s="114" customFormat="1" ht="15" customHeight="1" x14ac:dyDescent="0.15">
      <c r="A121" s="28"/>
      <c r="B121" s="29"/>
      <c r="C121" s="29"/>
      <c r="D121" s="30"/>
      <c r="E121" s="29"/>
      <c r="F121" s="29"/>
      <c r="G121" s="29"/>
      <c r="H121" s="29"/>
      <c r="I121" s="29"/>
      <c r="J121" s="29"/>
      <c r="K121" s="29"/>
      <c r="L121" s="29"/>
      <c r="M121" s="29"/>
      <c r="N121" s="29"/>
      <c r="O121" s="29"/>
      <c r="P121" s="29"/>
    </row>
    <row r="122" spans="1:16" s="114" customFormat="1" ht="15" customHeight="1" x14ac:dyDescent="0.15">
      <c r="A122" s="28"/>
      <c r="B122" s="29"/>
      <c r="C122" s="29"/>
      <c r="D122" s="30"/>
      <c r="E122" s="29"/>
      <c r="F122" s="29"/>
      <c r="G122" s="29"/>
      <c r="H122" s="29"/>
      <c r="I122" s="29"/>
      <c r="J122" s="29"/>
      <c r="K122" s="29"/>
      <c r="L122" s="29"/>
      <c r="M122" s="29"/>
      <c r="N122" s="29"/>
      <c r="O122" s="29"/>
      <c r="P122" s="29"/>
    </row>
    <row r="123" spans="1:16" s="114" customFormat="1" ht="15" customHeight="1" x14ac:dyDescent="0.15">
      <c r="A123" s="28"/>
      <c r="B123" s="29"/>
      <c r="C123" s="29"/>
      <c r="D123" s="30"/>
      <c r="E123" s="29"/>
      <c r="F123" s="29"/>
      <c r="G123" s="29"/>
      <c r="H123" s="29"/>
      <c r="I123" s="29"/>
      <c r="J123" s="29"/>
      <c r="K123" s="29"/>
      <c r="L123" s="29"/>
      <c r="M123" s="29"/>
      <c r="N123" s="29"/>
      <c r="O123" s="29"/>
      <c r="P123" s="29"/>
    </row>
    <row r="124" spans="1:16" s="114" customFormat="1" ht="15" customHeight="1" x14ac:dyDescent="0.15">
      <c r="A124" s="28"/>
      <c r="B124" s="29"/>
      <c r="C124" s="29"/>
      <c r="D124" s="30"/>
      <c r="E124" s="29"/>
      <c r="F124" s="29"/>
      <c r="G124" s="29"/>
      <c r="H124" s="29"/>
      <c r="I124" s="29"/>
      <c r="J124" s="29"/>
      <c r="K124" s="29"/>
      <c r="L124" s="29"/>
      <c r="M124" s="29"/>
      <c r="N124" s="29"/>
      <c r="O124" s="29"/>
      <c r="P124" s="29"/>
    </row>
    <row r="125" spans="1:16" s="114" customFormat="1" ht="15" customHeight="1" x14ac:dyDescent="0.15">
      <c r="A125" s="28"/>
      <c r="B125" s="29"/>
      <c r="C125" s="29"/>
      <c r="D125" s="30"/>
      <c r="E125" s="29"/>
      <c r="F125" s="29"/>
      <c r="G125" s="29"/>
      <c r="H125" s="29"/>
      <c r="I125" s="29"/>
      <c r="J125" s="29"/>
      <c r="K125" s="29"/>
      <c r="L125" s="29"/>
      <c r="M125" s="29"/>
      <c r="N125" s="29"/>
      <c r="O125" s="29"/>
      <c r="P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0" fitToWidth="0" orientation="portrait" useFirstPageNumber="1" r:id="rId1"/>
  <headerFooter>
    <oddHeader>&amp;R（確報版）</oddHeader>
    <oddFooter>&amp;C&amp;11&amp;P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1E762-2E40-40C8-810D-2BF1D6B64C10}">
  <sheetPr codeName="Sheet13">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8" width="12" style="29" customWidth="1"/>
    <col min="9" max="9" width="3.6640625" style="29" customWidth="1"/>
    <col min="10" max="11" width="12" style="29" customWidth="1"/>
    <col min="12" max="13" width="11.33203125" style="29" customWidth="1"/>
    <col min="14" max="15" width="12"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H1" s="31"/>
      <c r="P1" s="32" t="s">
        <v>271</v>
      </c>
    </row>
    <row r="2" spans="1:16" ht="36.75" customHeight="1" thickBot="1" x14ac:dyDescent="0.2">
      <c r="A2" s="33" t="s">
        <v>279</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2"/>
      <c r="J3" s="128" t="s">
        <v>0</v>
      </c>
      <c r="K3" s="138"/>
      <c r="L3" s="138"/>
      <c r="M3" s="138"/>
      <c r="N3" s="138"/>
      <c r="O3" s="44"/>
    </row>
    <row r="4" spans="1:16" ht="150.75" customHeight="1" thickBot="1" x14ac:dyDescent="0.2">
      <c r="A4" s="223" t="s">
        <v>280</v>
      </c>
      <c r="B4" s="224"/>
      <c r="C4" s="225"/>
      <c r="D4" s="48" t="s">
        <v>2</v>
      </c>
      <c r="E4" s="49" t="s">
        <v>281</v>
      </c>
      <c r="F4" s="50" t="s">
        <v>282</v>
      </c>
      <c r="G4" s="50" t="s">
        <v>283</v>
      </c>
      <c r="H4" s="51" t="s">
        <v>188</v>
      </c>
      <c r="J4" s="129" t="s">
        <v>284</v>
      </c>
      <c r="K4" s="53"/>
      <c r="L4" s="53"/>
      <c r="M4" s="53"/>
      <c r="N4" s="53"/>
      <c r="O4" s="53"/>
      <c r="P4" s="54"/>
    </row>
    <row r="5" spans="1:16" s="64" customFormat="1" ht="13.5" customHeight="1" x14ac:dyDescent="0.15">
      <c r="A5" s="55" t="s">
        <v>11</v>
      </c>
      <c r="B5" s="56"/>
      <c r="C5" s="56"/>
      <c r="D5" s="57">
        <v>828</v>
      </c>
      <c r="E5" s="58">
        <v>376</v>
      </c>
      <c r="F5" s="59">
        <v>281</v>
      </c>
      <c r="G5" s="59">
        <v>162</v>
      </c>
      <c r="H5" s="60">
        <v>9</v>
      </c>
      <c r="I5" s="61"/>
      <c r="J5" s="130">
        <f>SUM(E5:F5)</f>
        <v>657</v>
      </c>
      <c r="K5" s="63"/>
      <c r="L5" s="63"/>
      <c r="M5" s="63"/>
      <c r="N5" s="63"/>
      <c r="O5" s="63"/>
    </row>
    <row r="6" spans="1:16" ht="13.5" customHeight="1" thickBot="1" x14ac:dyDescent="0.2">
      <c r="A6" s="65"/>
      <c r="B6" s="66"/>
      <c r="C6" s="66"/>
      <c r="D6" s="67"/>
      <c r="E6" s="68">
        <v>0.45410628019323673</v>
      </c>
      <c r="F6" s="69">
        <v>0.33937198067632851</v>
      </c>
      <c r="G6" s="69">
        <v>0.19565217391304349</v>
      </c>
      <c r="H6" s="70">
        <v>1.0869565217391304E-2</v>
      </c>
      <c r="I6" s="71"/>
      <c r="J6" s="131">
        <f t="shared" ref="J6:J72" si="0">SUM(E6:F6)</f>
        <v>0.79347826086956519</v>
      </c>
      <c r="K6" s="139"/>
      <c r="L6" s="139"/>
      <c r="M6" s="139"/>
      <c r="N6" s="139"/>
      <c r="O6" s="73"/>
    </row>
    <row r="7" spans="1:16" s="64" customFormat="1" ht="13.5" customHeight="1" x14ac:dyDescent="0.15">
      <c r="A7" s="218" t="s">
        <v>12</v>
      </c>
      <c r="B7" s="74" t="s">
        <v>13</v>
      </c>
      <c r="C7" s="75"/>
      <c r="D7" s="76">
        <v>418</v>
      </c>
      <c r="E7" s="77">
        <v>189</v>
      </c>
      <c r="F7" s="78">
        <v>142</v>
      </c>
      <c r="G7" s="78">
        <v>86</v>
      </c>
      <c r="H7" s="79">
        <v>1</v>
      </c>
      <c r="I7" s="61"/>
      <c r="J7" s="132">
        <f t="shared" si="0"/>
        <v>331</v>
      </c>
    </row>
    <row r="8" spans="1:16" ht="13.5" customHeight="1" x14ac:dyDescent="0.15">
      <c r="A8" s="219"/>
      <c r="B8" s="81"/>
      <c r="C8" s="82"/>
      <c r="D8" s="83"/>
      <c r="E8" s="84">
        <v>0.45215311004784686</v>
      </c>
      <c r="F8" s="85">
        <v>0.33971291866028708</v>
      </c>
      <c r="G8" s="85">
        <v>0.20574162679425836</v>
      </c>
      <c r="H8" s="86">
        <v>2.3923444976076554E-3</v>
      </c>
      <c r="I8" s="71"/>
      <c r="J8" s="133">
        <f t="shared" si="0"/>
        <v>0.79186602870813394</v>
      </c>
      <c r="K8" s="140"/>
      <c r="L8" s="140"/>
      <c r="M8" s="140"/>
      <c r="N8" s="140"/>
      <c r="O8" s="89"/>
    </row>
    <row r="9" spans="1:16" s="64" customFormat="1" ht="13.5" customHeight="1" x14ac:dyDescent="0.15">
      <c r="A9" s="219"/>
      <c r="B9" s="90" t="s">
        <v>14</v>
      </c>
      <c r="D9" s="57">
        <v>74</v>
      </c>
      <c r="E9" s="91">
        <v>36</v>
      </c>
      <c r="F9" s="92">
        <v>24</v>
      </c>
      <c r="G9" s="92">
        <v>13</v>
      </c>
      <c r="H9" s="93">
        <v>1</v>
      </c>
      <c r="I9" s="61"/>
      <c r="J9" s="61">
        <f t="shared" si="0"/>
        <v>60</v>
      </c>
    </row>
    <row r="10" spans="1:16" ht="13.5" customHeight="1" x14ac:dyDescent="0.15">
      <c r="A10" s="219"/>
      <c r="B10" s="81"/>
      <c r="C10" s="82"/>
      <c r="D10" s="83"/>
      <c r="E10" s="84">
        <v>0.48648648648648651</v>
      </c>
      <c r="F10" s="85">
        <v>0.32432432432432434</v>
      </c>
      <c r="G10" s="85">
        <v>0.17567567567567569</v>
      </c>
      <c r="H10" s="86">
        <v>1.3513513513513514E-2</v>
      </c>
      <c r="I10" s="71"/>
      <c r="J10" s="133">
        <f t="shared" si="0"/>
        <v>0.81081081081081086</v>
      </c>
      <c r="K10" s="140"/>
      <c r="L10" s="140"/>
      <c r="M10" s="140"/>
      <c r="N10" s="140"/>
      <c r="O10" s="89"/>
    </row>
    <row r="11" spans="1:16" s="64" customFormat="1" ht="13.5" customHeight="1" x14ac:dyDescent="0.15">
      <c r="A11" s="219"/>
      <c r="B11" s="90" t="s">
        <v>15</v>
      </c>
      <c r="D11" s="57">
        <v>211</v>
      </c>
      <c r="E11" s="91">
        <v>100</v>
      </c>
      <c r="F11" s="92">
        <v>68</v>
      </c>
      <c r="G11" s="92">
        <v>40</v>
      </c>
      <c r="H11" s="93">
        <v>3</v>
      </c>
      <c r="I11" s="61"/>
      <c r="J11" s="61">
        <f t="shared" si="0"/>
        <v>168</v>
      </c>
    </row>
    <row r="12" spans="1:16" ht="13.5" customHeight="1" x14ac:dyDescent="0.15">
      <c r="A12" s="219"/>
      <c r="B12" s="81"/>
      <c r="C12" s="82"/>
      <c r="D12" s="83"/>
      <c r="E12" s="84">
        <v>0.47393364928909953</v>
      </c>
      <c r="F12" s="85">
        <v>0.32227488151658767</v>
      </c>
      <c r="G12" s="85">
        <v>0.1895734597156398</v>
      </c>
      <c r="H12" s="86">
        <v>1.4218009478672985E-2</v>
      </c>
      <c r="I12" s="71"/>
      <c r="J12" s="133">
        <f t="shared" si="0"/>
        <v>0.79620853080568721</v>
      </c>
      <c r="K12" s="140"/>
      <c r="L12" s="140"/>
      <c r="M12" s="140"/>
      <c r="N12" s="140"/>
      <c r="O12" s="89"/>
    </row>
    <row r="13" spans="1:16" s="64" customFormat="1" ht="13.5" customHeight="1" x14ac:dyDescent="0.15">
      <c r="A13" s="219"/>
      <c r="B13" s="90" t="s">
        <v>16</v>
      </c>
      <c r="D13" s="57">
        <v>54</v>
      </c>
      <c r="E13" s="91">
        <v>22</v>
      </c>
      <c r="F13" s="92">
        <v>15</v>
      </c>
      <c r="G13" s="92">
        <v>16</v>
      </c>
      <c r="H13" s="93">
        <v>1</v>
      </c>
      <c r="I13" s="61"/>
      <c r="J13" s="61">
        <f t="shared" si="0"/>
        <v>37</v>
      </c>
    </row>
    <row r="14" spans="1:16" ht="13.5" customHeight="1" x14ac:dyDescent="0.15">
      <c r="A14" s="219"/>
      <c r="B14" s="81"/>
      <c r="C14" s="82"/>
      <c r="D14" s="83"/>
      <c r="E14" s="84">
        <v>0.40740740740740738</v>
      </c>
      <c r="F14" s="85">
        <v>0.27777777777777779</v>
      </c>
      <c r="G14" s="85">
        <v>0.29629629629629628</v>
      </c>
      <c r="H14" s="86">
        <v>1.8518518518518517E-2</v>
      </c>
      <c r="I14" s="71"/>
      <c r="J14" s="133">
        <f t="shared" si="0"/>
        <v>0.68518518518518512</v>
      </c>
      <c r="K14" s="140"/>
      <c r="L14" s="140"/>
      <c r="M14" s="140"/>
      <c r="N14" s="140"/>
      <c r="O14" s="89"/>
    </row>
    <row r="15" spans="1:16" s="64" customFormat="1" ht="13.5" customHeight="1" x14ac:dyDescent="0.15">
      <c r="A15" s="219"/>
      <c r="B15" s="90" t="s">
        <v>17</v>
      </c>
      <c r="D15" s="57">
        <v>47</v>
      </c>
      <c r="E15" s="91">
        <v>18</v>
      </c>
      <c r="F15" s="92">
        <v>20</v>
      </c>
      <c r="G15" s="92">
        <v>6</v>
      </c>
      <c r="H15" s="93">
        <v>3</v>
      </c>
      <c r="I15" s="61"/>
      <c r="J15" s="61">
        <f t="shared" si="0"/>
        <v>38</v>
      </c>
    </row>
    <row r="16" spans="1:16" ht="13.5" customHeight="1" x14ac:dyDescent="0.15">
      <c r="A16" s="219"/>
      <c r="B16" s="81"/>
      <c r="C16" s="82"/>
      <c r="D16" s="83"/>
      <c r="E16" s="84">
        <v>0.38297872340425532</v>
      </c>
      <c r="F16" s="85">
        <v>0.42553191489361702</v>
      </c>
      <c r="G16" s="85">
        <v>0.1276595744680851</v>
      </c>
      <c r="H16" s="86">
        <v>6.3829787234042548E-2</v>
      </c>
      <c r="I16" s="71"/>
      <c r="J16" s="133">
        <f t="shared" si="0"/>
        <v>0.8085106382978724</v>
      </c>
      <c r="K16" s="140"/>
      <c r="L16" s="140"/>
      <c r="M16" s="140"/>
      <c r="N16" s="140"/>
      <c r="O16" s="89"/>
    </row>
    <row r="17" spans="1:15" s="64" customFormat="1" ht="13.5" customHeight="1" x14ac:dyDescent="0.15">
      <c r="A17" s="219"/>
      <c r="B17" s="90" t="s">
        <v>18</v>
      </c>
      <c r="D17" s="57">
        <v>24</v>
      </c>
      <c r="E17" s="91">
        <v>11</v>
      </c>
      <c r="F17" s="92">
        <v>12</v>
      </c>
      <c r="G17" s="92">
        <v>1</v>
      </c>
      <c r="H17" s="93">
        <v>0</v>
      </c>
      <c r="I17" s="61"/>
      <c r="J17" s="61">
        <f t="shared" si="0"/>
        <v>23</v>
      </c>
    </row>
    <row r="18" spans="1:15" ht="13.5" customHeight="1" thickBot="1" x14ac:dyDescent="0.2">
      <c r="A18" s="220"/>
      <c r="B18" s="95"/>
      <c r="C18" s="96"/>
      <c r="D18" s="67"/>
      <c r="E18" s="97">
        <v>0.45833333333333331</v>
      </c>
      <c r="F18" s="98">
        <v>0.5</v>
      </c>
      <c r="G18" s="98">
        <v>4.1666666666666664E-2</v>
      </c>
      <c r="H18" s="99">
        <v>0</v>
      </c>
      <c r="I18" s="71"/>
      <c r="J18" s="134">
        <f t="shared" si="0"/>
        <v>0.95833333333333326</v>
      </c>
      <c r="K18" s="140"/>
      <c r="L18" s="140"/>
      <c r="M18" s="140"/>
      <c r="N18" s="140"/>
      <c r="O18" s="89"/>
    </row>
    <row r="19" spans="1:15" s="64" customFormat="1" ht="13.5" customHeight="1" x14ac:dyDescent="0.15">
      <c r="A19" s="218" t="s">
        <v>19</v>
      </c>
      <c r="B19" s="74" t="s">
        <v>20</v>
      </c>
      <c r="C19" s="75"/>
      <c r="D19" s="76">
        <v>383</v>
      </c>
      <c r="E19" s="77">
        <v>172</v>
      </c>
      <c r="F19" s="78">
        <v>130</v>
      </c>
      <c r="G19" s="78">
        <v>80</v>
      </c>
      <c r="H19" s="79">
        <v>1</v>
      </c>
      <c r="I19" s="61"/>
      <c r="J19" s="61">
        <f t="shared" si="0"/>
        <v>302</v>
      </c>
    </row>
    <row r="20" spans="1:15" s="106" customFormat="1" ht="13.5" customHeight="1" x14ac:dyDescent="0.15">
      <c r="A20" s="219"/>
      <c r="B20" s="102"/>
      <c r="C20" s="103"/>
      <c r="D20" s="104"/>
      <c r="E20" s="84">
        <v>0.44908616187989558</v>
      </c>
      <c r="F20" s="85">
        <v>0.3394255874673629</v>
      </c>
      <c r="G20" s="85">
        <v>0.20887728459530025</v>
      </c>
      <c r="H20" s="86">
        <v>2.6109660574412533E-3</v>
      </c>
      <c r="I20" s="105"/>
      <c r="J20" s="133">
        <f t="shared" si="0"/>
        <v>0.78851174934725843</v>
      </c>
      <c r="K20" s="140"/>
      <c r="L20" s="140"/>
      <c r="M20" s="140"/>
      <c r="N20" s="140"/>
    </row>
    <row r="21" spans="1:15" s="64" customFormat="1" ht="13.5" customHeight="1" x14ac:dyDescent="0.15">
      <c r="A21" s="219"/>
      <c r="B21" s="90" t="s">
        <v>21</v>
      </c>
      <c r="D21" s="57">
        <v>435</v>
      </c>
      <c r="E21" s="91">
        <v>197</v>
      </c>
      <c r="F21" s="92">
        <v>148</v>
      </c>
      <c r="G21" s="92">
        <v>82</v>
      </c>
      <c r="H21" s="93">
        <v>8</v>
      </c>
      <c r="I21" s="61"/>
      <c r="J21" s="61">
        <f t="shared" si="0"/>
        <v>345</v>
      </c>
    </row>
    <row r="22" spans="1:15" s="106" customFormat="1" ht="13.5" customHeight="1" x14ac:dyDescent="0.15">
      <c r="A22" s="219"/>
      <c r="B22" s="102"/>
      <c r="C22" s="103"/>
      <c r="D22" s="104"/>
      <c r="E22" s="84">
        <v>0.45287356321839078</v>
      </c>
      <c r="F22" s="85">
        <v>0.34022988505747126</v>
      </c>
      <c r="G22" s="85">
        <v>0.18850574712643678</v>
      </c>
      <c r="H22" s="86">
        <v>1.8390804597701149E-2</v>
      </c>
      <c r="J22" s="133">
        <f t="shared" si="0"/>
        <v>0.7931034482758621</v>
      </c>
      <c r="K22" s="140"/>
      <c r="L22" s="140"/>
      <c r="M22" s="140"/>
      <c r="N22" s="140"/>
    </row>
    <row r="23" spans="1:15" s="106" customFormat="1" ht="13.5" customHeight="1" x14ac:dyDescent="0.15">
      <c r="A23" s="219"/>
      <c r="B23" s="90" t="s">
        <v>83</v>
      </c>
      <c r="C23" s="64"/>
      <c r="D23" s="57">
        <v>5</v>
      </c>
      <c r="E23" s="91">
        <v>3</v>
      </c>
      <c r="F23" s="92">
        <v>2</v>
      </c>
      <c r="G23" s="92">
        <v>0</v>
      </c>
      <c r="H23" s="93">
        <v>0</v>
      </c>
      <c r="I23" s="61"/>
      <c r="J23" s="61">
        <f t="shared" ref="J23:J24" si="1">SUM(E23:F23)</f>
        <v>5</v>
      </c>
      <c r="K23" s="64"/>
      <c r="L23" s="64"/>
      <c r="M23" s="64"/>
      <c r="N23" s="64"/>
    </row>
    <row r="24" spans="1:15" s="106" customFormat="1" ht="13.5" customHeight="1" x14ac:dyDescent="0.15">
      <c r="A24" s="219"/>
      <c r="B24" s="102"/>
      <c r="C24" s="103"/>
      <c r="D24" s="104"/>
      <c r="E24" s="84">
        <v>0.6</v>
      </c>
      <c r="F24" s="85">
        <v>0.4</v>
      </c>
      <c r="G24" s="85">
        <v>0</v>
      </c>
      <c r="H24" s="86">
        <v>0</v>
      </c>
      <c r="J24" s="133">
        <f t="shared" si="1"/>
        <v>1</v>
      </c>
      <c r="K24" s="140"/>
      <c r="L24" s="140"/>
      <c r="M24" s="140"/>
      <c r="N24" s="140"/>
    </row>
    <row r="25" spans="1:15" s="64" customFormat="1" ht="13.5" customHeight="1" x14ac:dyDescent="0.15">
      <c r="A25" s="219"/>
      <c r="B25" s="90" t="s">
        <v>8</v>
      </c>
      <c r="D25" s="57">
        <v>5</v>
      </c>
      <c r="E25" s="91">
        <v>4</v>
      </c>
      <c r="F25" s="92">
        <v>1</v>
      </c>
      <c r="G25" s="92">
        <v>0</v>
      </c>
      <c r="H25" s="93">
        <v>0</v>
      </c>
      <c r="J25" s="61">
        <f t="shared" si="0"/>
        <v>5</v>
      </c>
    </row>
    <row r="26" spans="1:15" s="106" customFormat="1" ht="13.5" customHeight="1" thickBot="1" x14ac:dyDescent="0.2">
      <c r="A26" s="220"/>
      <c r="B26" s="107"/>
      <c r="C26" s="108"/>
      <c r="D26" s="109"/>
      <c r="E26" s="97">
        <v>0.8</v>
      </c>
      <c r="F26" s="98">
        <v>0.2</v>
      </c>
      <c r="G26" s="98">
        <v>0</v>
      </c>
      <c r="H26" s="99">
        <v>0</v>
      </c>
      <c r="J26" s="133">
        <f t="shared" si="0"/>
        <v>1</v>
      </c>
      <c r="K26" s="140"/>
      <c r="L26" s="140"/>
      <c r="M26" s="140"/>
      <c r="N26" s="140"/>
    </row>
    <row r="27" spans="1:15" s="64" customFormat="1" ht="13.5" customHeight="1" x14ac:dyDescent="0.15">
      <c r="A27" s="218" t="s">
        <v>22</v>
      </c>
      <c r="B27" s="74" t="s">
        <v>23</v>
      </c>
      <c r="C27" s="75"/>
      <c r="D27" s="76">
        <v>70</v>
      </c>
      <c r="E27" s="77">
        <v>31</v>
      </c>
      <c r="F27" s="78">
        <v>27</v>
      </c>
      <c r="G27" s="78">
        <v>12</v>
      </c>
      <c r="H27" s="79">
        <v>0</v>
      </c>
      <c r="J27" s="132">
        <f>SUM(E27:F27)</f>
        <v>58</v>
      </c>
    </row>
    <row r="28" spans="1:15" s="106" customFormat="1" ht="13.5" customHeight="1" x14ac:dyDescent="0.15">
      <c r="A28" s="219"/>
      <c r="B28" s="102"/>
      <c r="C28" s="103"/>
      <c r="D28" s="104"/>
      <c r="E28" s="84">
        <v>0.44285714285714284</v>
      </c>
      <c r="F28" s="85">
        <v>0.38571428571428573</v>
      </c>
      <c r="G28" s="85">
        <v>0.17142857142857143</v>
      </c>
      <c r="H28" s="86">
        <v>0</v>
      </c>
      <c r="J28" s="133">
        <f t="shared" si="0"/>
        <v>0.82857142857142851</v>
      </c>
      <c r="K28" s="140"/>
      <c r="L28" s="140"/>
      <c r="M28" s="140"/>
      <c r="N28" s="140"/>
    </row>
    <row r="29" spans="1:15" s="64" customFormat="1" ht="13.5" customHeight="1" x14ac:dyDescent="0.15">
      <c r="A29" s="219"/>
      <c r="B29" s="90" t="s">
        <v>24</v>
      </c>
      <c r="D29" s="57">
        <v>116</v>
      </c>
      <c r="E29" s="91">
        <v>59</v>
      </c>
      <c r="F29" s="92">
        <v>39</v>
      </c>
      <c r="G29" s="92">
        <v>18</v>
      </c>
      <c r="H29" s="93">
        <v>0</v>
      </c>
      <c r="J29" s="61">
        <f t="shared" si="0"/>
        <v>98</v>
      </c>
    </row>
    <row r="30" spans="1:15" s="106" customFormat="1" ht="13.5" customHeight="1" x14ac:dyDescent="0.15">
      <c r="A30" s="219"/>
      <c r="B30" s="102"/>
      <c r="C30" s="103"/>
      <c r="D30" s="104"/>
      <c r="E30" s="84">
        <v>0.50862068965517238</v>
      </c>
      <c r="F30" s="85">
        <v>0.33620689655172414</v>
      </c>
      <c r="G30" s="85">
        <v>0.15517241379310345</v>
      </c>
      <c r="H30" s="86">
        <v>0</v>
      </c>
      <c r="J30" s="133">
        <f t="shared" si="0"/>
        <v>0.84482758620689657</v>
      </c>
      <c r="K30" s="140"/>
      <c r="L30" s="140"/>
      <c r="M30" s="140"/>
      <c r="N30" s="140"/>
    </row>
    <row r="31" spans="1:15" s="64" customFormat="1" ht="13.5" customHeight="1" x14ac:dyDescent="0.15">
      <c r="A31" s="219"/>
      <c r="B31" s="90" t="s">
        <v>25</v>
      </c>
      <c r="D31" s="57">
        <v>183</v>
      </c>
      <c r="E31" s="91">
        <v>101</v>
      </c>
      <c r="F31" s="92">
        <v>49</v>
      </c>
      <c r="G31" s="92">
        <v>33</v>
      </c>
      <c r="H31" s="93">
        <v>0</v>
      </c>
      <c r="J31" s="61">
        <f t="shared" si="0"/>
        <v>150</v>
      </c>
    </row>
    <row r="32" spans="1:15" s="106" customFormat="1" ht="13.5" customHeight="1" x14ac:dyDescent="0.15">
      <c r="A32" s="219"/>
      <c r="B32" s="102"/>
      <c r="C32" s="103"/>
      <c r="D32" s="104"/>
      <c r="E32" s="84">
        <v>0.55191256830601088</v>
      </c>
      <c r="F32" s="85">
        <v>0.26775956284153007</v>
      </c>
      <c r="G32" s="85">
        <v>0.18032786885245902</v>
      </c>
      <c r="H32" s="86">
        <v>0</v>
      </c>
      <c r="J32" s="133">
        <f t="shared" si="0"/>
        <v>0.81967213114754101</v>
      </c>
      <c r="K32" s="140"/>
      <c r="L32" s="140"/>
      <c r="M32" s="140"/>
      <c r="N32" s="140"/>
    </row>
    <row r="33" spans="1:14" s="64" customFormat="1" ht="13.5" customHeight="1" x14ac:dyDescent="0.15">
      <c r="A33" s="219"/>
      <c r="B33" s="90" t="s">
        <v>26</v>
      </c>
      <c r="D33" s="57">
        <v>148</v>
      </c>
      <c r="E33" s="91">
        <v>68</v>
      </c>
      <c r="F33" s="92">
        <v>45</v>
      </c>
      <c r="G33" s="92">
        <v>33</v>
      </c>
      <c r="H33" s="93">
        <v>2</v>
      </c>
      <c r="J33" s="61">
        <f t="shared" si="0"/>
        <v>113</v>
      </c>
    </row>
    <row r="34" spans="1:14" s="106" customFormat="1" ht="13.5" customHeight="1" x14ac:dyDescent="0.15">
      <c r="A34" s="219"/>
      <c r="B34" s="102"/>
      <c r="C34" s="103"/>
      <c r="D34" s="104"/>
      <c r="E34" s="84">
        <v>0.45945945945945948</v>
      </c>
      <c r="F34" s="85">
        <v>0.30405405405405406</v>
      </c>
      <c r="G34" s="85">
        <v>0.22297297297297297</v>
      </c>
      <c r="H34" s="86">
        <v>1.3513513513513514E-2</v>
      </c>
      <c r="J34" s="133">
        <f t="shared" si="0"/>
        <v>0.7635135135135136</v>
      </c>
      <c r="K34" s="140"/>
      <c r="L34" s="140"/>
      <c r="M34" s="140"/>
      <c r="N34" s="140"/>
    </row>
    <row r="35" spans="1:14" s="64" customFormat="1" ht="13.5" customHeight="1" x14ac:dyDescent="0.15">
      <c r="A35" s="219"/>
      <c r="B35" s="90" t="s">
        <v>27</v>
      </c>
      <c r="D35" s="57">
        <v>155</v>
      </c>
      <c r="E35" s="91">
        <v>60</v>
      </c>
      <c r="F35" s="92">
        <v>59</v>
      </c>
      <c r="G35" s="92">
        <v>35</v>
      </c>
      <c r="H35" s="93">
        <v>1</v>
      </c>
      <c r="J35" s="61">
        <f t="shared" si="0"/>
        <v>119</v>
      </c>
    </row>
    <row r="36" spans="1:14" s="106" customFormat="1" ht="13.5" customHeight="1" x14ac:dyDescent="0.15">
      <c r="A36" s="219"/>
      <c r="B36" s="102"/>
      <c r="C36" s="103"/>
      <c r="D36" s="104"/>
      <c r="E36" s="84">
        <v>0.38709677419354838</v>
      </c>
      <c r="F36" s="85">
        <v>0.38064516129032255</v>
      </c>
      <c r="G36" s="85">
        <v>0.22580645161290322</v>
      </c>
      <c r="H36" s="86">
        <v>6.4516129032258064E-3</v>
      </c>
      <c r="J36" s="133">
        <f t="shared" si="0"/>
        <v>0.76774193548387093</v>
      </c>
      <c r="K36" s="140"/>
      <c r="L36" s="140"/>
      <c r="M36" s="140"/>
      <c r="N36" s="140"/>
    </row>
    <row r="37" spans="1:14" s="64" customFormat="1" ht="13.5" customHeight="1" x14ac:dyDescent="0.15">
      <c r="A37" s="219"/>
      <c r="B37" s="90" t="s">
        <v>28</v>
      </c>
      <c r="D37" s="57">
        <v>151</v>
      </c>
      <c r="E37" s="91">
        <v>54</v>
      </c>
      <c r="F37" s="92">
        <v>60</v>
      </c>
      <c r="G37" s="92">
        <v>31</v>
      </c>
      <c r="H37" s="93">
        <v>6</v>
      </c>
      <c r="J37" s="61">
        <f t="shared" si="0"/>
        <v>114</v>
      </c>
    </row>
    <row r="38" spans="1:14" s="106" customFormat="1" ht="13.5" customHeight="1" x14ac:dyDescent="0.15">
      <c r="A38" s="219"/>
      <c r="B38" s="102"/>
      <c r="C38" s="103"/>
      <c r="D38" s="104"/>
      <c r="E38" s="84">
        <v>0.35761589403973509</v>
      </c>
      <c r="F38" s="85">
        <v>0.39735099337748342</v>
      </c>
      <c r="G38" s="85">
        <v>0.20529801324503311</v>
      </c>
      <c r="H38" s="86">
        <v>3.9735099337748346E-2</v>
      </c>
      <c r="J38" s="133">
        <f t="shared" si="0"/>
        <v>0.75496688741721851</v>
      </c>
      <c r="K38" s="140"/>
      <c r="L38" s="140"/>
      <c r="M38" s="140"/>
      <c r="N38" s="140"/>
    </row>
    <row r="39" spans="1:14" s="64" customFormat="1" ht="13.5" customHeight="1" x14ac:dyDescent="0.15">
      <c r="A39" s="219"/>
      <c r="B39" s="90" t="s">
        <v>8</v>
      </c>
      <c r="D39" s="57">
        <v>5</v>
      </c>
      <c r="E39" s="91">
        <v>3</v>
      </c>
      <c r="F39" s="92">
        <v>2</v>
      </c>
      <c r="G39" s="92">
        <v>0</v>
      </c>
      <c r="H39" s="93">
        <v>0</v>
      </c>
      <c r="J39" s="61">
        <f t="shared" si="0"/>
        <v>5</v>
      </c>
    </row>
    <row r="40" spans="1:14" s="106" customFormat="1" ht="13.5" customHeight="1" thickBot="1" x14ac:dyDescent="0.2">
      <c r="A40" s="220"/>
      <c r="B40" s="107"/>
      <c r="C40" s="108"/>
      <c r="D40" s="109"/>
      <c r="E40" s="97">
        <v>0.6</v>
      </c>
      <c r="F40" s="98">
        <v>0.4</v>
      </c>
      <c r="G40" s="98">
        <v>0</v>
      </c>
      <c r="H40" s="99">
        <v>0</v>
      </c>
      <c r="J40" s="134">
        <f t="shared" si="0"/>
        <v>1</v>
      </c>
      <c r="K40" s="140"/>
      <c r="L40" s="140"/>
      <c r="M40" s="140"/>
      <c r="N40" s="140"/>
    </row>
    <row r="41" spans="1:14" s="64" customFormat="1" ht="13.5" customHeight="1" x14ac:dyDescent="0.15">
      <c r="A41" s="219" t="s">
        <v>29</v>
      </c>
      <c r="B41" s="90" t="s">
        <v>30</v>
      </c>
      <c r="D41" s="57">
        <v>51</v>
      </c>
      <c r="E41" s="91">
        <v>20</v>
      </c>
      <c r="F41" s="92">
        <v>23</v>
      </c>
      <c r="G41" s="92">
        <v>8</v>
      </c>
      <c r="H41" s="93">
        <v>0</v>
      </c>
      <c r="J41" s="61">
        <f t="shared" si="0"/>
        <v>43</v>
      </c>
    </row>
    <row r="42" spans="1:14" s="106" customFormat="1" ht="13.5" customHeight="1" x14ac:dyDescent="0.15">
      <c r="A42" s="219"/>
      <c r="B42" s="102"/>
      <c r="C42" s="103"/>
      <c r="D42" s="104"/>
      <c r="E42" s="84">
        <v>0.39215686274509803</v>
      </c>
      <c r="F42" s="85">
        <v>0.45098039215686275</v>
      </c>
      <c r="G42" s="85">
        <v>0.15686274509803921</v>
      </c>
      <c r="H42" s="86">
        <v>0</v>
      </c>
      <c r="J42" s="133">
        <f t="shared" si="0"/>
        <v>0.84313725490196079</v>
      </c>
      <c r="K42" s="140"/>
      <c r="L42" s="140"/>
      <c r="M42" s="140"/>
      <c r="N42" s="140"/>
    </row>
    <row r="43" spans="1:14" s="106" customFormat="1" ht="13.5" customHeight="1" x14ac:dyDescent="0.15">
      <c r="A43" s="219"/>
      <c r="B43" s="90" t="s">
        <v>84</v>
      </c>
      <c r="C43" s="64"/>
      <c r="D43" s="57">
        <v>67</v>
      </c>
      <c r="E43" s="91">
        <v>27</v>
      </c>
      <c r="F43" s="92">
        <v>23</v>
      </c>
      <c r="G43" s="92">
        <v>16</v>
      </c>
      <c r="H43" s="93">
        <v>1</v>
      </c>
      <c r="I43" s="64"/>
      <c r="J43" s="61">
        <f t="shared" ref="J43:J44" si="2">SUM(E43:F43)</f>
        <v>50</v>
      </c>
      <c r="K43" s="64"/>
      <c r="L43" s="64"/>
      <c r="M43" s="64"/>
      <c r="N43" s="64"/>
    </row>
    <row r="44" spans="1:14" s="106" customFormat="1" ht="13.5" customHeight="1" x14ac:dyDescent="0.15">
      <c r="A44" s="219"/>
      <c r="B44" s="102"/>
      <c r="C44" s="103"/>
      <c r="D44" s="104"/>
      <c r="E44" s="84">
        <v>0.40298507462686567</v>
      </c>
      <c r="F44" s="85">
        <v>0.34328358208955223</v>
      </c>
      <c r="G44" s="85">
        <v>0.23880597014925373</v>
      </c>
      <c r="H44" s="86">
        <v>1.4925373134328358E-2</v>
      </c>
      <c r="J44" s="133">
        <f t="shared" si="2"/>
        <v>0.74626865671641784</v>
      </c>
      <c r="K44" s="140"/>
      <c r="L44" s="140"/>
      <c r="M44" s="140"/>
      <c r="N44" s="140"/>
    </row>
    <row r="45" spans="1:14" s="64" customFormat="1" ht="13.5" customHeight="1" x14ac:dyDescent="0.15">
      <c r="A45" s="219"/>
      <c r="B45" s="90" t="s">
        <v>31</v>
      </c>
      <c r="D45" s="57">
        <v>68</v>
      </c>
      <c r="E45" s="91">
        <v>28</v>
      </c>
      <c r="F45" s="92">
        <v>27</v>
      </c>
      <c r="G45" s="92">
        <v>13</v>
      </c>
      <c r="H45" s="93">
        <v>0</v>
      </c>
      <c r="J45" s="61">
        <f t="shared" si="0"/>
        <v>55</v>
      </c>
    </row>
    <row r="46" spans="1:14" s="106" customFormat="1" ht="13.5" customHeight="1" x14ac:dyDescent="0.15">
      <c r="A46" s="219"/>
      <c r="B46" s="102"/>
      <c r="C46" s="103"/>
      <c r="D46" s="104"/>
      <c r="E46" s="84">
        <v>0.41176470588235292</v>
      </c>
      <c r="F46" s="85">
        <v>0.39705882352941174</v>
      </c>
      <c r="G46" s="85">
        <v>0.19117647058823528</v>
      </c>
      <c r="H46" s="86">
        <v>0</v>
      </c>
      <c r="J46" s="133">
        <f t="shared" si="0"/>
        <v>0.80882352941176472</v>
      </c>
      <c r="K46" s="140"/>
      <c r="L46" s="140"/>
      <c r="M46" s="140"/>
      <c r="N46" s="140"/>
    </row>
    <row r="47" spans="1:14" s="64" customFormat="1" ht="13.5" customHeight="1" x14ac:dyDescent="0.15">
      <c r="A47" s="219"/>
      <c r="B47" s="90" t="s">
        <v>32</v>
      </c>
      <c r="D47" s="57">
        <v>125</v>
      </c>
      <c r="E47" s="91">
        <v>69</v>
      </c>
      <c r="F47" s="92">
        <v>33</v>
      </c>
      <c r="G47" s="92">
        <v>23</v>
      </c>
      <c r="H47" s="93">
        <v>0</v>
      </c>
      <c r="J47" s="61">
        <f t="shared" si="0"/>
        <v>102</v>
      </c>
    </row>
    <row r="48" spans="1:14" s="106" customFormat="1" ht="13.5" customHeight="1" x14ac:dyDescent="0.15">
      <c r="A48" s="219"/>
      <c r="B48" s="102"/>
      <c r="C48" s="103"/>
      <c r="D48" s="104"/>
      <c r="E48" s="84">
        <v>0.55200000000000005</v>
      </c>
      <c r="F48" s="85">
        <v>0.26400000000000001</v>
      </c>
      <c r="G48" s="85">
        <v>0.184</v>
      </c>
      <c r="H48" s="86">
        <v>0</v>
      </c>
      <c r="J48" s="133">
        <f t="shared" si="0"/>
        <v>0.81600000000000006</v>
      </c>
      <c r="K48" s="140"/>
      <c r="L48" s="140"/>
      <c r="M48" s="140"/>
      <c r="N48" s="140"/>
    </row>
    <row r="49" spans="1:14" s="64" customFormat="1" ht="13.5" customHeight="1" x14ac:dyDescent="0.15">
      <c r="A49" s="219"/>
      <c r="B49" s="90" t="s">
        <v>33</v>
      </c>
      <c r="D49" s="57">
        <v>250</v>
      </c>
      <c r="E49" s="91">
        <v>134</v>
      </c>
      <c r="F49" s="92">
        <v>63</v>
      </c>
      <c r="G49" s="92">
        <v>51</v>
      </c>
      <c r="H49" s="93">
        <v>2</v>
      </c>
      <c r="J49" s="61">
        <f t="shared" si="0"/>
        <v>197</v>
      </c>
    </row>
    <row r="50" spans="1:14" s="106" customFormat="1" ht="13.5" customHeight="1" x14ac:dyDescent="0.15">
      <c r="A50" s="219"/>
      <c r="B50" s="102"/>
      <c r="C50" s="103"/>
      <c r="D50" s="104"/>
      <c r="E50" s="84">
        <v>0.53600000000000003</v>
      </c>
      <c r="F50" s="85">
        <v>0.252</v>
      </c>
      <c r="G50" s="85">
        <v>0.20399999999999999</v>
      </c>
      <c r="H50" s="86">
        <v>8.0000000000000002E-3</v>
      </c>
      <c r="J50" s="133">
        <f t="shared" si="0"/>
        <v>0.78800000000000003</v>
      </c>
      <c r="K50" s="140"/>
      <c r="L50" s="140"/>
      <c r="M50" s="140"/>
      <c r="N50" s="140"/>
    </row>
    <row r="51" spans="1:14" s="64" customFormat="1" ht="13.5" customHeight="1" x14ac:dyDescent="0.15">
      <c r="A51" s="219"/>
      <c r="B51" s="90" t="s">
        <v>34</v>
      </c>
      <c r="D51" s="57">
        <v>72</v>
      </c>
      <c r="E51" s="91">
        <v>41</v>
      </c>
      <c r="F51" s="92">
        <v>18</v>
      </c>
      <c r="G51" s="92">
        <v>11</v>
      </c>
      <c r="H51" s="93">
        <v>2</v>
      </c>
      <c r="J51" s="61">
        <f t="shared" si="0"/>
        <v>59</v>
      </c>
    </row>
    <row r="52" spans="1:14" s="106" customFormat="1" ht="13.5" customHeight="1" x14ac:dyDescent="0.15">
      <c r="A52" s="219"/>
      <c r="B52" s="102"/>
      <c r="C52" s="103"/>
      <c r="D52" s="104"/>
      <c r="E52" s="84">
        <v>0.56944444444444442</v>
      </c>
      <c r="F52" s="85">
        <v>0.25</v>
      </c>
      <c r="G52" s="85">
        <v>0.15277777777777779</v>
      </c>
      <c r="H52" s="86">
        <v>2.7777777777777776E-2</v>
      </c>
      <c r="J52" s="133">
        <f t="shared" si="0"/>
        <v>0.81944444444444442</v>
      </c>
      <c r="K52" s="140"/>
      <c r="L52" s="140"/>
      <c r="M52" s="140"/>
      <c r="N52" s="140"/>
    </row>
    <row r="53" spans="1:14" s="64" customFormat="1" ht="13.5" customHeight="1" x14ac:dyDescent="0.15">
      <c r="A53" s="219"/>
      <c r="B53" s="90" t="s">
        <v>35</v>
      </c>
      <c r="D53" s="57">
        <v>32</v>
      </c>
      <c r="E53" s="91">
        <v>6</v>
      </c>
      <c r="F53" s="92">
        <v>16</v>
      </c>
      <c r="G53" s="92">
        <v>8</v>
      </c>
      <c r="H53" s="93">
        <v>2</v>
      </c>
      <c r="J53" s="61">
        <f t="shared" si="0"/>
        <v>22</v>
      </c>
    </row>
    <row r="54" spans="1:14" s="106" customFormat="1" ht="13.5" customHeight="1" x14ac:dyDescent="0.15">
      <c r="A54" s="219"/>
      <c r="B54" s="102"/>
      <c r="C54" s="103"/>
      <c r="D54" s="104"/>
      <c r="E54" s="84">
        <v>0.1875</v>
      </c>
      <c r="F54" s="85">
        <v>0.5</v>
      </c>
      <c r="G54" s="85">
        <v>0.25</v>
      </c>
      <c r="H54" s="86">
        <v>6.25E-2</v>
      </c>
      <c r="J54" s="133">
        <f t="shared" si="0"/>
        <v>0.6875</v>
      </c>
      <c r="K54" s="140"/>
      <c r="L54" s="140"/>
      <c r="M54" s="140"/>
      <c r="N54" s="140"/>
    </row>
    <row r="55" spans="1:14" s="64" customFormat="1" ht="13.5" customHeight="1" x14ac:dyDescent="0.15">
      <c r="A55" s="219"/>
      <c r="B55" s="90" t="s">
        <v>36</v>
      </c>
      <c r="D55" s="57">
        <v>132</v>
      </c>
      <c r="E55" s="91">
        <v>54</v>
      </c>
      <c r="F55" s="92">
        <v>48</v>
      </c>
      <c r="G55" s="92">
        <v>27</v>
      </c>
      <c r="H55" s="93">
        <v>3</v>
      </c>
      <c r="J55" s="61">
        <f t="shared" si="0"/>
        <v>102</v>
      </c>
    </row>
    <row r="56" spans="1:14" s="106" customFormat="1" ht="13.5" customHeight="1" x14ac:dyDescent="0.15">
      <c r="A56" s="219"/>
      <c r="B56" s="102"/>
      <c r="C56" s="103"/>
      <c r="D56" s="104"/>
      <c r="E56" s="84">
        <v>0.40909090909090912</v>
      </c>
      <c r="F56" s="85">
        <v>0.36363636363636365</v>
      </c>
      <c r="G56" s="85">
        <v>0.20454545454545456</v>
      </c>
      <c r="H56" s="86">
        <v>2.2727272727272728E-2</v>
      </c>
      <c r="J56" s="133">
        <f t="shared" si="0"/>
        <v>0.77272727272727271</v>
      </c>
      <c r="K56" s="140"/>
      <c r="L56" s="140"/>
      <c r="M56" s="140"/>
      <c r="N56" s="140"/>
    </row>
    <row r="57" spans="1:14" s="64" customFormat="1" ht="13.5" customHeight="1" x14ac:dyDescent="0.15">
      <c r="A57" s="219"/>
      <c r="B57" s="90" t="s">
        <v>37</v>
      </c>
      <c r="D57" s="57">
        <v>134</v>
      </c>
      <c r="E57" s="91">
        <v>51</v>
      </c>
      <c r="F57" s="92">
        <v>54</v>
      </c>
      <c r="G57" s="92">
        <v>26</v>
      </c>
      <c r="H57" s="93">
        <v>3</v>
      </c>
      <c r="J57" s="61">
        <f t="shared" si="0"/>
        <v>105</v>
      </c>
    </row>
    <row r="58" spans="1:14" s="106" customFormat="1" ht="13.5" customHeight="1" thickBot="1" x14ac:dyDescent="0.2">
      <c r="A58" s="220"/>
      <c r="B58" s="107"/>
      <c r="C58" s="108"/>
      <c r="D58" s="109"/>
      <c r="E58" s="97">
        <v>0.38059701492537312</v>
      </c>
      <c r="F58" s="98">
        <v>0.40298507462686567</v>
      </c>
      <c r="G58" s="98">
        <v>0.19402985074626866</v>
      </c>
      <c r="H58" s="99">
        <v>2.2388059701492536E-2</v>
      </c>
      <c r="J58" s="134">
        <f t="shared" si="0"/>
        <v>0.78358208955223874</v>
      </c>
      <c r="K58" s="140"/>
      <c r="L58" s="140"/>
      <c r="M58" s="140"/>
      <c r="N58" s="140"/>
    </row>
    <row r="59" spans="1:14" s="64" customFormat="1" ht="13.5" customHeight="1" x14ac:dyDescent="0.15">
      <c r="A59" s="221" t="s">
        <v>176</v>
      </c>
      <c r="B59" s="90" t="s">
        <v>39</v>
      </c>
      <c r="D59" s="57">
        <v>405</v>
      </c>
      <c r="E59" s="91">
        <v>170</v>
      </c>
      <c r="F59" s="92">
        <v>148</v>
      </c>
      <c r="G59" s="92">
        <v>85</v>
      </c>
      <c r="H59" s="93">
        <v>2</v>
      </c>
      <c r="J59" s="61">
        <f t="shared" ref="J59:J64" si="3">SUM(E59:F59)</f>
        <v>318</v>
      </c>
    </row>
    <row r="60" spans="1:14" s="106" customFormat="1" ht="13.5" customHeight="1" x14ac:dyDescent="0.15">
      <c r="A60" s="221"/>
      <c r="B60" s="102" t="s">
        <v>40</v>
      </c>
      <c r="C60" s="103"/>
      <c r="D60" s="104"/>
      <c r="E60" s="84">
        <v>0.41975308641975306</v>
      </c>
      <c r="F60" s="85">
        <v>0.36543209876543209</v>
      </c>
      <c r="G60" s="85">
        <v>0.20987654320987653</v>
      </c>
      <c r="H60" s="86">
        <v>4.9382716049382715E-3</v>
      </c>
      <c r="J60" s="133">
        <f t="shared" si="3"/>
        <v>0.78518518518518521</v>
      </c>
      <c r="K60" s="140"/>
      <c r="L60" s="140"/>
      <c r="M60" s="140"/>
      <c r="N60" s="140"/>
    </row>
    <row r="61" spans="1:14" s="64" customFormat="1" ht="13.5" customHeight="1" x14ac:dyDescent="0.15">
      <c r="A61" s="221"/>
      <c r="B61" s="90" t="s">
        <v>41</v>
      </c>
      <c r="D61" s="57">
        <v>165</v>
      </c>
      <c r="E61" s="91">
        <v>98</v>
      </c>
      <c r="F61" s="92">
        <v>41</v>
      </c>
      <c r="G61" s="92">
        <v>26</v>
      </c>
      <c r="H61" s="93">
        <v>0</v>
      </c>
      <c r="J61" s="61">
        <f t="shared" si="3"/>
        <v>139</v>
      </c>
    </row>
    <row r="62" spans="1:14" s="106" customFormat="1" ht="13.5" customHeight="1" x14ac:dyDescent="0.15">
      <c r="A62" s="221"/>
      <c r="B62" s="102" t="s">
        <v>40</v>
      </c>
      <c r="C62" s="103"/>
      <c r="D62" s="104"/>
      <c r="E62" s="84">
        <v>0.59393939393939399</v>
      </c>
      <c r="F62" s="85">
        <v>0.24848484848484848</v>
      </c>
      <c r="G62" s="85">
        <v>0.15757575757575756</v>
      </c>
      <c r="H62" s="86">
        <v>0</v>
      </c>
      <c r="J62" s="133">
        <f t="shared" si="3"/>
        <v>0.84242424242424252</v>
      </c>
      <c r="K62" s="140"/>
      <c r="L62" s="140"/>
      <c r="M62" s="140"/>
      <c r="N62" s="140"/>
    </row>
    <row r="63" spans="1:14" s="64" customFormat="1" ht="13.5" customHeight="1" x14ac:dyDescent="0.15">
      <c r="A63" s="221"/>
      <c r="B63" s="90" t="s">
        <v>42</v>
      </c>
      <c r="D63" s="57">
        <v>258</v>
      </c>
      <c r="E63" s="91">
        <v>108</v>
      </c>
      <c r="F63" s="92">
        <v>92</v>
      </c>
      <c r="G63" s="92">
        <v>51</v>
      </c>
      <c r="H63" s="93">
        <v>7</v>
      </c>
      <c r="J63" s="61">
        <f t="shared" si="3"/>
        <v>200</v>
      </c>
    </row>
    <row r="64" spans="1:14" s="106" customFormat="1" ht="13.5" customHeight="1" thickBot="1" x14ac:dyDescent="0.2">
      <c r="A64" s="222"/>
      <c r="B64" s="107"/>
      <c r="C64" s="108"/>
      <c r="D64" s="109"/>
      <c r="E64" s="97">
        <v>0.41860465116279072</v>
      </c>
      <c r="F64" s="98">
        <v>0.35658914728682173</v>
      </c>
      <c r="G64" s="98">
        <v>0.19767441860465115</v>
      </c>
      <c r="H64" s="99">
        <v>2.7131782945736434E-2</v>
      </c>
      <c r="J64" s="134">
        <f t="shared" si="3"/>
        <v>0.77519379844961245</v>
      </c>
      <c r="K64" s="140"/>
      <c r="L64" s="140"/>
      <c r="M64" s="140"/>
      <c r="N64" s="140"/>
    </row>
    <row r="65" spans="1:15" s="64" customFormat="1" ht="13.5" customHeight="1" x14ac:dyDescent="0.15">
      <c r="A65" s="221" t="s">
        <v>174</v>
      </c>
      <c r="B65" s="90" t="s">
        <v>85</v>
      </c>
      <c r="D65" s="57">
        <v>174</v>
      </c>
      <c r="E65" s="91">
        <v>96</v>
      </c>
      <c r="F65" s="92">
        <v>44</v>
      </c>
      <c r="G65" s="92">
        <v>34</v>
      </c>
      <c r="H65" s="93">
        <v>0</v>
      </c>
      <c r="J65" s="132">
        <f t="shared" si="0"/>
        <v>140</v>
      </c>
    </row>
    <row r="66" spans="1:15" s="106" customFormat="1" ht="13.5" customHeight="1" x14ac:dyDescent="0.15">
      <c r="A66" s="219"/>
      <c r="B66" s="102"/>
      <c r="C66" s="103"/>
      <c r="D66" s="104"/>
      <c r="E66" s="84">
        <v>0.55172413793103448</v>
      </c>
      <c r="F66" s="85">
        <v>0.25287356321839083</v>
      </c>
      <c r="G66" s="85">
        <v>0.19540229885057472</v>
      </c>
      <c r="H66" s="86">
        <v>0</v>
      </c>
      <c r="J66" s="133">
        <f t="shared" si="0"/>
        <v>0.8045977011494253</v>
      </c>
      <c r="K66" s="140"/>
      <c r="L66" s="140"/>
      <c r="M66" s="140"/>
      <c r="N66" s="140"/>
    </row>
    <row r="67" spans="1:15" s="64" customFormat="1" ht="13.5" customHeight="1" x14ac:dyDescent="0.15">
      <c r="A67" s="219"/>
      <c r="B67" s="90" t="s">
        <v>86</v>
      </c>
      <c r="D67" s="57">
        <v>286</v>
      </c>
      <c r="E67" s="91">
        <v>127</v>
      </c>
      <c r="F67" s="92">
        <v>101</v>
      </c>
      <c r="G67" s="92">
        <v>56</v>
      </c>
      <c r="H67" s="93">
        <v>2</v>
      </c>
      <c r="J67" s="61">
        <f t="shared" si="0"/>
        <v>228</v>
      </c>
    </row>
    <row r="68" spans="1:15" s="106" customFormat="1" ht="13.5" customHeight="1" x14ac:dyDescent="0.15">
      <c r="A68" s="219"/>
      <c r="B68" s="102"/>
      <c r="C68" s="103"/>
      <c r="D68" s="104"/>
      <c r="E68" s="84">
        <v>0.44405594405594406</v>
      </c>
      <c r="F68" s="85">
        <v>0.35314685314685312</v>
      </c>
      <c r="G68" s="85">
        <v>0.19580419580419581</v>
      </c>
      <c r="H68" s="86">
        <v>6.993006993006993E-3</v>
      </c>
      <c r="J68" s="133">
        <f t="shared" si="0"/>
        <v>0.79720279720279719</v>
      </c>
      <c r="K68" s="140"/>
      <c r="L68" s="140"/>
      <c r="M68" s="140"/>
      <c r="N68" s="140"/>
    </row>
    <row r="69" spans="1:15" s="106" customFormat="1" ht="13.5" customHeight="1" x14ac:dyDescent="0.15">
      <c r="A69" s="219"/>
      <c r="B69" s="90" t="s">
        <v>87</v>
      </c>
      <c r="C69" s="64"/>
      <c r="D69" s="57">
        <v>362</v>
      </c>
      <c r="E69" s="91">
        <v>150</v>
      </c>
      <c r="F69" s="92">
        <v>134</v>
      </c>
      <c r="G69" s="92">
        <v>71</v>
      </c>
      <c r="H69" s="93">
        <v>7</v>
      </c>
      <c r="I69" s="64"/>
      <c r="J69" s="61">
        <f t="shared" ref="J69:J70" si="4">SUM(E69:F69)</f>
        <v>284</v>
      </c>
      <c r="K69" s="64"/>
      <c r="L69" s="64"/>
      <c r="M69" s="64"/>
      <c r="N69" s="64"/>
    </row>
    <row r="70" spans="1:15" s="106" customFormat="1" ht="13.5" customHeight="1" x14ac:dyDescent="0.15">
      <c r="A70" s="219"/>
      <c r="B70" s="102"/>
      <c r="C70" s="103"/>
      <c r="D70" s="104"/>
      <c r="E70" s="84">
        <v>0.4143646408839779</v>
      </c>
      <c r="F70" s="85">
        <v>0.37016574585635359</v>
      </c>
      <c r="G70" s="85">
        <v>0.19613259668508287</v>
      </c>
      <c r="H70" s="86">
        <v>1.9337016574585635E-2</v>
      </c>
      <c r="J70" s="133">
        <f t="shared" si="4"/>
        <v>0.78453038674033149</v>
      </c>
      <c r="K70" s="140"/>
      <c r="L70" s="140"/>
      <c r="M70" s="140"/>
      <c r="N70" s="140"/>
    </row>
    <row r="71" spans="1:15" s="64" customFormat="1" ht="13.5" customHeight="1" x14ac:dyDescent="0.15">
      <c r="A71" s="219"/>
      <c r="B71" s="90" t="s">
        <v>38</v>
      </c>
      <c r="D71" s="57">
        <v>6</v>
      </c>
      <c r="E71" s="91">
        <v>3</v>
      </c>
      <c r="F71" s="92">
        <v>2</v>
      </c>
      <c r="G71" s="92">
        <v>1</v>
      </c>
      <c r="H71" s="93">
        <v>0</v>
      </c>
      <c r="J71" s="61">
        <f t="shared" si="0"/>
        <v>5</v>
      </c>
    </row>
    <row r="72" spans="1:15" s="106" customFormat="1" ht="13.5" customHeight="1" thickBot="1" x14ac:dyDescent="0.2">
      <c r="A72" s="220"/>
      <c r="B72" s="107"/>
      <c r="C72" s="108"/>
      <c r="D72" s="109"/>
      <c r="E72" s="97">
        <v>0.5</v>
      </c>
      <c r="F72" s="98">
        <v>0.33333333333333331</v>
      </c>
      <c r="G72" s="98">
        <v>0.16666666666666666</v>
      </c>
      <c r="H72" s="99">
        <v>0</v>
      </c>
      <c r="J72" s="134">
        <f t="shared" si="0"/>
        <v>0.83333333333333326</v>
      </c>
      <c r="K72" s="140"/>
      <c r="L72" s="140"/>
      <c r="M72" s="140"/>
      <c r="N72" s="140"/>
    </row>
    <row r="73" spans="1:15" ht="13.8" x14ac:dyDescent="0.15">
      <c r="A73" s="221" t="s">
        <v>175</v>
      </c>
      <c r="B73" s="90" t="s">
        <v>88</v>
      </c>
      <c r="C73" s="64"/>
      <c r="D73" s="57">
        <v>314</v>
      </c>
      <c r="E73" s="91">
        <v>110</v>
      </c>
      <c r="F73" s="92">
        <v>118</v>
      </c>
      <c r="G73" s="92">
        <v>80</v>
      </c>
      <c r="H73" s="93">
        <v>6</v>
      </c>
      <c r="I73" s="64"/>
      <c r="J73" s="132">
        <f t="shared" ref="J73:J80" si="5">SUM(E73:F73)</f>
        <v>228</v>
      </c>
      <c r="K73" s="64"/>
      <c r="L73" s="64"/>
      <c r="M73" s="64"/>
      <c r="N73" s="64"/>
      <c r="O73" s="110"/>
    </row>
    <row r="74" spans="1:15" x14ac:dyDescent="0.15">
      <c r="A74" s="219"/>
      <c r="B74" s="102"/>
      <c r="C74" s="103"/>
      <c r="D74" s="104"/>
      <c r="E74" s="84">
        <v>0.3503184713375796</v>
      </c>
      <c r="F74" s="85">
        <v>0.37579617834394907</v>
      </c>
      <c r="G74" s="85">
        <v>0.25477707006369427</v>
      </c>
      <c r="H74" s="86">
        <v>1.9108280254777069E-2</v>
      </c>
      <c r="I74" s="106"/>
      <c r="J74" s="133">
        <f t="shared" si="5"/>
        <v>0.72611464968152872</v>
      </c>
      <c r="K74" s="140"/>
      <c r="L74" s="140"/>
      <c r="M74" s="140"/>
      <c r="N74" s="140"/>
    </row>
    <row r="75" spans="1:15" x14ac:dyDescent="0.15">
      <c r="A75" s="219"/>
      <c r="B75" s="90" t="s">
        <v>89</v>
      </c>
      <c r="C75" s="64"/>
      <c r="D75" s="57">
        <v>346</v>
      </c>
      <c r="E75" s="91">
        <v>139</v>
      </c>
      <c r="F75" s="92">
        <v>133</v>
      </c>
      <c r="G75" s="92">
        <v>73</v>
      </c>
      <c r="H75" s="93">
        <v>1</v>
      </c>
      <c r="I75" s="64"/>
      <c r="J75" s="61">
        <f t="shared" si="5"/>
        <v>272</v>
      </c>
      <c r="K75" s="64"/>
      <c r="L75" s="64"/>
      <c r="M75" s="64"/>
      <c r="N75" s="64"/>
      <c r="O75" s="111"/>
    </row>
    <row r="76" spans="1:15" ht="15" customHeight="1" x14ac:dyDescent="0.15">
      <c r="A76" s="219"/>
      <c r="B76" s="102" t="s">
        <v>90</v>
      </c>
      <c r="C76" s="103"/>
      <c r="D76" s="104"/>
      <c r="E76" s="84">
        <v>0.40173410404624277</v>
      </c>
      <c r="F76" s="85">
        <v>0.38439306358381503</v>
      </c>
      <c r="G76" s="85">
        <v>0.21098265895953758</v>
      </c>
      <c r="H76" s="86">
        <v>2.8901734104046241E-3</v>
      </c>
      <c r="I76" s="106"/>
      <c r="J76" s="133">
        <f t="shared" si="5"/>
        <v>0.78612716763005785</v>
      </c>
      <c r="K76" s="140"/>
      <c r="L76" s="140"/>
      <c r="M76" s="140"/>
      <c r="N76" s="140"/>
      <c r="O76" s="112"/>
    </row>
    <row r="77" spans="1:15" ht="15" customHeight="1" x14ac:dyDescent="0.15">
      <c r="A77" s="219"/>
      <c r="B77" s="90" t="s">
        <v>91</v>
      </c>
      <c r="C77" s="64"/>
      <c r="D77" s="57">
        <v>152</v>
      </c>
      <c r="E77" s="91">
        <v>120</v>
      </c>
      <c r="F77" s="92">
        <v>25</v>
      </c>
      <c r="G77" s="92">
        <v>6</v>
      </c>
      <c r="H77" s="93">
        <v>1</v>
      </c>
      <c r="I77" s="64"/>
      <c r="J77" s="61">
        <f t="shared" si="5"/>
        <v>145</v>
      </c>
      <c r="K77" s="64"/>
      <c r="L77" s="64"/>
      <c r="M77" s="64"/>
      <c r="N77" s="64"/>
      <c r="O77" s="113"/>
    </row>
    <row r="78" spans="1:15" ht="15" customHeight="1" x14ac:dyDescent="0.15">
      <c r="A78" s="219"/>
      <c r="B78" s="102"/>
      <c r="C78" s="103"/>
      <c r="D78" s="104"/>
      <c r="E78" s="84">
        <v>0.78947368421052633</v>
      </c>
      <c r="F78" s="85">
        <v>0.16447368421052633</v>
      </c>
      <c r="G78" s="85">
        <v>3.9473684210526314E-2</v>
      </c>
      <c r="H78" s="86">
        <v>6.5789473684210523E-3</v>
      </c>
      <c r="I78" s="106"/>
      <c r="J78" s="133">
        <f t="shared" si="5"/>
        <v>0.95394736842105265</v>
      </c>
      <c r="K78" s="140"/>
      <c r="L78" s="140"/>
      <c r="M78" s="140"/>
      <c r="N78" s="140"/>
      <c r="O78" s="112"/>
    </row>
    <row r="79" spans="1:15" ht="15" customHeight="1" x14ac:dyDescent="0.15">
      <c r="A79" s="219"/>
      <c r="B79" s="90" t="s">
        <v>38</v>
      </c>
      <c r="C79" s="64"/>
      <c r="D79" s="57">
        <v>16</v>
      </c>
      <c r="E79" s="91">
        <v>7</v>
      </c>
      <c r="F79" s="92">
        <v>5</v>
      </c>
      <c r="G79" s="92">
        <v>3</v>
      </c>
      <c r="H79" s="93">
        <v>1</v>
      </c>
      <c r="I79" s="64"/>
      <c r="J79" s="61">
        <f t="shared" si="5"/>
        <v>12</v>
      </c>
      <c r="K79" s="64"/>
      <c r="L79" s="64"/>
      <c r="M79" s="64"/>
      <c r="N79" s="64"/>
      <c r="O79" s="112"/>
    </row>
    <row r="80" spans="1:15" ht="15" customHeight="1" thickBot="1" x14ac:dyDescent="0.2">
      <c r="A80" s="220"/>
      <c r="B80" s="107"/>
      <c r="C80" s="108"/>
      <c r="D80" s="109"/>
      <c r="E80" s="97">
        <v>0.4375</v>
      </c>
      <c r="F80" s="98">
        <v>0.3125</v>
      </c>
      <c r="G80" s="98">
        <v>0.1875</v>
      </c>
      <c r="H80" s="99">
        <v>6.25E-2</v>
      </c>
      <c r="I80" s="106"/>
      <c r="J80" s="134">
        <f t="shared" si="5"/>
        <v>0.75</v>
      </c>
      <c r="K80" s="140"/>
      <c r="L80" s="140"/>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4:C4"/>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1" fitToWidth="0" orientation="portrait" useFirstPageNumber="1" r:id="rId1"/>
  <headerFooter>
    <oddHeader>&amp;R（確報版）</oddHeader>
    <oddFooter>&amp;C&amp;11&amp;P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44EE5-A2D6-4A6F-B8AB-18235C57EB22}">
  <sheetPr codeName="Sheet14">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4" width="12" style="29" customWidth="1"/>
    <col min="15" max="15" width="10.88671875"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271</v>
      </c>
    </row>
    <row r="2" spans="1:16" ht="36.75" customHeight="1" thickBot="1" x14ac:dyDescent="0.2">
      <c r="A2" s="33" t="s">
        <v>285</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313</v>
      </c>
      <c r="M3" s="44"/>
      <c r="N3" s="44"/>
      <c r="O3" s="44"/>
    </row>
    <row r="4" spans="1:16" ht="150.75" customHeight="1" thickBot="1" x14ac:dyDescent="0.2">
      <c r="A4" s="223" t="s">
        <v>280</v>
      </c>
      <c r="B4" s="224"/>
      <c r="C4" s="225"/>
      <c r="D4" s="48" t="s">
        <v>2</v>
      </c>
      <c r="E4" s="49" t="s">
        <v>286</v>
      </c>
      <c r="F4" s="50" t="s">
        <v>287</v>
      </c>
      <c r="G4" s="50" t="s">
        <v>288</v>
      </c>
      <c r="H4" s="50" t="s">
        <v>289</v>
      </c>
      <c r="I4" s="51" t="s">
        <v>188</v>
      </c>
      <c r="K4" s="52" t="s">
        <v>290</v>
      </c>
      <c r="L4" s="51" t="s">
        <v>291</v>
      </c>
      <c r="M4" s="53"/>
      <c r="N4" s="53"/>
      <c r="O4" s="53"/>
      <c r="P4" s="54"/>
    </row>
    <row r="5" spans="1:16" s="64" customFormat="1" ht="13.5" customHeight="1" x14ac:dyDescent="0.15">
      <c r="A5" s="55" t="s">
        <v>11</v>
      </c>
      <c r="B5" s="56"/>
      <c r="C5" s="56"/>
      <c r="D5" s="57">
        <v>828</v>
      </c>
      <c r="E5" s="58">
        <v>422</v>
      </c>
      <c r="F5" s="59">
        <v>180</v>
      </c>
      <c r="G5" s="59">
        <v>112</v>
      </c>
      <c r="H5" s="59">
        <v>69</v>
      </c>
      <c r="I5" s="60">
        <v>45</v>
      </c>
      <c r="J5" s="61"/>
      <c r="K5" s="62">
        <f t="shared" ref="K5:K36" si="0">SUM(E5:F5)</f>
        <v>602</v>
      </c>
      <c r="L5" s="60">
        <f>SUM(G5:H5)</f>
        <v>181</v>
      </c>
      <c r="M5" s="63"/>
      <c r="N5" s="63"/>
      <c r="O5" s="63"/>
    </row>
    <row r="6" spans="1:16" ht="13.5" customHeight="1" thickBot="1" x14ac:dyDescent="0.2">
      <c r="A6" s="65"/>
      <c r="B6" s="66"/>
      <c r="C6" s="66"/>
      <c r="D6" s="67"/>
      <c r="E6" s="68">
        <v>0.50966183574879231</v>
      </c>
      <c r="F6" s="69">
        <v>0.21739130434782608</v>
      </c>
      <c r="G6" s="69">
        <v>0.13526570048309178</v>
      </c>
      <c r="H6" s="69">
        <v>8.3333333333333329E-2</v>
      </c>
      <c r="I6" s="70">
        <v>5.434782608695652E-2</v>
      </c>
      <c r="J6" s="71"/>
      <c r="K6" s="72">
        <f t="shared" si="0"/>
        <v>0.72705314009661837</v>
      </c>
      <c r="L6" s="70">
        <f t="shared" ref="L6:L36" si="1">SUM(G6:H6)</f>
        <v>0.21859903381642509</v>
      </c>
      <c r="M6" s="139"/>
      <c r="N6" s="139"/>
      <c r="O6" s="73"/>
    </row>
    <row r="7" spans="1:16" s="64" customFormat="1" ht="13.5" customHeight="1" x14ac:dyDescent="0.15">
      <c r="A7" s="218" t="s">
        <v>12</v>
      </c>
      <c r="B7" s="74" t="s">
        <v>13</v>
      </c>
      <c r="C7" s="75"/>
      <c r="D7" s="76">
        <v>418</v>
      </c>
      <c r="E7" s="77">
        <v>204</v>
      </c>
      <c r="F7" s="78">
        <v>92</v>
      </c>
      <c r="G7" s="78">
        <v>57</v>
      </c>
      <c r="H7" s="78">
        <v>42</v>
      </c>
      <c r="I7" s="79">
        <v>23</v>
      </c>
      <c r="J7" s="61"/>
      <c r="K7" s="80">
        <f t="shared" si="0"/>
        <v>296</v>
      </c>
      <c r="L7" s="79">
        <f t="shared" si="1"/>
        <v>99</v>
      </c>
    </row>
    <row r="8" spans="1:16" ht="13.5" customHeight="1" x14ac:dyDescent="0.15">
      <c r="A8" s="219"/>
      <c r="B8" s="81"/>
      <c r="C8" s="82"/>
      <c r="D8" s="83"/>
      <c r="E8" s="84">
        <v>0.48803827751196172</v>
      </c>
      <c r="F8" s="85">
        <v>0.22009569377990432</v>
      </c>
      <c r="G8" s="85">
        <v>0.13636363636363635</v>
      </c>
      <c r="H8" s="85">
        <v>0.10047846889952153</v>
      </c>
      <c r="I8" s="86">
        <v>5.5023923444976079E-2</v>
      </c>
      <c r="J8" s="71"/>
      <c r="K8" s="87">
        <f t="shared" si="0"/>
        <v>0.70813397129186606</v>
      </c>
      <c r="L8" s="88">
        <f t="shared" si="1"/>
        <v>0.23684210526315788</v>
      </c>
      <c r="M8" s="140"/>
      <c r="N8" s="140"/>
      <c r="O8" s="89"/>
    </row>
    <row r="9" spans="1:16" s="64" customFormat="1" ht="13.5" customHeight="1" x14ac:dyDescent="0.15">
      <c r="A9" s="219"/>
      <c r="B9" s="90" t="s">
        <v>14</v>
      </c>
      <c r="D9" s="57">
        <v>74</v>
      </c>
      <c r="E9" s="91">
        <v>35</v>
      </c>
      <c r="F9" s="92">
        <v>14</v>
      </c>
      <c r="G9" s="92">
        <v>15</v>
      </c>
      <c r="H9" s="92">
        <v>6</v>
      </c>
      <c r="I9" s="93">
        <v>4</v>
      </c>
      <c r="J9" s="61"/>
      <c r="K9" s="94">
        <f t="shared" si="0"/>
        <v>49</v>
      </c>
      <c r="L9" s="93">
        <f t="shared" si="1"/>
        <v>21</v>
      </c>
    </row>
    <row r="10" spans="1:16" ht="13.5" customHeight="1" x14ac:dyDescent="0.15">
      <c r="A10" s="219"/>
      <c r="B10" s="81"/>
      <c r="C10" s="82"/>
      <c r="D10" s="83"/>
      <c r="E10" s="84">
        <v>0.47297297297297297</v>
      </c>
      <c r="F10" s="85">
        <v>0.1891891891891892</v>
      </c>
      <c r="G10" s="85">
        <v>0.20270270270270271</v>
      </c>
      <c r="H10" s="85">
        <v>8.1081081081081086E-2</v>
      </c>
      <c r="I10" s="86">
        <v>5.4054054054054057E-2</v>
      </c>
      <c r="J10" s="71"/>
      <c r="K10" s="87">
        <f t="shared" si="0"/>
        <v>0.66216216216216217</v>
      </c>
      <c r="L10" s="88">
        <f t="shared" si="1"/>
        <v>0.28378378378378377</v>
      </c>
      <c r="M10" s="140"/>
      <c r="N10" s="140"/>
      <c r="O10" s="89"/>
    </row>
    <row r="11" spans="1:16" s="64" customFormat="1" ht="13.5" customHeight="1" x14ac:dyDescent="0.15">
      <c r="A11" s="219"/>
      <c r="B11" s="90" t="s">
        <v>15</v>
      </c>
      <c r="D11" s="57">
        <v>211</v>
      </c>
      <c r="E11" s="91">
        <v>114</v>
      </c>
      <c r="F11" s="92">
        <v>44</v>
      </c>
      <c r="G11" s="92">
        <v>22</v>
      </c>
      <c r="H11" s="92">
        <v>16</v>
      </c>
      <c r="I11" s="93">
        <v>15</v>
      </c>
      <c r="J11" s="61"/>
      <c r="K11" s="94">
        <f t="shared" si="0"/>
        <v>158</v>
      </c>
      <c r="L11" s="93">
        <f t="shared" si="1"/>
        <v>38</v>
      </c>
    </row>
    <row r="12" spans="1:16" ht="13.5" customHeight="1" x14ac:dyDescent="0.15">
      <c r="A12" s="219"/>
      <c r="B12" s="81"/>
      <c r="C12" s="82"/>
      <c r="D12" s="83"/>
      <c r="E12" s="84">
        <v>0.54028436018957349</v>
      </c>
      <c r="F12" s="85">
        <v>0.20853080568720378</v>
      </c>
      <c r="G12" s="85">
        <v>0.10426540284360189</v>
      </c>
      <c r="H12" s="85">
        <v>7.582938388625593E-2</v>
      </c>
      <c r="I12" s="86">
        <v>7.1090047393364927E-2</v>
      </c>
      <c r="J12" s="71"/>
      <c r="K12" s="87">
        <f t="shared" si="0"/>
        <v>0.74881516587677721</v>
      </c>
      <c r="L12" s="88">
        <f t="shared" si="1"/>
        <v>0.18009478672985782</v>
      </c>
      <c r="M12" s="140"/>
      <c r="N12" s="140"/>
      <c r="O12" s="89"/>
    </row>
    <row r="13" spans="1:16" s="64" customFormat="1" ht="13.5" customHeight="1" x14ac:dyDescent="0.15">
      <c r="A13" s="219"/>
      <c r="B13" s="90" t="s">
        <v>16</v>
      </c>
      <c r="D13" s="57">
        <v>54</v>
      </c>
      <c r="E13" s="91">
        <v>38</v>
      </c>
      <c r="F13" s="92">
        <v>8</v>
      </c>
      <c r="G13" s="92">
        <v>7</v>
      </c>
      <c r="H13" s="92">
        <v>0</v>
      </c>
      <c r="I13" s="93">
        <v>1</v>
      </c>
      <c r="J13" s="61"/>
      <c r="K13" s="94">
        <f t="shared" si="0"/>
        <v>46</v>
      </c>
      <c r="L13" s="93">
        <f t="shared" si="1"/>
        <v>7</v>
      </c>
    </row>
    <row r="14" spans="1:16" ht="13.5" customHeight="1" x14ac:dyDescent="0.15">
      <c r="A14" s="219"/>
      <c r="B14" s="81"/>
      <c r="C14" s="82"/>
      <c r="D14" s="83"/>
      <c r="E14" s="84">
        <v>0.70370370370370372</v>
      </c>
      <c r="F14" s="85">
        <v>0.14814814814814814</v>
      </c>
      <c r="G14" s="85">
        <v>0.12962962962962962</v>
      </c>
      <c r="H14" s="85">
        <v>0</v>
      </c>
      <c r="I14" s="86">
        <v>1.8518518518518517E-2</v>
      </c>
      <c r="J14" s="71"/>
      <c r="K14" s="87">
        <f t="shared" si="0"/>
        <v>0.85185185185185186</v>
      </c>
      <c r="L14" s="88">
        <f t="shared" si="1"/>
        <v>0.12962962962962962</v>
      </c>
      <c r="M14" s="140"/>
      <c r="N14" s="140"/>
      <c r="O14" s="89"/>
    </row>
    <row r="15" spans="1:16" s="64" customFormat="1" ht="13.5" customHeight="1" x14ac:dyDescent="0.15">
      <c r="A15" s="219"/>
      <c r="B15" s="90" t="s">
        <v>17</v>
      </c>
      <c r="D15" s="57">
        <v>47</v>
      </c>
      <c r="E15" s="91">
        <v>20</v>
      </c>
      <c r="F15" s="92">
        <v>17</v>
      </c>
      <c r="G15" s="92">
        <v>5</v>
      </c>
      <c r="H15" s="92">
        <v>3</v>
      </c>
      <c r="I15" s="93">
        <v>2</v>
      </c>
      <c r="J15" s="61"/>
      <c r="K15" s="94">
        <f t="shared" si="0"/>
        <v>37</v>
      </c>
      <c r="L15" s="93">
        <f t="shared" si="1"/>
        <v>8</v>
      </c>
    </row>
    <row r="16" spans="1:16" ht="13.5" customHeight="1" x14ac:dyDescent="0.15">
      <c r="A16" s="219"/>
      <c r="B16" s="81"/>
      <c r="C16" s="82"/>
      <c r="D16" s="83"/>
      <c r="E16" s="84">
        <v>0.42553191489361702</v>
      </c>
      <c r="F16" s="85">
        <v>0.36170212765957449</v>
      </c>
      <c r="G16" s="85">
        <v>0.10638297872340426</v>
      </c>
      <c r="H16" s="85">
        <v>6.3829787234042548E-2</v>
      </c>
      <c r="I16" s="86">
        <v>4.2553191489361701E-2</v>
      </c>
      <c r="J16" s="71"/>
      <c r="K16" s="87">
        <f t="shared" si="0"/>
        <v>0.78723404255319152</v>
      </c>
      <c r="L16" s="88">
        <f t="shared" si="1"/>
        <v>0.1702127659574468</v>
      </c>
      <c r="M16" s="140"/>
      <c r="N16" s="140"/>
      <c r="O16" s="89"/>
    </row>
    <row r="17" spans="1:15" s="64" customFormat="1" ht="13.5" customHeight="1" x14ac:dyDescent="0.15">
      <c r="A17" s="219"/>
      <c r="B17" s="90" t="s">
        <v>18</v>
      </c>
      <c r="D17" s="57">
        <v>24</v>
      </c>
      <c r="E17" s="91">
        <v>11</v>
      </c>
      <c r="F17" s="92">
        <v>5</v>
      </c>
      <c r="G17" s="92">
        <v>6</v>
      </c>
      <c r="H17" s="92">
        <v>2</v>
      </c>
      <c r="I17" s="93">
        <v>0</v>
      </c>
      <c r="J17" s="61"/>
      <c r="K17" s="94">
        <f t="shared" si="0"/>
        <v>16</v>
      </c>
      <c r="L17" s="93">
        <f t="shared" si="1"/>
        <v>8</v>
      </c>
    </row>
    <row r="18" spans="1:15" ht="13.5" customHeight="1" thickBot="1" x14ac:dyDescent="0.2">
      <c r="A18" s="220"/>
      <c r="B18" s="95"/>
      <c r="C18" s="96"/>
      <c r="D18" s="67"/>
      <c r="E18" s="97">
        <v>0.45833333333333331</v>
      </c>
      <c r="F18" s="98">
        <v>0.20833333333333334</v>
      </c>
      <c r="G18" s="98">
        <v>0.25</v>
      </c>
      <c r="H18" s="98">
        <v>8.3333333333333329E-2</v>
      </c>
      <c r="I18" s="99">
        <v>0</v>
      </c>
      <c r="J18" s="71"/>
      <c r="K18" s="100">
        <f t="shared" si="0"/>
        <v>0.66666666666666663</v>
      </c>
      <c r="L18" s="101">
        <f t="shared" si="1"/>
        <v>0.33333333333333331</v>
      </c>
      <c r="M18" s="140"/>
      <c r="N18" s="140"/>
      <c r="O18" s="89"/>
    </row>
    <row r="19" spans="1:15" s="64" customFormat="1" ht="13.5" customHeight="1" x14ac:dyDescent="0.15">
      <c r="A19" s="218" t="s">
        <v>19</v>
      </c>
      <c r="B19" s="74" t="s">
        <v>20</v>
      </c>
      <c r="C19" s="75"/>
      <c r="D19" s="76">
        <v>383</v>
      </c>
      <c r="E19" s="77">
        <v>194</v>
      </c>
      <c r="F19" s="78">
        <v>75</v>
      </c>
      <c r="G19" s="78">
        <v>56</v>
      </c>
      <c r="H19" s="78">
        <v>40</v>
      </c>
      <c r="I19" s="79">
        <v>18</v>
      </c>
      <c r="J19" s="61"/>
      <c r="K19" s="94">
        <f t="shared" si="0"/>
        <v>269</v>
      </c>
      <c r="L19" s="93">
        <f t="shared" si="1"/>
        <v>96</v>
      </c>
    </row>
    <row r="20" spans="1:15" s="106" customFormat="1" ht="13.5" customHeight="1" x14ac:dyDescent="0.15">
      <c r="A20" s="219"/>
      <c r="B20" s="102"/>
      <c r="C20" s="103"/>
      <c r="D20" s="104"/>
      <c r="E20" s="84">
        <v>0.50652741514360311</v>
      </c>
      <c r="F20" s="85">
        <v>0.195822454308094</v>
      </c>
      <c r="G20" s="85">
        <v>0.14621409921671019</v>
      </c>
      <c r="H20" s="85">
        <v>0.10443864229765012</v>
      </c>
      <c r="I20" s="86">
        <v>4.6997389033942558E-2</v>
      </c>
      <c r="J20" s="105"/>
      <c r="K20" s="87">
        <f t="shared" si="0"/>
        <v>0.70234986945169708</v>
      </c>
      <c r="L20" s="88">
        <f t="shared" si="1"/>
        <v>0.25065274151436034</v>
      </c>
      <c r="M20" s="140"/>
      <c r="N20" s="140"/>
    </row>
    <row r="21" spans="1:15" s="64" customFormat="1" ht="13.5" customHeight="1" x14ac:dyDescent="0.15">
      <c r="A21" s="219"/>
      <c r="B21" s="90" t="s">
        <v>21</v>
      </c>
      <c r="D21" s="57">
        <v>435</v>
      </c>
      <c r="E21" s="91">
        <v>221</v>
      </c>
      <c r="F21" s="92">
        <v>104</v>
      </c>
      <c r="G21" s="92">
        <v>54</v>
      </c>
      <c r="H21" s="92">
        <v>29</v>
      </c>
      <c r="I21" s="93">
        <v>27</v>
      </c>
      <c r="J21" s="61"/>
      <c r="K21" s="94">
        <f t="shared" si="0"/>
        <v>325</v>
      </c>
      <c r="L21" s="93">
        <f t="shared" si="1"/>
        <v>83</v>
      </c>
    </row>
    <row r="22" spans="1:15" s="106" customFormat="1" ht="13.5" customHeight="1" x14ac:dyDescent="0.15">
      <c r="A22" s="219"/>
      <c r="B22" s="102"/>
      <c r="C22" s="103"/>
      <c r="D22" s="104"/>
      <c r="E22" s="84">
        <v>0.50804597701149423</v>
      </c>
      <c r="F22" s="85">
        <v>0.23908045977011494</v>
      </c>
      <c r="G22" s="85">
        <v>0.12413793103448276</v>
      </c>
      <c r="H22" s="85">
        <v>6.6666666666666666E-2</v>
      </c>
      <c r="I22" s="86">
        <v>6.2068965517241378E-2</v>
      </c>
      <c r="K22" s="87">
        <f t="shared" si="0"/>
        <v>0.74712643678160917</v>
      </c>
      <c r="L22" s="88">
        <f t="shared" si="1"/>
        <v>0.19080459770114944</v>
      </c>
      <c r="M22" s="140"/>
      <c r="N22" s="140"/>
    </row>
    <row r="23" spans="1:15" s="106" customFormat="1" ht="13.5" customHeight="1" x14ac:dyDescent="0.15">
      <c r="A23" s="219"/>
      <c r="B23" s="90" t="s">
        <v>83</v>
      </c>
      <c r="C23" s="64"/>
      <c r="D23" s="57">
        <v>5</v>
      </c>
      <c r="E23" s="91">
        <v>2</v>
      </c>
      <c r="F23" s="92">
        <v>1</v>
      </c>
      <c r="G23" s="92">
        <v>2</v>
      </c>
      <c r="H23" s="92">
        <v>0</v>
      </c>
      <c r="I23" s="93">
        <v>0</v>
      </c>
      <c r="J23" s="61"/>
      <c r="K23" s="94">
        <f t="shared" si="0"/>
        <v>3</v>
      </c>
      <c r="L23" s="93">
        <f t="shared" si="1"/>
        <v>2</v>
      </c>
      <c r="M23" s="64"/>
      <c r="N23" s="64"/>
    </row>
    <row r="24" spans="1:15" s="106" customFormat="1" ht="13.5" customHeight="1" x14ac:dyDescent="0.15">
      <c r="A24" s="219"/>
      <c r="B24" s="102"/>
      <c r="C24" s="103"/>
      <c r="D24" s="104"/>
      <c r="E24" s="84">
        <v>0.4</v>
      </c>
      <c r="F24" s="85">
        <v>0.2</v>
      </c>
      <c r="G24" s="85">
        <v>0.4</v>
      </c>
      <c r="H24" s="85">
        <v>0</v>
      </c>
      <c r="I24" s="86">
        <v>0</v>
      </c>
      <c r="K24" s="87">
        <f t="shared" si="0"/>
        <v>0.60000000000000009</v>
      </c>
      <c r="L24" s="88">
        <f t="shared" si="1"/>
        <v>0.4</v>
      </c>
      <c r="M24" s="140"/>
      <c r="N24" s="140"/>
    </row>
    <row r="25" spans="1:15" s="64" customFormat="1" ht="13.5" customHeight="1" x14ac:dyDescent="0.15">
      <c r="A25" s="219"/>
      <c r="B25" s="90" t="s">
        <v>8</v>
      </c>
      <c r="D25" s="57">
        <v>5</v>
      </c>
      <c r="E25" s="91">
        <v>5</v>
      </c>
      <c r="F25" s="92">
        <v>0</v>
      </c>
      <c r="G25" s="92">
        <v>0</v>
      </c>
      <c r="H25" s="92">
        <v>0</v>
      </c>
      <c r="I25" s="93">
        <v>0</v>
      </c>
      <c r="K25" s="94">
        <f t="shared" si="0"/>
        <v>5</v>
      </c>
      <c r="L25" s="93">
        <f t="shared" si="1"/>
        <v>0</v>
      </c>
    </row>
    <row r="26" spans="1:15" s="106" customFormat="1" ht="13.5" customHeight="1" thickBot="1" x14ac:dyDescent="0.2">
      <c r="A26" s="220"/>
      <c r="B26" s="107"/>
      <c r="C26" s="108"/>
      <c r="D26" s="109"/>
      <c r="E26" s="97">
        <v>1</v>
      </c>
      <c r="F26" s="98">
        <v>0</v>
      </c>
      <c r="G26" s="98">
        <v>0</v>
      </c>
      <c r="H26" s="98">
        <v>0</v>
      </c>
      <c r="I26" s="99">
        <v>0</v>
      </c>
      <c r="K26" s="87">
        <f t="shared" si="0"/>
        <v>1</v>
      </c>
      <c r="L26" s="88">
        <f t="shared" si="1"/>
        <v>0</v>
      </c>
      <c r="M26" s="140"/>
      <c r="N26" s="140"/>
    </row>
    <row r="27" spans="1:15" s="64" customFormat="1" ht="13.5" customHeight="1" x14ac:dyDescent="0.15">
      <c r="A27" s="218" t="s">
        <v>22</v>
      </c>
      <c r="B27" s="74" t="s">
        <v>23</v>
      </c>
      <c r="C27" s="75"/>
      <c r="D27" s="76">
        <v>70</v>
      </c>
      <c r="E27" s="77">
        <v>32</v>
      </c>
      <c r="F27" s="78">
        <v>16</v>
      </c>
      <c r="G27" s="78">
        <v>14</v>
      </c>
      <c r="H27" s="78">
        <v>6</v>
      </c>
      <c r="I27" s="79">
        <v>2</v>
      </c>
      <c r="K27" s="80">
        <f>SUM(E27:F27)</f>
        <v>48</v>
      </c>
      <c r="L27" s="79">
        <f t="shared" si="1"/>
        <v>20</v>
      </c>
    </row>
    <row r="28" spans="1:15" s="106" customFormat="1" ht="13.5" customHeight="1" x14ac:dyDescent="0.15">
      <c r="A28" s="219"/>
      <c r="B28" s="102"/>
      <c r="C28" s="103"/>
      <c r="D28" s="104"/>
      <c r="E28" s="84">
        <v>0.45714285714285713</v>
      </c>
      <c r="F28" s="85">
        <v>0.22857142857142856</v>
      </c>
      <c r="G28" s="85">
        <v>0.2</v>
      </c>
      <c r="H28" s="85">
        <v>8.5714285714285715E-2</v>
      </c>
      <c r="I28" s="86">
        <v>2.8571428571428571E-2</v>
      </c>
      <c r="K28" s="87">
        <f t="shared" si="0"/>
        <v>0.68571428571428572</v>
      </c>
      <c r="L28" s="88">
        <f>SUM(G28:H28)</f>
        <v>0.2857142857142857</v>
      </c>
      <c r="M28" s="140"/>
      <c r="N28" s="140"/>
    </row>
    <row r="29" spans="1:15" s="64" customFormat="1" ht="13.5" customHeight="1" x14ac:dyDescent="0.15">
      <c r="A29" s="219"/>
      <c r="B29" s="90" t="s">
        <v>24</v>
      </c>
      <c r="D29" s="57">
        <v>116</v>
      </c>
      <c r="E29" s="91">
        <v>56</v>
      </c>
      <c r="F29" s="92">
        <v>35</v>
      </c>
      <c r="G29" s="92">
        <v>8</v>
      </c>
      <c r="H29" s="92">
        <v>15</v>
      </c>
      <c r="I29" s="93">
        <v>2</v>
      </c>
      <c r="K29" s="94">
        <f t="shared" si="0"/>
        <v>91</v>
      </c>
      <c r="L29" s="93">
        <f t="shared" si="1"/>
        <v>23</v>
      </c>
    </row>
    <row r="30" spans="1:15" s="106" customFormat="1" ht="13.5" customHeight="1" x14ac:dyDescent="0.15">
      <c r="A30" s="219"/>
      <c r="B30" s="102"/>
      <c r="C30" s="103"/>
      <c r="D30" s="104"/>
      <c r="E30" s="84">
        <v>0.48275862068965519</v>
      </c>
      <c r="F30" s="85">
        <v>0.30172413793103448</v>
      </c>
      <c r="G30" s="85">
        <v>6.8965517241379309E-2</v>
      </c>
      <c r="H30" s="85">
        <v>0.12931034482758622</v>
      </c>
      <c r="I30" s="86">
        <v>1.7241379310344827E-2</v>
      </c>
      <c r="K30" s="87">
        <f t="shared" si="0"/>
        <v>0.78448275862068972</v>
      </c>
      <c r="L30" s="88">
        <f t="shared" si="1"/>
        <v>0.19827586206896552</v>
      </c>
      <c r="M30" s="140"/>
      <c r="N30" s="140"/>
    </row>
    <row r="31" spans="1:15" s="64" customFormat="1" ht="13.5" customHeight="1" x14ac:dyDescent="0.15">
      <c r="A31" s="219"/>
      <c r="B31" s="90" t="s">
        <v>25</v>
      </c>
      <c r="D31" s="57">
        <v>183</v>
      </c>
      <c r="E31" s="91">
        <v>110</v>
      </c>
      <c r="F31" s="92">
        <v>30</v>
      </c>
      <c r="G31" s="92">
        <v>31</v>
      </c>
      <c r="H31" s="92">
        <v>7</v>
      </c>
      <c r="I31" s="93">
        <v>5</v>
      </c>
      <c r="K31" s="94">
        <f t="shared" si="0"/>
        <v>140</v>
      </c>
      <c r="L31" s="93">
        <f t="shared" si="1"/>
        <v>38</v>
      </c>
    </row>
    <row r="32" spans="1:15" s="106" customFormat="1" ht="13.5" customHeight="1" x14ac:dyDescent="0.15">
      <c r="A32" s="219"/>
      <c r="B32" s="102"/>
      <c r="C32" s="103"/>
      <c r="D32" s="104"/>
      <c r="E32" s="84">
        <v>0.60109289617486339</v>
      </c>
      <c r="F32" s="85">
        <v>0.16393442622950818</v>
      </c>
      <c r="G32" s="85">
        <v>0.16939890710382513</v>
      </c>
      <c r="H32" s="85">
        <v>3.825136612021858E-2</v>
      </c>
      <c r="I32" s="86">
        <v>2.7322404371584699E-2</v>
      </c>
      <c r="K32" s="87">
        <f t="shared" si="0"/>
        <v>0.76502732240437155</v>
      </c>
      <c r="L32" s="88">
        <f t="shared" si="1"/>
        <v>0.20765027322404372</v>
      </c>
      <c r="M32" s="140"/>
      <c r="N32" s="140"/>
    </row>
    <row r="33" spans="1:14" s="64" customFormat="1" ht="13.5" customHeight="1" x14ac:dyDescent="0.15">
      <c r="A33" s="219"/>
      <c r="B33" s="90" t="s">
        <v>26</v>
      </c>
      <c r="D33" s="57">
        <v>148</v>
      </c>
      <c r="E33" s="91">
        <v>70</v>
      </c>
      <c r="F33" s="92">
        <v>33</v>
      </c>
      <c r="G33" s="92">
        <v>19</v>
      </c>
      <c r="H33" s="92">
        <v>18</v>
      </c>
      <c r="I33" s="93">
        <v>8</v>
      </c>
      <c r="K33" s="94">
        <f t="shared" si="0"/>
        <v>103</v>
      </c>
      <c r="L33" s="93">
        <f t="shared" si="1"/>
        <v>37</v>
      </c>
    </row>
    <row r="34" spans="1:14" s="106" customFormat="1" ht="13.5" customHeight="1" x14ac:dyDescent="0.15">
      <c r="A34" s="219"/>
      <c r="B34" s="102"/>
      <c r="C34" s="103"/>
      <c r="D34" s="104"/>
      <c r="E34" s="84">
        <v>0.47297297297297297</v>
      </c>
      <c r="F34" s="85">
        <v>0.22297297297297297</v>
      </c>
      <c r="G34" s="85">
        <v>0.12837837837837837</v>
      </c>
      <c r="H34" s="85">
        <v>0.12162162162162163</v>
      </c>
      <c r="I34" s="86">
        <v>5.4054054054054057E-2</v>
      </c>
      <c r="K34" s="87">
        <f t="shared" si="0"/>
        <v>0.69594594594594594</v>
      </c>
      <c r="L34" s="88">
        <f t="shared" si="1"/>
        <v>0.25</v>
      </c>
      <c r="M34" s="140"/>
      <c r="N34" s="140"/>
    </row>
    <row r="35" spans="1:14" s="64" customFormat="1" ht="13.5" customHeight="1" x14ac:dyDescent="0.15">
      <c r="A35" s="219"/>
      <c r="B35" s="90" t="s">
        <v>27</v>
      </c>
      <c r="D35" s="57">
        <v>155</v>
      </c>
      <c r="E35" s="91">
        <v>78</v>
      </c>
      <c r="F35" s="92">
        <v>31</v>
      </c>
      <c r="G35" s="92">
        <v>20</v>
      </c>
      <c r="H35" s="92">
        <v>12</v>
      </c>
      <c r="I35" s="93">
        <v>14</v>
      </c>
      <c r="K35" s="94">
        <f t="shared" si="0"/>
        <v>109</v>
      </c>
      <c r="L35" s="93">
        <f t="shared" si="1"/>
        <v>32</v>
      </c>
    </row>
    <row r="36" spans="1:14" s="106" customFormat="1" ht="13.5" customHeight="1" x14ac:dyDescent="0.15">
      <c r="A36" s="219"/>
      <c r="B36" s="102"/>
      <c r="C36" s="103"/>
      <c r="D36" s="104"/>
      <c r="E36" s="84">
        <v>0.50322580645161286</v>
      </c>
      <c r="F36" s="85">
        <v>0.2</v>
      </c>
      <c r="G36" s="85">
        <v>0.12903225806451613</v>
      </c>
      <c r="H36" s="85">
        <v>7.7419354838709681E-2</v>
      </c>
      <c r="I36" s="86">
        <v>9.0322580645161285E-2</v>
      </c>
      <c r="K36" s="87">
        <f t="shared" si="0"/>
        <v>0.70322580645161281</v>
      </c>
      <c r="L36" s="88">
        <f t="shared" si="1"/>
        <v>0.20645161290322581</v>
      </c>
      <c r="M36" s="140"/>
      <c r="N36" s="140"/>
    </row>
    <row r="37" spans="1:14" s="64" customFormat="1" ht="13.5" customHeight="1" x14ac:dyDescent="0.15">
      <c r="A37" s="219"/>
      <c r="B37" s="90" t="s">
        <v>28</v>
      </c>
      <c r="D37" s="57">
        <v>151</v>
      </c>
      <c r="E37" s="91">
        <v>72</v>
      </c>
      <c r="F37" s="92">
        <v>34</v>
      </c>
      <c r="G37" s="92">
        <v>20</v>
      </c>
      <c r="H37" s="92">
        <v>11</v>
      </c>
      <c r="I37" s="93">
        <v>14</v>
      </c>
      <c r="K37" s="94">
        <f t="shared" ref="K37:K68" si="2">SUM(E37:F37)</f>
        <v>106</v>
      </c>
      <c r="L37" s="93">
        <f t="shared" ref="L37:L68" si="3">SUM(G37:H37)</f>
        <v>31</v>
      </c>
    </row>
    <row r="38" spans="1:14" s="106" customFormat="1" ht="13.5" customHeight="1" x14ac:dyDescent="0.15">
      <c r="A38" s="219"/>
      <c r="B38" s="102"/>
      <c r="C38" s="103"/>
      <c r="D38" s="104"/>
      <c r="E38" s="84">
        <v>0.47682119205298013</v>
      </c>
      <c r="F38" s="85">
        <v>0.2251655629139073</v>
      </c>
      <c r="G38" s="85">
        <v>0.13245033112582782</v>
      </c>
      <c r="H38" s="85">
        <v>7.2847682119205295E-2</v>
      </c>
      <c r="I38" s="86">
        <v>9.2715231788079472E-2</v>
      </c>
      <c r="K38" s="87">
        <f t="shared" si="2"/>
        <v>0.70198675496688745</v>
      </c>
      <c r="L38" s="88">
        <f t="shared" si="3"/>
        <v>0.20529801324503311</v>
      </c>
      <c r="M38" s="140"/>
      <c r="N38" s="140"/>
    </row>
    <row r="39" spans="1:14" s="64" customFormat="1" ht="13.5" customHeight="1" x14ac:dyDescent="0.15">
      <c r="A39" s="219"/>
      <c r="B39" s="90" t="s">
        <v>8</v>
      </c>
      <c r="D39" s="57">
        <v>5</v>
      </c>
      <c r="E39" s="91">
        <v>4</v>
      </c>
      <c r="F39" s="92">
        <v>1</v>
      </c>
      <c r="G39" s="92">
        <v>0</v>
      </c>
      <c r="H39" s="92">
        <v>0</v>
      </c>
      <c r="I39" s="93">
        <v>0</v>
      </c>
      <c r="K39" s="94">
        <f t="shared" si="2"/>
        <v>5</v>
      </c>
      <c r="L39" s="93">
        <f t="shared" si="3"/>
        <v>0</v>
      </c>
    </row>
    <row r="40" spans="1:14" s="106" customFormat="1" ht="13.5" customHeight="1" thickBot="1" x14ac:dyDescent="0.2">
      <c r="A40" s="220"/>
      <c r="B40" s="107"/>
      <c r="C40" s="108"/>
      <c r="D40" s="109"/>
      <c r="E40" s="97">
        <v>0.8</v>
      </c>
      <c r="F40" s="98">
        <v>0.2</v>
      </c>
      <c r="G40" s="98">
        <v>0</v>
      </c>
      <c r="H40" s="98">
        <v>0</v>
      </c>
      <c r="I40" s="99">
        <v>0</v>
      </c>
      <c r="K40" s="100">
        <f t="shared" si="2"/>
        <v>1</v>
      </c>
      <c r="L40" s="101">
        <f t="shared" si="3"/>
        <v>0</v>
      </c>
      <c r="M40" s="140"/>
      <c r="N40" s="140"/>
    </row>
    <row r="41" spans="1:14" s="64" customFormat="1" ht="13.5" customHeight="1" x14ac:dyDescent="0.15">
      <c r="A41" s="219" t="s">
        <v>29</v>
      </c>
      <c r="B41" s="90" t="s">
        <v>30</v>
      </c>
      <c r="D41" s="57">
        <v>51</v>
      </c>
      <c r="E41" s="91">
        <v>24</v>
      </c>
      <c r="F41" s="92">
        <v>12</v>
      </c>
      <c r="G41" s="92">
        <v>8</v>
      </c>
      <c r="H41" s="92">
        <v>6</v>
      </c>
      <c r="I41" s="93">
        <v>1</v>
      </c>
      <c r="K41" s="94">
        <f t="shared" si="2"/>
        <v>36</v>
      </c>
      <c r="L41" s="93">
        <f t="shared" si="3"/>
        <v>14</v>
      </c>
    </row>
    <row r="42" spans="1:14" s="106" customFormat="1" ht="13.5" customHeight="1" x14ac:dyDescent="0.15">
      <c r="A42" s="219"/>
      <c r="B42" s="102"/>
      <c r="C42" s="103"/>
      <c r="D42" s="104"/>
      <c r="E42" s="84">
        <v>0.47058823529411764</v>
      </c>
      <c r="F42" s="85">
        <v>0.23529411764705882</v>
      </c>
      <c r="G42" s="85">
        <v>0.15686274509803921</v>
      </c>
      <c r="H42" s="85">
        <v>0.11764705882352941</v>
      </c>
      <c r="I42" s="86">
        <v>1.9607843137254902E-2</v>
      </c>
      <c r="K42" s="87">
        <f t="shared" si="2"/>
        <v>0.70588235294117641</v>
      </c>
      <c r="L42" s="88">
        <f t="shared" si="3"/>
        <v>0.27450980392156865</v>
      </c>
      <c r="M42" s="140"/>
      <c r="N42" s="140"/>
    </row>
    <row r="43" spans="1:14" s="106" customFormat="1" ht="13.5" customHeight="1" x14ac:dyDescent="0.15">
      <c r="A43" s="219"/>
      <c r="B43" s="90" t="s">
        <v>84</v>
      </c>
      <c r="C43" s="64"/>
      <c r="D43" s="57">
        <v>67</v>
      </c>
      <c r="E43" s="91">
        <v>31</v>
      </c>
      <c r="F43" s="92">
        <v>11</v>
      </c>
      <c r="G43" s="92">
        <v>13</v>
      </c>
      <c r="H43" s="92">
        <v>5</v>
      </c>
      <c r="I43" s="93">
        <v>7</v>
      </c>
      <c r="J43" s="64"/>
      <c r="K43" s="94">
        <f t="shared" si="2"/>
        <v>42</v>
      </c>
      <c r="L43" s="93">
        <f t="shared" si="3"/>
        <v>18</v>
      </c>
      <c r="M43" s="64"/>
      <c r="N43" s="64"/>
    </row>
    <row r="44" spans="1:14" s="106" customFormat="1" ht="13.5" customHeight="1" x14ac:dyDescent="0.15">
      <c r="A44" s="219"/>
      <c r="B44" s="102"/>
      <c r="C44" s="103"/>
      <c r="D44" s="104"/>
      <c r="E44" s="84">
        <v>0.46268656716417911</v>
      </c>
      <c r="F44" s="85">
        <v>0.16417910447761194</v>
      </c>
      <c r="G44" s="85">
        <v>0.19402985074626866</v>
      </c>
      <c r="H44" s="85">
        <v>7.4626865671641784E-2</v>
      </c>
      <c r="I44" s="86">
        <v>0.1044776119402985</v>
      </c>
      <c r="K44" s="87">
        <f t="shared" si="2"/>
        <v>0.62686567164179108</v>
      </c>
      <c r="L44" s="88">
        <f t="shared" si="3"/>
        <v>0.26865671641791045</v>
      </c>
      <c r="M44" s="140"/>
      <c r="N44" s="140"/>
    </row>
    <row r="45" spans="1:14" s="64" customFormat="1" ht="13.5" customHeight="1" x14ac:dyDescent="0.15">
      <c r="A45" s="219"/>
      <c r="B45" s="90" t="s">
        <v>31</v>
      </c>
      <c r="D45" s="57">
        <v>68</v>
      </c>
      <c r="E45" s="91">
        <v>37</v>
      </c>
      <c r="F45" s="92">
        <v>16</v>
      </c>
      <c r="G45" s="92">
        <v>7</v>
      </c>
      <c r="H45" s="92">
        <v>5</v>
      </c>
      <c r="I45" s="93">
        <v>3</v>
      </c>
      <c r="K45" s="94">
        <f t="shared" si="2"/>
        <v>53</v>
      </c>
      <c r="L45" s="93">
        <f t="shared" si="3"/>
        <v>12</v>
      </c>
    </row>
    <row r="46" spans="1:14" s="106" customFormat="1" ht="13.5" customHeight="1" x14ac:dyDescent="0.15">
      <c r="A46" s="219"/>
      <c r="B46" s="102"/>
      <c r="C46" s="103"/>
      <c r="D46" s="104"/>
      <c r="E46" s="84">
        <v>0.54411764705882348</v>
      </c>
      <c r="F46" s="85">
        <v>0.23529411764705882</v>
      </c>
      <c r="G46" s="85">
        <v>0.10294117647058823</v>
      </c>
      <c r="H46" s="85">
        <v>7.3529411764705885E-2</v>
      </c>
      <c r="I46" s="86">
        <v>4.4117647058823532E-2</v>
      </c>
      <c r="K46" s="87">
        <f t="shared" si="2"/>
        <v>0.77941176470588225</v>
      </c>
      <c r="L46" s="88">
        <f t="shared" si="3"/>
        <v>0.1764705882352941</v>
      </c>
      <c r="M46" s="140"/>
      <c r="N46" s="140"/>
    </row>
    <row r="47" spans="1:14" s="64" customFormat="1" ht="13.5" customHeight="1" x14ac:dyDescent="0.15">
      <c r="A47" s="219"/>
      <c r="B47" s="90" t="s">
        <v>32</v>
      </c>
      <c r="D47" s="57">
        <v>125</v>
      </c>
      <c r="E47" s="91">
        <v>61</v>
      </c>
      <c r="F47" s="92">
        <v>39</v>
      </c>
      <c r="G47" s="92">
        <v>17</v>
      </c>
      <c r="H47" s="92">
        <v>5</v>
      </c>
      <c r="I47" s="93">
        <v>3</v>
      </c>
      <c r="K47" s="94">
        <f t="shared" si="2"/>
        <v>100</v>
      </c>
      <c r="L47" s="93">
        <f t="shared" si="3"/>
        <v>22</v>
      </c>
    </row>
    <row r="48" spans="1:14" s="106" customFormat="1" ht="13.5" customHeight="1" x14ac:dyDescent="0.15">
      <c r="A48" s="219"/>
      <c r="B48" s="102"/>
      <c r="C48" s="103"/>
      <c r="D48" s="104"/>
      <c r="E48" s="84">
        <v>0.48799999999999999</v>
      </c>
      <c r="F48" s="85">
        <v>0.312</v>
      </c>
      <c r="G48" s="85">
        <v>0.13600000000000001</v>
      </c>
      <c r="H48" s="85">
        <v>0.04</v>
      </c>
      <c r="I48" s="86">
        <v>2.4E-2</v>
      </c>
      <c r="K48" s="87">
        <f t="shared" si="2"/>
        <v>0.8</v>
      </c>
      <c r="L48" s="88">
        <f t="shared" si="3"/>
        <v>0.17600000000000002</v>
      </c>
      <c r="M48" s="140"/>
      <c r="N48" s="140"/>
    </row>
    <row r="49" spans="1:14" s="64" customFormat="1" ht="13.5" customHeight="1" x14ac:dyDescent="0.15">
      <c r="A49" s="219"/>
      <c r="B49" s="90" t="s">
        <v>33</v>
      </c>
      <c r="D49" s="57">
        <v>250</v>
      </c>
      <c r="E49" s="91">
        <v>137</v>
      </c>
      <c r="F49" s="92">
        <v>56</v>
      </c>
      <c r="G49" s="92">
        <v>29</v>
      </c>
      <c r="H49" s="92">
        <v>21</v>
      </c>
      <c r="I49" s="93">
        <v>7</v>
      </c>
      <c r="K49" s="94">
        <f t="shared" si="2"/>
        <v>193</v>
      </c>
      <c r="L49" s="93">
        <f t="shared" si="3"/>
        <v>50</v>
      </c>
    </row>
    <row r="50" spans="1:14" s="106" customFormat="1" ht="13.5" customHeight="1" x14ac:dyDescent="0.15">
      <c r="A50" s="219"/>
      <c r="B50" s="102"/>
      <c r="C50" s="103"/>
      <c r="D50" s="104"/>
      <c r="E50" s="84">
        <v>0.54800000000000004</v>
      </c>
      <c r="F50" s="85">
        <v>0.224</v>
      </c>
      <c r="G50" s="85">
        <v>0.11600000000000001</v>
      </c>
      <c r="H50" s="85">
        <v>8.4000000000000005E-2</v>
      </c>
      <c r="I50" s="86">
        <v>2.8000000000000001E-2</v>
      </c>
      <c r="K50" s="87">
        <f t="shared" si="2"/>
        <v>0.77200000000000002</v>
      </c>
      <c r="L50" s="88">
        <f t="shared" si="3"/>
        <v>0.2</v>
      </c>
      <c r="M50" s="140"/>
      <c r="N50" s="140"/>
    </row>
    <row r="51" spans="1:14" s="64" customFormat="1" ht="13.5" customHeight="1" x14ac:dyDescent="0.15">
      <c r="A51" s="219"/>
      <c r="B51" s="90" t="s">
        <v>34</v>
      </c>
      <c r="D51" s="57">
        <v>72</v>
      </c>
      <c r="E51" s="91">
        <v>44</v>
      </c>
      <c r="F51" s="92">
        <v>11</v>
      </c>
      <c r="G51" s="92">
        <v>9</v>
      </c>
      <c r="H51" s="92">
        <v>6</v>
      </c>
      <c r="I51" s="93">
        <v>2</v>
      </c>
      <c r="K51" s="94">
        <f t="shared" si="2"/>
        <v>55</v>
      </c>
      <c r="L51" s="93">
        <f t="shared" si="3"/>
        <v>15</v>
      </c>
    </row>
    <row r="52" spans="1:14" s="106" customFormat="1" ht="13.5" customHeight="1" x14ac:dyDescent="0.15">
      <c r="A52" s="219"/>
      <c r="B52" s="102"/>
      <c r="C52" s="103"/>
      <c r="D52" s="104"/>
      <c r="E52" s="84">
        <v>0.61111111111111116</v>
      </c>
      <c r="F52" s="85">
        <v>0.15277777777777779</v>
      </c>
      <c r="G52" s="85">
        <v>0.125</v>
      </c>
      <c r="H52" s="85">
        <v>8.3333333333333329E-2</v>
      </c>
      <c r="I52" s="86">
        <v>2.7777777777777776E-2</v>
      </c>
      <c r="K52" s="87">
        <f t="shared" si="2"/>
        <v>0.76388888888888895</v>
      </c>
      <c r="L52" s="88">
        <f t="shared" si="3"/>
        <v>0.20833333333333331</v>
      </c>
      <c r="M52" s="140"/>
      <c r="N52" s="140"/>
    </row>
    <row r="53" spans="1:14" s="64" customFormat="1" ht="13.5" customHeight="1" x14ac:dyDescent="0.15">
      <c r="A53" s="219"/>
      <c r="B53" s="90" t="s">
        <v>35</v>
      </c>
      <c r="D53" s="57">
        <v>32</v>
      </c>
      <c r="E53" s="91">
        <v>15</v>
      </c>
      <c r="F53" s="92">
        <v>6</v>
      </c>
      <c r="G53" s="92">
        <v>6</v>
      </c>
      <c r="H53" s="92">
        <v>2</v>
      </c>
      <c r="I53" s="93">
        <v>3</v>
      </c>
      <c r="K53" s="94">
        <f t="shared" si="2"/>
        <v>21</v>
      </c>
      <c r="L53" s="93">
        <f t="shared" si="3"/>
        <v>8</v>
      </c>
    </row>
    <row r="54" spans="1:14" s="106" customFormat="1" ht="13.5" customHeight="1" x14ac:dyDescent="0.15">
      <c r="A54" s="219"/>
      <c r="B54" s="102"/>
      <c r="C54" s="103"/>
      <c r="D54" s="104"/>
      <c r="E54" s="84">
        <v>0.46875</v>
      </c>
      <c r="F54" s="85">
        <v>0.1875</v>
      </c>
      <c r="G54" s="85">
        <v>0.1875</v>
      </c>
      <c r="H54" s="85">
        <v>6.25E-2</v>
      </c>
      <c r="I54" s="86">
        <v>9.375E-2</v>
      </c>
      <c r="K54" s="87">
        <f t="shared" si="2"/>
        <v>0.65625</v>
      </c>
      <c r="L54" s="88">
        <f t="shared" si="3"/>
        <v>0.25</v>
      </c>
      <c r="M54" s="140"/>
      <c r="N54" s="140"/>
    </row>
    <row r="55" spans="1:14" s="64" customFormat="1" ht="13.5" customHeight="1" x14ac:dyDescent="0.15">
      <c r="A55" s="219"/>
      <c r="B55" s="90" t="s">
        <v>36</v>
      </c>
      <c r="D55" s="57">
        <v>132</v>
      </c>
      <c r="E55" s="91">
        <v>67</v>
      </c>
      <c r="F55" s="92">
        <v>30</v>
      </c>
      <c r="G55" s="92">
        <v>19</v>
      </c>
      <c r="H55" s="92">
        <v>8</v>
      </c>
      <c r="I55" s="93">
        <v>8</v>
      </c>
      <c r="K55" s="94">
        <f t="shared" si="2"/>
        <v>97</v>
      </c>
      <c r="L55" s="93">
        <f t="shared" si="3"/>
        <v>27</v>
      </c>
    </row>
    <row r="56" spans="1:14" s="106" customFormat="1" ht="13.5" customHeight="1" x14ac:dyDescent="0.15">
      <c r="A56" s="219"/>
      <c r="B56" s="102"/>
      <c r="C56" s="103"/>
      <c r="D56" s="104"/>
      <c r="E56" s="84">
        <v>0.50757575757575757</v>
      </c>
      <c r="F56" s="85">
        <v>0.22727272727272727</v>
      </c>
      <c r="G56" s="85">
        <v>0.14393939393939395</v>
      </c>
      <c r="H56" s="85">
        <v>6.0606060606060608E-2</v>
      </c>
      <c r="I56" s="86">
        <v>6.0606060606060608E-2</v>
      </c>
      <c r="K56" s="87">
        <f t="shared" si="2"/>
        <v>0.73484848484848486</v>
      </c>
      <c r="L56" s="88">
        <f t="shared" si="3"/>
        <v>0.20454545454545456</v>
      </c>
      <c r="M56" s="140"/>
      <c r="N56" s="140"/>
    </row>
    <row r="57" spans="1:14" s="64" customFormat="1" ht="13.5" customHeight="1" x14ac:dyDescent="0.15">
      <c r="A57" s="219"/>
      <c r="B57" s="90" t="s">
        <v>37</v>
      </c>
      <c r="D57" s="57">
        <v>134</v>
      </c>
      <c r="E57" s="91">
        <v>60</v>
      </c>
      <c r="F57" s="92">
        <v>25</v>
      </c>
      <c r="G57" s="92">
        <v>18</v>
      </c>
      <c r="H57" s="92">
        <v>17</v>
      </c>
      <c r="I57" s="93">
        <v>14</v>
      </c>
      <c r="K57" s="94">
        <f t="shared" si="2"/>
        <v>85</v>
      </c>
      <c r="L57" s="93">
        <f t="shared" si="3"/>
        <v>35</v>
      </c>
    </row>
    <row r="58" spans="1:14" s="106" customFormat="1" ht="13.5" customHeight="1" thickBot="1" x14ac:dyDescent="0.2">
      <c r="A58" s="220"/>
      <c r="B58" s="107"/>
      <c r="C58" s="108"/>
      <c r="D58" s="109"/>
      <c r="E58" s="97">
        <v>0.44776119402985076</v>
      </c>
      <c r="F58" s="98">
        <v>0.18656716417910449</v>
      </c>
      <c r="G58" s="98">
        <v>0.13432835820895522</v>
      </c>
      <c r="H58" s="98">
        <v>0.12686567164179105</v>
      </c>
      <c r="I58" s="99">
        <v>0.1044776119402985</v>
      </c>
      <c r="K58" s="100">
        <f t="shared" si="2"/>
        <v>0.63432835820895528</v>
      </c>
      <c r="L58" s="101">
        <f t="shared" si="3"/>
        <v>0.26119402985074625</v>
      </c>
      <c r="M58" s="140"/>
      <c r="N58" s="140"/>
    </row>
    <row r="59" spans="1:14" s="64" customFormat="1" ht="13.5" customHeight="1" x14ac:dyDescent="0.15">
      <c r="A59" s="221" t="s">
        <v>176</v>
      </c>
      <c r="B59" s="90" t="s">
        <v>39</v>
      </c>
      <c r="D59" s="57">
        <v>405</v>
      </c>
      <c r="E59" s="91">
        <v>206</v>
      </c>
      <c r="F59" s="92">
        <v>94</v>
      </c>
      <c r="G59" s="92">
        <v>56</v>
      </c>
      <c r="H59" s="92">
        <v>31</v>
      </c>
      <c r="I59" s="93">
        <v>18</v>
      </c>
      <c r="K59" s="94">
        <f t="shared" si="2"/>
        <v>300</v>
      </c>
      <c r="L59" s="93">
        <f t="shared" si="3"/>
        <v>87</v>
      </c>
    </row>
    <row r="60" spans="1:14" s="106" customFormat="1" ht="13.5" customHeight="1" x14ac:dyDescent="0.15">
      <c r="A60" s="221"/>
      <c r="B60" s="102" t="s">
        <v>40</v>
      </c>
      <c r="C60" s="103"/>
      <c r="D60" s="104"/>
      <c r="E60" s="84">
        <v>0.50864197530864197</v>
      </c>
      <c r="F60" s="85">
        <v>0.23209876543209876</v>
      </c>
      <c r="G60" s="85">
        <v>0.13827160493827159</v>
      </c>
      <c r="H60" s="85">
        <v>7.6543209876543214E-2</v>
      </c>
      <c r="I60" s="86">
        <v>4.4444444444444446E-2</v>
      </c>
      <c r="K60" s="87">
        <f t="shared" si="2"/>
        <v>0.7407407407407407</v>
      </c>
      <c r="L60" s="88">
        <f t="shared" si="3"/>
        <v>0.21481481481481479</v>
      </c>
      <c r="M60" s="140"/>
      <c r="N60" s="140"/>
    </row>
    <row r="61" spans="1:14" s="64" customFormat="1" ht="13.5" customHeight="1" x14ac:dyDescent="0.15">
      <c r="A61" s="221"/>
      <c r="B61" s="90" t="s">
        <v>41</v>
      </c>
      <c r="D61" s="57">
        <v>165</v>
      </c>
      <c r="E61" s="91">
        <v>92</v>
      </c>
      <c r="F61" s="92">
        <v>35</v>
      </c>
      <c r="G61" s="92">
        <v>17</v>
      </c>
      <c r="H61" s="92">
        <v>16</v>
      </c>
      <c r="I61" s="93">
        <v>5</v>
      </c>
      <c r="K61" s="94">
        <f t="shared" si="2"/>
        <v>127</v>
      </c>
      <c r="L61" s="93">
        <f t="shared" si="3"/>
        <v>33</v>
      </c>
    </row>
    <row r="62" spans="1:14" s="106" customFormat="1" ht="13.5" customHeight="1" x14ac:dyDescent="0.15">
      <c r="A62" s="221"/>
      <c r="B62" s="102" t="s">
        <v>40</v>
      </c>
      <c r="C62" s="103"/>
      <c r="D62" s="104"/>
      <c r="E62" s="84">
        <v>0.55757575757575761</v>
      </c>
      <c r="F62" s="85">
        <v>0.21212121212121213</v>
      </c>
      <c r="G62" s="85">
        <v>0.10303030303030303</v>
      </c>
      <c r="H62" s="85">
        <v>9.696969696969697E-2</v>
      </c>
      <c r="I62" s="86">
        <v>3.0303030303030304E-2</v>
      </c>
      <c r="K62" s="87">
        <f t="shared" si="2"/>
        <v>0.76969696969696977</v>
      </c>
      <c r="L62" s="88">
        <f t="shared" si="3"/>
        <v>0.2</v>
      </c>
      <c r="M62" s="140"/>
      <c r="N62" s="140"/>
    </row>
    <row r="63" spans="1:14" s="64" customFormat="1" ht="13.5" customHeight="1" x14ac:dyDescent="0.15">
      <c r="A63" s="221"/>
      <c r="B63" s="90" t="s">
        <v>42</v>
      </c>
      <c r="D63" s="57">
        <v>258</v>
      </c>
      <c r="E63" s="91">
        <v>124</v>
      </c>
      <c r="F63" s="92">
        <v>51</v>
      </c>
      <c r="G63" s="92">
        <v>39</v>
      </c>
      <c r="H63" s="92">
        <v>22</v>
      </c>
      <c r="I63" s="93">
        <v>22</v>
      </c>
      <c r="K63" s="94">
        <f t="shared" si="2"/>
        <v>175</v>
      </c>
      <c r="L63" s="93">
        <f t="shared" si="3"/>
        <v>61</v>
      </c>
    </row>
    <row r="64" spans="1:14" s="106" customFormat="1" ht="13.5" customHeight="1" thickBot="1" x14ac:dyDescent="0.2">
      <c r="A64" s="222"/>
      <c r="B64" s="107"/>
      <c r="C64" s="108"/>
      <c r="D64" s="109"/>
      <c r="E64" s="97">
        <v>0.48062015503875971</v>
      </c>
      <c r="F64" s="98">
        <v>0.19767441860465115</v>
      </c>
      <c r="G64" s="98">
        <v>0.15116279069767441</v>
      </c>
      <c r="H64" s="98">
        <v>8.5271317829457363E-2</v>
      </c>
      <c r="I64" s="99">
        <v>8.5271317829457363E-2</v>
      </c>
      <c r="K64" s="100">
        <f t="shared" si="2"/>
        <v>0.67829457364341084</v>
      </c>
      <c r="L64" s="101">
        <f t="shared" si="3"/>
        <v>0.23643410852713176</v>
      </c>
      <c r="M64" s="140"/>
      <c r="N64" s="140"/>
    </row>
    <row r="65" spans="1:15" s="64" customFormat="1" ht="13.5" customHeight="1" x14ac:dyDescent="0.15">
      <c r="A65" s="221" t="s">
        <v>174</v>
      </c>
      <c r="B65" s="90" t="s">
        <v>85</v>
      </c>
      <c r="D65" s="57">
        <v>174</v>
      </c>
      <c r="E65" s="91">
        <v>93</v>
      </c>
      <c r="F65" s="92">
        <v>45</v>
      </c>
      <c r="G65" s="92">
        <v>19</v>
      </c>
      <c r="H65" s="92">
        <v>14</v>
      </c>
      <c r="I65" s="93">
        <v>3</v>
      </c>
      <c r="K65" s="80">
        <f t="shared" si="2"/>
        <v>138</v>
      </c>
      <c r="L65" s="79">
        <f t="shared" si="3"/>
        <v>33</v>
      </c>
    </row>
    <row r="66" spans="1:15" s="106" customFormat="1" ht="13.5" customHeight="1" x14ac:dyDescent="0.15">
      <c r="A66" s="219"/>
      <c r="B66" s="102"/>
      <c r="C66" s="103"/>
      <c r="D66" s="104"/>
      <c r="E66" s="84">
        <v>0.53448275862068961</v>
      </c>
      <c r="F66" s="85">
        <v>0.25862068965517243</v>
      </c>
      <c r="G66" s="85">
        <v>0.10919540229885058</v>
      </c>
      <c r="H66" s="85">
        <v>8.0459770114942528E-2</v>
      </c>
      <c r="I66" s="86">
        <v>1.7241379310344827E-2</v>
      </c>
      <c r="K66" s="87">
        <f t="shared" si="2"/>
        <v>0.7931034482758621</v>
      </c>
      <c r="L66" s="88">
        <f t="shared" si="3"/>
        <v>0.18965517241379309</v>
      </c>
      <c r="M66" s="140"/>
      <c r="N66" s="140"/>
    </row>
    <row r="67" spans="1:15" s="64" customFormat="1" ht="13.5" customHeight="1" x14ac:dyDescent="0.15">
      <c r="A67" s="219"/>
      <c r="B67" s="90" t="s">
        <v>86</v>
      </c>
      <c r="D67" s="57">
        <v>286</v>
      </c>
      <c r="E67" s="91">
        <v>135</v>
      </c>
      <c r="F67" s="92">
        <v>63</v>
      </c>
      <c r="G67" s="92">
        <v>41</v>
      </c>
      <c r="H67" s="92">
        <v>26</v>
      </c>
      <c r="I67" s="93">
        <v>21</v>
      </c>
      <c r="K67" s="94">
        <f t="shared" si="2"/>
        <v>198</v>
      </c>
      <c r="L67" s="93">
        <f t="shared" si="3"/>
        <v>67</v>
      </c>
    </row>
    <row r="68" spans="1:15" s="106" customFormat="1" ht="13.5" customHeight="1" x14ac:dyDescent="0.15">
      <c r="A68" s="219"/>
      <c r="B68" s="102"/>
      <c r="C68" s="103"/>
      <c r="D68" s="104"/>
      <c r="E68" s="84">
        <v>0.47202797202797203</v>
      </c>
      <c r="F68" s="85">
        <v>0.22027972027972029</v>
      </c>
      <c r="G68" s="85">
        <v>0.14335664335664336</v>
      </c>
      <c r="H68" s="85">
        <v>9.0909090909090912E-2</v>
      </c>
      <c r="I68" s="86">
        <v>7.3426573426573424E-2</v>
      </c>
      <c r="K68" s="87">
        <f t="shared" si="2"/>
        <v>0.69230769230769229</v>
      </c>
      <c r="L68" s="88">
        <f t="shared" si="3"/>
        <v>0.23426573426573427</v>
      </c>
      <c r="M68" s="140"/>
      <c r="N68" s="140"/>
    </row>
    <row r="69" spans="1:15" s="106" customFormat="1" ht="13.5" customHeight="1" x14ac:dyDescent="0.15">
      <c r="A69" s="219"/>
      <c r="B69" s="90" t="s">
        <v>87</v>
      </c>
      <c r="C69" s="64"/>
      <c r="D69" s="57">
        <v>362</v>
      </c>
      <c r="E69" s="91">
        <v>189</v>
      </c>
      <c r="F69" s="92">
        <v>71</v>
      </c>
      <c r="G69" s="92">
        <v>52</v>
      </c>
      <c r="H69" s="92">
        <v>29</v>
      </c>
      <c r="I69" s="93">
        <v>21</v>
      </c>
      <c r="J69" s="64"/>
      <c r="K69" s="94">
        <f t="shared" ref="K69:K80" si="4">SUM(E69:F69)</f>
        <v>260</v>
      </c>
      <c r="L69" s="93">
        <f t="shared" ref="L69:L80" si="5">SUM(G69:H69)</f>
        <v>81</v>
      </c>
      <c r="M69" s="64"/>
      <c r="N69" s="64"/>
    </row>
    <row r="70" spans="1:15" s="106" customFormat="1" ht="13.5" customHeight="1" x14ac:dyDescent="0.15">
      <c r="A70" s="219"/>
      <c r="B70" s="102"/>
      <c r="C70" s="103"/>
      <c r="D70" s="104"/>
      <c r="E70" s="84">
        <v>0.52209944751381221</v>
      </c>
      <c r="F70" s="85">
        <v>0.19613259668508287</v>
      </c>
      <c r="G70" s="85">
        <v>0.143646408839779</v>
      </c>
      <c r="H70" s="85">
        <v>8.0110497237569064E-2</v>
      </c>
      <c r="I70" s="86">
        <v>5.8011049723756904E-2</v>
      </c>
      <c r="K70" s="87">
        <f t="shared" si="4"/>
        <v>0.71823204419889508</v>
      </c>
      <c r="L70" s="88">
        <f t="shared" si="5"/>
        <v>0.22375690607734805</v>
      </c>
      <c r="M70" s="140"/>
      <c r="N70" s="140"/>
    </row>
    <row r="71" spans="1:15" s="64" customFormat="1" ht="13.5" customHeight="1" x14ac:dyDescent="0.15">
      <c r="A71" s="219"/>
      <c r="B71" s="90" t="s">
        <v>38</v>
      </c>
      <c r="D71" s="57">
        <v>6</v>
      </c>
      <c r="E71" s="91">
        <v>5</v>
      </c>
      <c r="F71" s="92">
        <v>1</v>
      </c>
      <c r="G71" s="92">
        <v>0</v>
      </c>
      <c r="H71" s="92">
        <v>0</v>
      </c>
      <c r="I71" s="93">
        <v>0</v>
      </c>
      <c r="K71" s="94">
        <f t="shared" si="4"/>
        <v>6</v>
      </c>
      <c r="L71" s="93">
        <f t="shared" si="5"/>
        <v>0</v>
      </c>
    </row>
    <row r="72" spans="1:15" s="106" customFormat="1" ht="13.5" customHeight="1" thickBot="1" x14ac:dyDescent="0.2">
      <c r="A72" s="220"/>
      <c r="B72" s="107"/>
      <c r="C72" s="108"/>
      <c r="D72" s="109"/>
      <c r="E72" s="97">
        <v>0.83333333333333337</v>
      </c>
      <c r="F72" s="98">
        <v>0.16666666666666666</v>
      </c>
      <c r="G72" s="98">
        <v>0</v>
      </c>
      <c r="H72" s="98">
        <v>0</v>
      </c>
      <c r="I72" s="99">
        <v>0</v>
      </c>
      <c r="K72" s="100">
        <f t="shared" si="4"/>
        <v>1</v>
      </c>
      <c r="L72" s="101">
        <f t="shared" si="5"/>
        <v>0</v>
      </c>
      <c r="M72" s="140"/>
      <c r="N72" s="140"/>
    </row>
    <row r="73" spans="1:15" ht="13.8" x14ac:dyDescent="0.15">
      <c r="A73" s="221" t="s">
        <v>175</v>
      </c>
      <c r="B73" s="90" t="s">
        <v>88</v>
      </c>
      <c r="C73" s="64"/>
      <c r="D73" s="57">
        <v>314</v>
      </c>
      <c r="E73" s="91">
        <v>144</v>
      </c>
      <c r="F73" s="92">
        <v>71</v>
      </c>
      <c r="G73" s="92">
        <v>52</v>
      </c>
      <c r="H73" s="92">
        <v>22</v>
      </c>
      <c r="I73" s="93">
        <v>25</v>
      </c>
      <c r="J73" s="64"/>
      <c r="K73" s="80">
        <f t="shared" si="4"/>
        <v>215</v>
      </c>
      <c r="L73" s="79">
        <f t="shared" si="5"/>
        <v>74</v>
      </c>
      <c r="M73" s="64"/>
      <c r="N73" s="64"/>
      <c r="O73" s="110"/>
    </row>
    <row r="74" spans="1:15" x14ac:dyDescent="0.15">
      <c r="A74" s="219"/>
      <c r="B74" s="102"/>
      <c r="C74" s="103"/>
      <c r="D74" s="104"/>
      <c r="E74" s="84">
        <v>0.45859872611464969</v>
      </c>
      <c r="F74" s="85">
        <v>0.22611464968152867</v>
      </c>
      <c r="G74" s="85">
        <v>0.16560509554140126</v>
      </c>
      <c r="H74" s="85">
        <v>7.0063694267515922E-2</v>
      </c>
      <c r="I74" s="86">
        <v>7.9617834394904455E-2</v>
      </c>
      <c r="J74" s="106"/>
      <c r="K74" s="87">
        <f t="shared" si="4"/>
        <v>0.6847133757961783</v>
      </c>
      <c r="L74" s="88">
        <f t="shared" si="5"/>
        <v>0.2356687898089172</v>
      </c>
      <c r="M74" s="140"/>
      <c r="N74" s="140"/>
    </row>
    <row r="75" spans="1:15" x14ac:dyDescent="0.15">
      <c r="A75" s="219"/>
      <c r="B75" s="90" t="s">
        <v>89</v>
      </c>
      <c r="C75" s="64"/>
      <c r="D75" s="57">
        <v>346</v>
      </c>
      <c r="E75" s="91">
        <v>181</v>
      </c>
      <c r="F75" s="92">
        <v>80</v>
      </c>
      <c r="G75" s="92">
        <v>37</v>
      </c>
      <c r="H75" s="92">
        <v>35</v>
      </c>
      <c r="I75" s="93">
        <v>13</v>
      </c>
      <c r="J75" s="64"/>
      <c r="K75" s="94">
        <f t="shared" si="4"/>
        <v>261</v>
      </c>
      <c r="L75" s="93">
        <f t="shared" si="5"/>
        <v>72</v>
      </c>
      <c r="M75" s="64"/>
      <c r="N75" s="64"/>
      <c r="O75" s="111"/>
    </row>
    <row r="76" spans="1:15" ht="15" customHeight="1" x14ac:dyDescent="0.15">
      <c r="A76" s="219"/>
      <c r="B76" s="102" t="s">
        <v>90</v>
      </c>
      <c r="C76" s="103"/>
      <c r="D76" s="104"/>
      <c r="E76" s="84">
        <v>0.52312138728323698</v>
      </c>
      <c r="F76" s="85">
        <v>0.23121387283236994</v>
      </c>
      <c r="G76" s="85">
        <v>0.1069364161849711</v>
      </c>
      <c r="H76" s="85">
        <v>0.10115606936416185</v>
      </c>
      <c r="I76" s="86">
        <v>3.7572254335260118E-2</v>
      </c>
      <c r="J76" s="106"/>
      <c r="K76" s="87">
        <f t="shared" si="4"/>
        <v>0.75433526011560692</v>
      </c>
      <c r="L76" s="88">
        <f t="shared" si="5"/>
        <v>0.20809248554913296</v>
      </c>
      <c r="M76" s="140"/>
      <c r="N76" s="140"/>
      <c r="O76" s="112"/>
    </row>
    <row r="77" spans="1:15" ht="15" customHeight="1" x14ac:dyDescent="0.15">
      <c r="A77" s="219"/>
      <c r="B77" s="90" t="s">
        <v>91</v>
      </c>
      <c r="C77" s="64"/>
      <c r="D77" s="57">
        <v>152</v>
      </c>
      <c r="E77" s="91">
        <v>89</v>
      </c>
      <c r="F77" s="92">
        <v>26</v>
      </c>
      <c r="G77" s="92">
        <v>20</v>
      </c>
      <c r="H77" s="92">
        <v>12</v>
      </c>
      <c r="I77" s="93">
        <v>5</v>
      </c>
      <c r="J77" s="64"/>
      <c r="K77" s="94">
        <f t="shared" si="4"/>
        <v>115</v>
      </c>
      <c r="L77" s="93">
        <f t="shared" si="5"/>
        <v>32</v>
      </c>
      <c r="M77" s="64"/>
      <c r="N77" s="64"/>
      <c r="O77" s="113"/>
    </row>
    <row r="78" spans="1:15" ht="15" customHeight="1" x14ac:dyDescent="0.15">
      <c r="A78" s="219"/>
      <c r="B78" s="102"/>
      <c r="C78" s="103"/>
      <c r="D78" s="104"/>
      <c r="E78" s="84">
        <v>0.58552631578947367</v>
      </c>
      <c r="F78" s="85">
        <v>0.17105263157894737</v>
      </c>
      <c r="G78" s="85">
        <v>0.13157894736842105</v>
      </c>
      <c r="H78" s="85">
        <v>7.8947368421052627E-2</v>
      </c>
      <c r="I78" s="86">
        <v>3.2894736842105261E-2</v>
      </c>
      <c r="J78" s="106"/>
      <c r="K78" s="87">
        <f t="shared" si="4"/>
        <v>0.75657894736842102</v>
      </c>
      <c r="L78" s="88">
        <f t="shared" si="5"/>
        <v>0.21052631578947367</v>
      </c>
      <c r="M78" s="140"/>
      <c r="N78" s="140"/>
      <c r="O78" s="112"/>
    </row>
    <row r="79" spans="1:15" ht="15" customHeight="1" x14ac:dyDescent="0.15">
      <c r="A79" s="219"/>
      <c r="B79" s="90" t="s">
        <v>38</v>
      </c>
      <c r="C79" s="64"/>
      <c r="D79" s="57">
        <v>16</v>
      </c>
      <c r="E79" s="91">
        <v>8</v>
      </c>
      <c r="F79" s="92">
        <v>3</v>
      </c>
      <c r="G79" s="92">
        <v>3</v>
      </c>
      <c r="H79" s="92">
        <v>0</v>
      </c>
      <c r="I79" s="93">
        <v>2</v>
      </c>
      <c r="J79" s="64"/>
      <c r="K79" s="94">
        <f t="shared" si="4"/>
        <v>11</v>
      </c>
      <c r="L79" s="93">
        <f t="shared" si="5"/>
        <v>3</v>
      </c>
      <c r="M79" s="64"/>
      <c r="N79" s="64"/>
      <c r="O79" s="112"/>
    </row>
    <row r="80" spans="1:15" ht="15" customHeight="1" thickBot="1" x14ac:dyDescent="0.2">
      <c r="A80" s="220"/>
      <c r="B80" s="107"/>
      <c r="C80" s="108"/>
      <c r="D80" s="109"/>
      <c r="E80" s="97">
        <v>0.5</v>
      </c>
      <c r="F80" s="98">
        <v>0.1875</v>
      </c>
      <c r="G80" s="98">
        <v>0.1875</v>
      </c>
      <c r="H80" s="98">
        <v>0</v>
      </c>
      <c r="I80" s="99">
        <v>0.125</v>
      </c>
      <c r="J80" s="106"/>
      <c r="K80" s="100">
        <f t="shared" si="4"/>
        <v>0.6875</v>
      </c>
      <c r="L80" s="101">
        <f t="shared" si="5"/>
        <v>0.1875</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4:C4"/>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2" fitToWidth="0" orientation="portrait" useFirstPageNumber="1" r:id="rId1"/>
  <headerFooter>
    <oddHeader>&amp;R（確報版）</oddHeader>
    <oddFooter>&amp;C&amp;11&amp;P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D1489-7891-437A-BCA1-4836BA5BE940}">
  <sheetPr codeName="Sheet15">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4" width="12" style="29" customWidth="1"/>
    <col min="15" max="15" width="10.6640625"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271</v>
      </c>
    </row>
    <row r="2" spans="1:16" ht="36.75" customHeight="1" thickBot="1" x14ac:dyDescent="0.2">
      <c r="A2" s="33" t="s">
        <v>292</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313</v>
      </c>
      <c r="M3" s="44"/>
      <c r="N3" s="44"/>
      <c r="O3" s="44"/>
    </row>
    <row r="4" spans="1:16" ht="150.75" customHeight="1" thickBot="1" x14ac:dyDescent="0.2">
      <c r="A4" s="45"/>
      <c r="B4" s="46"/>
      <c r="C4" s="47"/>
      <c r="D4" s="48" t="s">
        <v>2</v>
      </c>
      <c r="E4" s="49" t="s">
        <v>293</v>
      </c>
      <c r="F4" s="50" t="s">
        <v>294</v>
      </c>
      <c r="G4" s="50" t="s">
        <v>295</v>
      </c>
      <c r="H4" s="50" t="s">
        <v>296</v>
      </c>
      <c r="I4" s="51" t="s">
        <v>188</v>
      </c>
      <c r="K4" s="52" t="s">
        <v>297</v>
      </c>
      <c r="L4" s="51" t="s">
        <v>298</v>
      </c>
      <c r="M4" s="53"/>
      <c r="N4" s="53"/>
      <c r="O4" s="53"/>
      <c r="P4" s="54"/>
    </row>
    <row r="5" spans="1:16" s="64" customFormat="1" ht="13.5" customHeight="1" x14ac:dyDescent="0.15">
      <c r="A5" s="55" t="s">
        <v>11</v>
      </c>
      <c r="B5" s="56"/>
      <c r="C5" s="56"/>
      <c r="D5" s="57">
        <v>2399</v>
      </c>
      <c r="E5" s="58">
        <v>440</v>
      </c>
      <c r="F5" s="59">
        <v>278</v>
      </c>
      <c r="G5" s="59">
        <v>687</v>
      </c>
      <c r="H5" s="59">
        <v>921</v>
      </c>
      <c r="I5" s="60">
        <v>73</v>
      </c>
      <c r="J5" s="61"/>
      <c r="K5" s="62">
        <f>SUM(E5:F5)</f>
        <v>718</v>
      </c>
      <c r="L5" s="60">
        <f>SUM(G5:H5)</f>
        <v>1608</v>
      </c>
      <c r="M5" s="63"/>
      <c r="N5" s="63"/>
      <c r="O5" s="63"/>
    </row>
    <row r="6" spans="1:16" ht="13.5" customHeight="1" thickBot="1" x14ac:dyDescent="0.2">
      <c r="A6" s="65"/>
      <c r="B6" s="66"/>
      <c r="C6" s="66"/>
      <c r="D6" s="67"/>
      <c r="E6" s="68">
        <v>0.18340975406419341</v>
      </c>
      <c r="F6" s="69">
        <v>0.11588161734055856</v>
      </c>
      <c r="G6" s="69">
        <v>0.28636932055022929</v>
      </c>
      <c r="H6" s="69">
        <v>0.38390996248436848</v>
      </c>
      <c r="I6" s="70">
        <v>3.0429345560650269E-2</v>
      </c>
      <c r="J6" s="71"/>
      <c r="K6" s="72">
        <f t="shared" ref="K6:K36" si="0">SUM(E6:F6)</f>
        <v>0.29929137140475198</v>
      </c>
      <c r="L6" s="70">
        <f>SUM(G6:H6)</f>
        <v>0.67027928303459783</v>
      </c>
      <c r="M6" s="139"/>
      <c r="N6" s="139"/>
      <c r="O6" s="73"/>
    </row>
    <row r="7" spans="1:16" s="64" customFormat="1" ht="13.5" customHeight="1" x14ac:dyDescent="0.15">
      <c r="A7" s="218" t="s">
        <v>12</v>
      </c>
      <c r="B7" s="74" t="s">
        <v>13</v>
      </c>
      <c r="C7" s="75"/>
      <c r="D7" s="76">
        <v>1179</v>
      </c>
      <c r="E7" s="77">
        <v>230</v>
      </c>
      <c r="F7" s="78">
        <v>139</v>
      </c>
      <c r="G7" s="78">
        <v>329</v>
      </c>
      <c r="H7" s="78">
        <v>448</v>
      </c>
      <c r="I7" s="79">
        <v>33</v>
      </c>
      <c r="J7" s="61"/>
      <c r="K7" s="80">
        <f t="shared" si="0"/>
        <v>369</v>
      </c>
      <c r="L7" s="79">
        <f t="shared" ref="L7:L36" si="1">SUM(G7:H7)</f>
        <v>777</v>
      </c>
    </row>
    <row r="8" spans="1:16" ht="13.5" customHeight="1" x14ac:dyDescent="0.15">
      <c r="A8" s="219"/>
      <c r="B8" s="81"/>
      <c r="C8" s="82"/>
      <c r="D8" s="83"/>
      <c r="E8" s="84">
        <v>0.19508057675996607</v>
      </c>
      <c r="F8" s="85">
        <v>0.11789652247667515</v>
      </c>
      <c r="G8" s="85">
        <v>0.27905004240882103</v>
      </c>
      <c r="H8" s="85">
        <v>0.3799830364715861</v>
      </c>
      <c r="I8" s="86">
        <v>2.7989821882951654E-2</v>
      </c>
      <c r="J8" s="71"/>
      <c r="K8" s="87">
        <f t="shared" si="0"/>
        <v>0.31297709923664119</v>
      </c>
      <c r="L8" s="88">
        <f t="shared" si="1"/>
        <v>0.65903307888040707</v>
      </c>
      <c r="M8" s="140"/>
      <c r="N8" s="140"/>
      <c r="O8" s="89"/>
    </row>
    <row r="9" spans="1:16" s="64" customFormat="1" ht="13.5" customHeight="1" x14ac:dyDescent="0.15">
      <c r="A9" s="219"/>
      <c r="B9" s="90" t="s">
        <v>14</v>
      </c>
      <c r="D9" s="57">
        <v>227</v>
      </c>
      <c r="E9" s="91">
        <v>33</v>
      </c>
      <c r="F9" s="92">
        <v>32</v>
      </c>
      <c r="G9" s="92">
        <v>63</v>
      </c>
      <c r="H9" s="92">
        <v>91</v>
      </c>
      <c r="I9" s="93">
        <v>8</v>
      </c>
      <c r="J9" s="61"/>
      <c r="K9" s="94">
        <f t="shared" si="0"/>
        <v>65</v>
      </c>
      <c r="L9" s="93">
        <f t="shared" si="1"/>
        <v>154</v>
      </c>
    </row>
    <row r="10" spans="1:16" ht="13.5" customHeight="1" x14ac:dyDescent="0.15">
      <c r="A10" s="219"/>
      <c r="B10" s="81"/>
      <c r="C10" s="82"/>
      <c r="D10" s="83"/>
      <c r="E10" s="84">
        <v>0.14537444933920704</v>
      </c>
      <c r="F10" s="85">
        <v>0.14096916299559473</v>
      </c>
      <c r="G10" s="85">
        <v>0.27753303964757708</v>
      </c>
      <c r="H10" s="85">
        <v>0.40088105726872247</v>
      </c>
      <c r="I10" s="86">
        <v>3.5242290748898682E-2</v>
      </c>
      <c r="J10" s="71"/>
      <c r="K10" s="87">
        <f t="shared" si="0"/>
        <v>0.28634361233480177</v>
      </c>
      <c r="L10" s="88">
        <f t="shared" si="1"/>
        <v>0.6784140969162995</v>
      </c>
      <c r="M10" s="140"/>
      <c r="N10" s="140"/>
      <c r="O10" s="89"/>
    </row>
    <row r="11" spans="1:16" s="64" customFormat="1" ht="13.5" customHeight="1" x14ac:dyDescent="0.15">
      <c r="A11" s="219"/>
      <c r="B11" s="90" t="s">
        <v>15</v>
      </c>
      <c r="D11" s="57">
        <v>593</v>
      </c>
      <c r="E11" s="91">
        <v>113</v>
      </c>
      <c r="F11" s="92">
        <v>71</v>
      </c>
      <c r="G11" s="92">
        <v>173</v>
      </c>
      <c r="H11" s="92">
        <v>220</v>
      </c>
      <c r="I11" s="93">
        <v>16</v>
      </c>
      <c r="J11" s="61"/>
      <c r="K11" s="94">
        <f t="shared" si="0"/>
        <v>184</v>
      </c>
      <c r="L11" s="93">
        <f t="shared" si="1"/>
        <v>393</v>
      </c>
    </row>
    <row r="12" spans="1:16" ht="13.5" customHeight="1" x14ac:dyDescent="0.15">
      <c r="A12" s="219"/>
      <c r="B12" s="81"/>
      <c r="C12" s="82"/>
      <c r="D12" s="83"/>
      <c r="E12" s="84">
        <v>0.1905564924114671</v>
      </c>
      <c r="F12" s="85">
        <v>0.11973018549747048</v>
      </c>
      <c r="G12" s="85">
        <v>0.29173693086003372</v>
      </c>
      <c r="H12" s="85">
        <v>0.37099494097807756</v>
      </c>
      <c r="I12" s="86">
        <v>2.6981450252951095E-2</v>
      </c>
      <c r="J12" s="71"/>
      <c r="K12" s="87">
        <f t="shared" si="0"/>
        <v>0.3102866779089376</v>
      </c>
      <c r="L12" s="88">
        <f t="shared" si="1"/>
        <v>0.66273187183811122</v>
      </c>
      <c r="M12" s="140"/>
      <c r="N12" s="140"/>
      <c r="O12" s="89"/>
    </row>
    <row r="13" spans="1:16" s="64" customFormat="1" ht="13.5" customHeight="1" x14ac:dyDescent="0.15">
      <c r="A13" s="219"/>
      <c r="B13" s="90" t="s">
        <v>16</v>
      </c>
      <c r="D13" s="57">
        <v>179</v>
      </c>
      <c r="E13" s="91">
        <v>31</v>
      </c>
      <c r="F13" s="92">
        <v>15</v>
      </c>
      <c r="G13" s="92">
        <v>50</v>
      </c>
      <c r="H13" s="92">
        <v>78</v>
      </c>
      <c r="I13" s="93">
        <v>5</v>
      </c>
      <c r="J13" s="61"/>
      <c r="K13" s="94">
        <f t="shared" si="0"/>
        <v>46</v>
      </c>
      <c r="L13" s="93">
        <f t="shared" si="1"/>
        <v>128</v>
      </c>
    </row>
    <row r="14" spans="1:16" ht="13.5" customHeight="1" x14ac:dyDescent="0.15">
      <c r="A14" s="219"/>
      <c r="B14" s="81"/>
      <c r="C14" s="82"/>
      <c r="D14" s="83"/>
      <c r="E14" s="84">
        <v>0.17318435754189945</v>
      </c>
      <c r="F14" s="85">
        <v>8.3798882681564241E-2</v>
      </c>
      <c r="G14" s="85">
        <v>0.27932960893854747</v>
      </c>
      <c r="H14" s="85">
        <v>0.43575418994413406</v>
      </c>
      <c r="I14" s="86">
        <v>2.7932960893854747E-2</v>
      </c>
      <c r="J14" s="71"/>
      <c r="K14" s="87">
        <f t="shared" si="0"/>
        <v>0.25698324022346369</v>
      </c>
      <c r="L14" s="88">
        <f t="shared" si="1"/>
        <v>0.71508379888268148</v>
      </c>
      <c r="M14" s="140"/>
      <c r="N14" s="140"/>
      <c r="O14" s="89"/>
    </row>
    <row r="15" spans="1:16" s="64" customFormat="1" ht="13.5" customHeight="1" x14ac:dyDescent="0.15">
      <c r="A15" s="219"/>
      <c r="B15" s="90" t="s">
        <v>17</v>
      </c>
      <c r="D15" s="57">
        <v>146</v>
      </c>
      <c r="E15" s="91">
        <v>23</v>
      </c>
      <c r="F15" s="92">
        <v>10</v>
      </c>
      <c r="G15" s="92">
        <v>50</v>
      </c>
      <c r="H15" s="92">
        <v>56</v>
      </c>
      <c r="I15" s="93">
        <v>7</v>
      </c>
      <c r="J15" s="61"/>
      <c r="K15" s="94">
        <f t="shared" si="0"/>
        <v>33</v>
      </c>
      <c r="L15" s="93">
        <f t="shared" si="1"/>
        <v>106</v>
      </c>
    </row>
    <row r="16" spans="1:16" ht="13.5" customHeight="1" x14ac:dyDescent="0.15">
      <c r="A16" s="219"/>
      <c r="B16" s="81"/>
      <c r="C16" s="82"/>
      <c r="D16" s="83"/>
      <c r="E16" s="84">
        <v>0.15753424657534246</v>
      </c>
      <c r="F16" s="85">
        <v>6.8493150684931503E-2</v>
      </c>
      <c r="G16" s="85">
        <v>0.34246575342465752</v>
      </c>
      <c r="H16" s="85">
        <v>0.38356164383561642</v>
      </c>
      <c r="I16" s="86">
        <v>4.7945205479452052E-2</v>
      </c>
      <c r="J16" s="71"/>
      <c r="K16" s="87">
        <f t="shared" si="0"/>
        <v>0.22602739726027396</v>
      </c>
      <c r="L16" s="88">
        <f t="shared" si="1"/>
        <v>0.72602739726027399</v>
      </c>
      <c r="M16" s="140"/>
      <c r="N16" s="140"/>
      <c r="O16" s="89"/>
    </row>
    <row r="17" spans="1:15" s="64" customFormat="1" ht="13.5" customHeight="1" x14ac:dyDescent="0.15">
      <c r="A17" s="219"/>
      <c r="B17" s="90" t="s">
        <v>18</v>
      </c>
      <c r="D17" s="57">
        <v>75</v>
      </c>
      <c r="E17" s="91">
        <v>10</v>
      </c>
      <c r="F17" s="92">
        <v>11</v>
      </c>
      <c r="G17" s="92">
        <v>22</v>
      </c>
      <c r="H17" s="92">
        <v>28</v>
      </c>
      <c r="I17" s="93">
        <v>4</v>
      </c>
      <c r="J17" s="61"/>
      <c r="K17" s="94">
        <f t="shared" si="0"/>
        <v>21</v>
      </c>
      <c r="L17" s="93">
        <f t="shared" si="1"/>
        <v>50</v>
      </c>
    </row>
    <row r="18" spans="1:15" ht="13.5" customHeight="1" thickBot="1" x14ac:dyDescent="0.2">
      <c r="A18" s="220"/>
      <c r="B18" s="95"/>
      <c r="C18" s="96"/>
      <c r="D18" s="67"/>
      <c r="E18" s="97">
        <v>0.13333333333333333</v>
      </c>
      <c r="F18" s="98">
        <v>0.14666666666666667</v>
      </c>
      <c r="G18" s="98">
        <v>0.29333333333333333</v>
      </c>
      <c r="H18" s="98">
        <v>0.37333333333333335</v>
      </c>
      <c r="I18" s="99">
        <v>5.3333333333333337E-2</v>
      </c>
      <c r="J18" s="71"/>
      <c r="K18" s="100">
        <f t="shared" si="0"/>
        <v>0.28000000000000003</v>
      </c>
      <c r="L18" s="101">
        <f t="shared" si="1"/>
        <v>0.66666666666666674</v>
      </c>
      <c r="M18" s="140"/>
      <c r="N18" s="140"/>
      <c r="O18" s="89"/>
    </row>
    <row r="19" spans="1:15" s="64" customFormat="1" ht="13.5" customHeight="1" x14ac:dyDescent="0.15">
      <c r="A19" s="218" t="s">
        <v>19</v>
      </c>
      <c r="B19" s="74" t="s">
        <v>20</v>
      </c>
      <c r="C19" s="75"/>
      <c r="D19" s="76">
        <v>1050</v>
      </c>
      <c r="E19" s="77">
        <v>259</v>
      </c>
      <c r="F19" s="78">
        <v>130</v>
      </c>
      <c r="G19" s="78">
        <v>276</v>
      </c>
      <c r="H19" s="78">
        <v>352</v>
      </c>
      <c r="I19" s="79">
        <v>33</v>
      </c>
      <c r="J19" s="61"/>
      <c r="K19" s="94">
        <f t="shared" si="0"/>
        <v>389</v>
      </c>
      <c r="L19" s="93">
        <f t="shared" si="1"/>
        <v>628</v>
      </c>
    </row>
    <row r="20" spans="1:15" s="106" customFormat="1" ht="13.5" customHeight="1" x14ac:dyDescent="0.15">
      <c r="A20" s="219"/>
      <c r="B20" s="102"/>
      <c r="C20" s="103"/>
      <c r="D20" s="104"/>
      <c r="E20" s="84">
        <v>0.24666666666666667</v>
      </c>
      <c r="F20" s="85">
        <v>0.12380952380952381</v>
      </c>
      <c r="G20" s="85">
        <v>0.26285714285714284</v>
      </c>
      <c r="H20" s="85">
        <v>0.33523809523809522</v>
      </c>
      <c r="I20" s="86">
        <v>3.1428571428571431E-2</v>
      </c>
      <c r="J20" s="105"/>
      <c r="K20" s="87">
        <f t="shared" si="0"/>
        <v>0.37047619047619051</v>
      </c>
      <c r="L20" s="88">
        <f t="shared" si="1"/>
        <v>0.59809523809523801</v>
      </c>
      <c r="M20" s="140"/>
      <c r="N20" s="140"/>
    </row>
    <row r="21" spans="1:15" s="64" customFormat="1" ht="13.5" customHeight="1" x14ac:dyDescent="0.15">
      <c r="A21" s="219"/>
      <c r="B21" s="90" t="s">
        <v>21</v>
      </c>
      <c r="D21" s="57">
        <v>1329</v>
      </c>
      <c r="E21" s="91">
        <v>178</v>
      </c>
      <c r="F21" s="92">
        <v>146</v>
      </c>
      <c r="G21" s="92">
        <v>407</v>
      </c>
      <c r="H21" s="92">
        <v>561</v>
      </c>
      <c r="I21" s="93">
        <v>37</v>
      </c>
      <c r="J21" s="61"/>
      <c r="K21" s="94">
        <f t="shared" si="0"/>
        <v>324</v>
      </c>
      <c r="L21" s="93">
        <f t="shared" si="1"/>
        <v>968</v>
      </c>
    </row>
    <row r="22" spans="1:15" s="106" customFormat="1" ht="13.5" customHeight="1" x14ac:dyDescent="0.15">
      <c r="A22" s="219"/>
      <c r="B22" s="102"/>
      <c r="C22" s="103"/>
      <c r="D22" s="104"/>
      <c r="E22" s="84">
        <v>0.13393528969149737</v>
      </c>
      <c r="F22" s="85">
        <v>0.10985703536493605</v>
      </c>
      <c r="G22" s="85">
        <v>0.30624529721595184</v>
      </c>
      <c r="H22" s="85">
        <v>0.42212189616252821</v>
      </c>
      <c r="I22" s="86">
        <v>2.784048156508653E-2</v>
      </c>
      <c r="K22" s="87">
        <f t="shared" si="0"/>
        <v>0.24379232505643342</v>
      </c>
      <c r="L22" s="88">
        <f t="shared" si="1"/>
        <v>0.7283671933784801</v>
      </c>
      <c r="M22" s="140"/>
      <c r="N22" s="140"/>
    </row>
    <row r="23" spans="1:15" s="106" customFormat="1" ht="13.5" customHeight="1" x14ac:dyDescent="0.15">
      <c r="A23" s="219"/>
      <c r="B23" s="90" t="s">
        <v>83</v>
      </c>
      <c r="C23" s="64"/>
      <c r="D23" s="57">
        <v>11</v>
      </c>
      <c r="E23" s="91">
        <v>1</v>
      </c>
      <c r="F23" s="92">
        <v>1</v>
      </c>
      <c r="G23" s="92">
        <v>2</v>
      </c>
      <c r="H23" s="92">
        <v>5</v>
      </c>
      <c r="I23" s="93">
        <v>2</v>
      </c>
      <c r="J23" s="61"/>
      <c r="K23" s="94">
        <f t="shared" si="0"/>
        <v>2</v>
      </c>
      <c r="L23" s="93">
        <f t="shared" si="1"/>
        <v>7</v>
      </c>
      <c r="M23" s="64"/>
      <c r="N23" s="64"/>
    </row>
    <row r="24" spans="1:15" s="106" customFormat="1" ht="13.5" customHeight="1" x14ac:dyDescent="0.15">
      <c r="A24" s="219"/>
      <c r="B24" s="102"/>
      <c r="C24" s="103"/>
      <c r="D24" s="104"/>
      <c r="E24" s="84">
        <v>9.0909090909090912E-2</v>
      </c>
      <c r="F24" s="85">
        <v>9.0909090909090912E-2</v>
      </c>
      <c r="G24" s="85">
        <v>0.18181818181818182</v>
      </c>
      <c r="H24" s="85">
        <v>0.45454545454545453</v>
      </c>
      <c r="I24" s="86">
        <v>0.18181818181818182</v>
      </c>
      <c r="K24" s="87">
        <f t="shared" si="0"/>
        <v>0.18181818181818182</v>
      </c>
      <c r="L24" s="88">
        <f t="shared" si="1"/>
        <v>0.63636363636363635</v>
      </c>
      <c r="M24" s="140"/>
      <c r="N24" s="140"/>
    </row>
    <row r="25" spans="1:15" s="64" customFormat="1" ht="13.5" customHeight="1" x14ac:dyDescent="0.15">
      <c r="A25" s="219"/>
      <c r="B25" s="90" t="s">
        <v>8</v>
      </c>
      <c r="D25" s="57">
        <v>9</v>
      </c>
      <c r="E25" s="91">
        <v>2</v>
      </c>
      <c r="F25" s="92">
        <v>1</v>
      </c>
      <c r="G25" s="92">
        <v>2</v>
      </c>
      <c r="H25" s="92">
        <v>3</v>
      </c>
      <c r="I25" s="93">
        <v>1</v>
      </c>
      <c r="K25" s="94">
        <f t="shared" si="0"/>
        <v>3</v>
      </c>
      <c r="L25" s="93">
        <f t="shared" si="1"/>
        <v>5</v>
      </c>
    </row>
    <row r="26" spans="1:15" s="106" customFormat="1" ht="13.5" customHeight="1" thickBot="1" x14ac:dyDescent="0.2">
      <c r="A26" s="220"/>
      <c r="B26" s="107"/>
      <c r="C26" s="108"/>
      <c r="D26" s="109"/>
      <c r="E26" s="97">
        <v>0.22222222222222221</v>
      </c>
      <c r="F26" s="98">
        <v>0.1111111111111111</v>
      </c>
      <c r="G26" s="98">
        <v>0.22222222222222221</v>
      </c>
      <c r="H26" s="98">
        <v>0.33333333333333331</v>
      </c>
      <c r="I26" s="99">
        <v>0.1111111111111111</v>
      </c>
      <c r="K26" s="87">
        <f t="shared" si="0"/>
        <v>0.33333333333333331</v>
      </c>
      <c r="L26" s="88">
        <f t="shared" si="1"/>
        <v>0.55555555555555558</v>
      </c>
      <c r="M26" s="140"/>
      <c r="N26" s="140"/>
    </row>
    <row r="27" spans="1:15" s="64" customFormat="1" ht="13.5" customHeight="1" x14ac:dyDescent="0.15">
      <c r="A27" s="218" t="s">
        <v>22</v>
      </c>
      <c r="B27" s="74" t="s">
        <v>23</v>
      </c>
      <c r="C27" s="75"/>
      <c r="D27" s="76">
        <v>164</v>
      </c>
      <c r="E27" s="77">
        <v>39</v>
      </c>
      <c r="F27" s="78">
        <v>25</v>
      </c>
      <c r="G27" s="78">
        <v>44</v>
      </c>
      <c r="H27" s="78">
        <v>56</v>
      </c>
      <c r="I27" s="79">
        <v>0</v>
      </c>
      <c r="K27" s="80">
        <f t="shared" si="0"/>
        <v>64</v>
      </c>
      <c r="L27" s="79">
        <f t="shared" si="1"/>
        <v>100</v>
      </c>
    </row>
    <row r="28" spans="1:15" s="106" customFormat="1" ht="13.5" customHeight="1" x14ac:dyDescent="0.15">
      <c r="A28" s="219"/>
      <c r="B28" s="102"/>
      <c r="C28" s="103"/>
      <c r="D28" s="104"/>
      <c r="E28" s="84">
        <v>0.23780487804878048</v>
      </c>
      <c r="F28" s="85">
        <v>0.1524390243902439</v>
      </c>
      <c r="G28" s="85">
        <v>0.26829268292682928</v>
      </c>
      <c r="H28" s="85">
        <v>0.34146341463414637</v>
      </c>
      <c r="I28" s="86">
        <v>0</v>
      </c>
      <c r="K28" s="87">
        <f t="shared" si="0"/>
        <v>0.3902439024390244</v>
      </c>
      <c r="L28" s="88">
        <f t="shared" si="1"/>
        <v>0.60975609756097571</v>
      </c>
      <c r="M28" s="140"/>
      <c r="N28" s="140"/>
    </row>
    <row r="29" spans="1:15" s="64" customFormat="1" ht="13.5" customHeight="1" x14ac:dyDescent="0.15">
      <c r="A29" s="219"/>
      <c r="B29" s="90" t="s">
        <v>24</v>
      </c>
      <c r="D29" s="57">
        <v>260</v>
      </c>
      <c r="E29" s="91">
        <v>67</v>
      </c>
      <c r="F29" s="92">
        <v>21</v>
      </c>
      <c r="G29" s="92">
        <v>56</v>
      </c>
      <c r="H29" s="92">
        <v>115</v>
      </c>
      <c r="I29" s="93">
        <v>1</v>
      </c>
      <c r="K29" s="94">
        <f t="shared" si="0"/>
        <v>88</v>
      </c>
      <c r="L29" s="93">
        <f t="shared" si="1"/>
        <v>171</v>
      </c>
    </row>
    <row r="30" spans="1:15" s="106" customFormat="1" ht="13.5" customHeight="1" x14ac:dyDescent="0.15">
      <c r="A30" s="219"/>
      <c r="B30" s="102"/>
      <c r="C30" s="103"/>
      <c r="D30" s="104"/>
      <c r="E30" s="84">
        <v>0.25769230769230766</v>
      </c>
      <c r="F30" s="85">
        <v>8.0769230769230774E-2</v>
      </c>
      <c r="G30" s="85">
        <v>0.2153846153846154</v>
      </c>
      <c r="H30" s="85">
        <v>0.44230769230769229</v>
      </c>
      <c r="I30" s="86">
        <v>3.8461538461538464E-3</v>
      </c>
      <c r="K30" s="87">
        <f t="shared" si="0"/>
        <v>0.33846153846153842</v>
      </c>
      <c r="L30" s="88">
        <f t="shared" si="1"/>
        <v>0.65769230769230769</v>
      </c>
      <c r="M30" s="140"/>
      <c r="N30" s="140"/>
    </row>
    <row r="31" spans="1:15" s="64" customFormat="1" ht="13.5" customHeight="1" x14ac:dyDescent="0.15">
      <c r="A31" s="219"/>
      <c r="B31" s="90" t="s">
        <v>25</v>
      </c>
      <c r="D31" s="57">
        <v>419</v>
      </c>
      <c r="E31" s="91">
        <v>76</v>
      </c>
      <c r="F31" s="92">
        <v>46</v>
      </c>
      <c r="G31" s="92">
        <v>109</v>
      </c>
      <c r="H31" s="92">
        <v>184</v>
      </c>
      <c r="I31" s="93">
        <v>4</v>
      </c>
      <c r="K31" s="94">
        <f t="shared" si="0"/>
        <v>122</v>
      </c>
      <c r="L31" s="93">
        <f t="shared" si="1"/>
        <v>293</v>
      </c>
    </row>
    <row r="32" spans="1:15" s="106" customFormat="1" ht="13.5" customHeight="1" x14ac:dyDescent="0.15">
      <c r="A32" s="219"/>
      <c r="B32" s="102"/>
      <c r="C32" s="103"/>
      <c r="D32" s="104"/>
      <c r="E32" s="84">
        <v>0.18138424821002386</v>
      </c>
      <c r="F32" s="85">
        <v>0.10978520286396182</v>
      </c>
      <c r="G32" s="85">
        <v>0.26014319809069214</v>
      </c>
      <c r="H32" s="85">
        <v>0.43914081145584727</v>
      </c>
      <c r="I32" s="86">
        <v>9.5465393794749408E-3</v>
      </c>
      <c r="K32" s="87">
        <f t="shared" si="0"/>
        <v>0.29116945107398567</v>
      </c>
      <c r="L32" s="88">
        <f t="shared" si="1"/>
        <v>0.69928400954653935</v>
      </c>
      <c r="M32" s="140"/>
      <c r="N32" s="140"/>
    </row>
    <row r="33" spans="1:14" s="64" customFormat="1" ht="13.5" customHeight="1" x14ac:dyDescent="0.15">
      <c r="A33" s="219"/>
      <c r="B33" s="90" t="s">
        <v>26</v>
      </c>
      <c r="D33" s="57">
        <v>505</v>
      </c>
      <c r="E33" s="91">
        <v>83</v>
      </c>
      <c r="F33" s="92">
        <v>50</v>
      </c>
      <c r="G33" s="92">
        <v>142</v>
      </c>
      <c r="H33" s="92">
        <v>215</v>
      </c>
      <c r="I33" s="93">
        <v>15</v>
      </c>
      <c r="K33" s="94">
        <f t="shared" si="0"/>
        <v>133</v>
      </c>
      <c r="L33" s="93">
        <f t="shared" si="1"/>
        <v>357</v>
      </c>
    </row>
    <row r="34" spans="1:14" s="106" customFormat="1" ht="13.5" customHeight="1" x14ac:dyDescent="0.15">
      <c r="A34" s="219"/>
      <c r="B34" s="102"/>
      <c r="C34" s="103"/>
      <c r="D34" s="104"/>
      <c r="E34" s="84">
        <v>0.16435643564356436</v>
      </c>
      <c r="F34" s="85">
        <v>9.9009900990099015E-2</v>
      </c>
      <c r="G34" s="85">
        <v>0.28118811881188122</v>
      </c>
      <c r="H34" s="85">
        <v>0.42574257425742573</v>
      </c>
      <c r="I34" s="86">
        <v>2.9702970297029702E-2</v>
      </c>
      <c r="K34" s="87">
        <f t="shared" si="0"/>
        <v>0.26336633663366338</v>
      </c>
      <c r="L34" s="88">
        <f t="shared" si="1"/>
        <v>0.70693069306930689</v>
      </c>
      <c r="M34" s="140"/>
      <c r="N34" s="140"/>
    </row>
    <row r="35" spans="1:14" s="64" customFormat="1" ht="13.5" customHeight="1" x14ac:dyDescent="0.15">
      <c r="A35" s="219"/>
      <c r="B35" s="90" t="s">
        <v>27</v>
      </c>
      <c r="D35" s="57">
        <v>542</v>
      </c>
      <c r="E35" s="91">
        <v>91</v>
      </c>
      <c r="F35" s="92">
        <v>70</v>
      </c>
      <c r="G35" s="92">
        <v>166</v>
      </c>
      <c r="H35" s="92">
        <v>202</v>
      </c>
      <c r="I35" s="93">
        <v>13</v>
      </c>
      <c r="K35" s="94">
        <f t="shared" si="0"/>
        <v>161</v>
      </c>
      <c r="L35" s="93">
        <f t="shared" si="1"/>
        <v>368</v>
      </c>
    </row>
    <row r="36" spans="1:14" s="106" customFormat="1" ht="13.5" customHeight="1" x14ac:dyDescent="0.15">
      <c r="A36" s="219"/>
      <c r="B36" s="102"/>
      <c r="C36" s="103"/>
      <c r="D36" s="104"/>
      <c r="E36" s="84">
        <v>0.16789667896678967</v>
      </c>
      <c r="F36" s="85">
        <v>0.12915129151291513</v>
      </c>
      <c r="G36" s="85">
        <v>0.30627306273062732</v>
      </c>
      <c r="H36" s="85">
        <v>0.37269372693726938</v>
      </c>
      <c r="I36" s="86">
        <v>2.3985239852398525E-2</v>
      </c>
      <c r="K36" s="87">
        <f t="shared" si="0"/>
        <v>0.29704797047970477</v>
      </c>
      <c r="L36" s="88">
        <f t="shared" si="1"/>
        <v>0.6789667896678967</v>
      </c>
      <c r="M36" s="140"/>
      <c r="N36" s="140"/>
    </row>
    <row r="37" spans="1:14" s="64" customFormat="1" ht="13.5" customHeight="1" x14ac:dyDescent="0.15">
      <c r="A37" s="219"/>
      <c r="B37" s="90" t="s">
        <v>28</v>
      </c>
      <c r="D37" s="57">
        <v>501</v>
      </c>
      <c r="E37" s="91">
        <v>81</v>
      </c>
      <c r="F37" s="92">
        <v>65</v>
      </c>
      <c r="G37" s="92">
        <v>168</v>
      </c>
      <c r="H37" s="92">
        <v>148</v>
      </c>
      <c r="I37" s="93">
        <v>39</v>
      </c>
      <c r="K37" s="94">
        <f t="shared" ref="K37:K68" si="2">SUM(E37:F37)</f>
        <v>146</v>
      </c>
      <c r="L37" s="93">
        <f t="shared" ref="L37:L68" si="3">SUM(G37:H37)</f>
        <v>316</v>
      </c>
    </row>
    <row r="38" spans="1:14" s="106" customFormat="1" ht="13.5" customHeight="1" x14ac:dyDescent="0.15">
      <c r="A38" s="219"/>
      <c r="B38" s="102"/>
      <c r="C38" s="103"/>
      <c r="D38" s="104"/>
      <c r="E38" s="84">
        <v>0.16167664670658682</v>
      </c>
      <c r="F38" s="85">
        <v>0.12974051896207583</v>
      </c>
      <c r="G38" s="85">
        <v>0.33532934131736525</v>
      </c>
      <c r="H38" s="85">
        <v>0.29540918163672653</v>
      </c>
      <c r="I38" s="86">
        <v>7.7844311377245512E-2</v>
      </c>
      <c r="K38" s="87">
        <f t="shared" si="2"/>
        <v>0.29141716566866266</v>
      </c>
      <c r="L38" s="88">
        <f t="shared" si="3"/>
        <v>0.63073852295409183</v>
      </c>
      <c r="M38" s="140"/>
      <c r="N38" s="140"/>
    </row>
    <row r="39" spans="1:14" s="64" customFormat="1" ht="13.5" customHeight="1" x14ac:dyDescent="0.15">
      <c r="A39" s="219"/>
      <c r="B39" s="90" t="s">
        <v>8</v>
      </c>
      <c r="D39" s="57">
        <v>8</v>
      </c>
      <c r="E39" s="91">
        <v>3</v>
      </c>
      <c r="F39" s="92">
        <v>1</v>
      </c>
      <c r="G39" s="92">
        <v>2</v>
      </c>
      <c r="H39" s="92">
        <v>1</v>
      </c>
      <c r="I39" s="93">
        <v>1</v>
      </c>
      <c r="K39" s="94">
        <f t="shared" si="2"/>
        <v>4</v>
      </c>
      <c r="L39" s="93">
        <f t="shared" si="3"/>
        <v>3</v>
      </c>
    </row>
    <row r="40" spans="1:14" s="106" customFormat="1" ht="13.5" customHeight="1" thickBot="1" x14ac:dyDescent="0.2">
      <c r="A40" s="220"/>
      <c r="B40" s="107"/>
      <c r="C40" s="108"/>
      <c r="D40" s="109"/>
      <c r="E40" s="97">
        <v>0.375</v>
      </c>
      <c r="F40" s="98">
        <v>0.125</v>
      </c>
      <c r="G40" s="98">
        <v>0.25</v>
      </c>
      <c r="H40" s="98">
        <v>0.125</v>
      </c>
      <c r="I40" s="99">
        <v>0.125</v>
      </c>
      <c r="K40" s="100">
        <f t="shared" si="2"/>
        <v>0.5</v>
      </c>
      <c r="L40" s="101">
        <f t="shared" si="3"/>
        <v>0.375</v>
      </c>
      <c r="M40" s="140"/>
      <c r="N40" s="140"/>
    </row>
    <row r="41" spans="1:14" s="64" customFormat="1" ht="13.5" customHeight="1" x14ac:dyDescent="0.15">
      <c r="A41" s="219" t="s">
        <v>29</v>
      </c>
      <c r="B41" s="90" t="s">
        <v>30</v>
      </c>
      <c r="D41" s="57">
        <v>137</v>
      </c>
      <c r="E41" s="91">
        <v>30</v>
      </c>
      <c r="F41" s="92">
        <v>22</v>
      </c>
      <c r="G41" s="92">
        <v>36</v>
      </c>
      <c r="H41" s="92">
        <v>49</v>
      </c>
      <c r="I41" s="93">
        <v>0</v>
      </c>
      <c r="K41" s="94">
        <f t="shared" si="2"/>
        <v>52</v>
      </c>
      <c r="L41" s="93">
        <f t="shared" si="3"/>
        <v>85</v>
      </c>
    </row>
    <row r="42" spans="1:14" s="106" customFormat="1" ht="13.5" customHeight="1" x14ac:dyDescent="0.15">
      <c r="A42" s="219"/>
      <c r="B42" s="102"/>
      <c r="C42" s="103"/>
      <c r="D42" s="104"/>
      <c r="E42" s="84">
        <v>0.21897810218978103</v>
      </c>
      <c r="F42" s="85">
        <v>0.16058394160583941</v>
      </c>
      <c r="G42" s="85">
        <v>0.26277372262773724</v>
      </c>
      <c r="H42" s="85">
        <v>0.35766423357664234</v>
      </c>
      <c r="I42" s="86">
        <v>0</v>
      </c>
      <c r="K42" s="87">
        <f t="shared" si="2"/>
        <v>0.37956204379562042</v>
      </c>
      <c r="L42" s="88">
        <f t="shared" si="3"/>
        <v>0.62043795620437958</v>
      </c>
      <c r="M42" s="140"/>
      <c r="N42" s="140"/>
    </row>
    <row r="43" spans="1:14" s="106" customFormat="1" ht="13.5" customHeight="1" x14ac:dyDescent="0.15">
      <c r="A43" s="219"/>
      <c r="B43" s="90" t="s">
        <v>84</v>
      </c>
      <c r="C43" s="64"/>
      <c r="D43" s="57">
        <v>307</v>
      </c>
      <c r="E43" s="91">
        <v>41</v>
      </c>
      <c r="F43" s="92">
        <v>32</v>
      </c>
      <c r="G43" s="92">
        <v>87</v>
      </c>
      <c r="H43" s="92">
        <v>137</v>
      </c>
      <c r="I43" s="93">
        <v>10</v>
      </c>
      <c r="J43" s="64"/>
      <c r="K43" s="94">
        <f t="shared" si="2"/>
        <v>73</v>
      </c>
      <c r="L43" s="93">
        <f t="shared" si="3"/>
        <v>224</v>
      </c>
      <c r="M43" s="64"/>
      <c r="N43" s="64"/>
    </row>
    <row r="44" spans="1:14" s="106" customFormat="1" ht="13.5" customHeight="1" x14ac:dyDescent="0.15">
      <c r="A44" s="219"/>
      <c r="B44" s="102"/>
      <c r="C44" s="103"/>
      <c r="D44" s="104"/>
      <c r="E44" s="84">
        <v>0.13355048859934854</v>
      </c>
      <c r="F44" s="85">
        <v>0.10423452768729642</v>
      </c>
      <c r="G44" s="85">
        <v>0.28338762214983715</v>
      </c>
      <c r="H44" s="85">
        <v>0.44625407166123776</v>
      </c>
      <c r="I44" s="86">
        <v>3.2573289902280131E-2</v>
      </c>
      <c r="K44" s="87">
        <f t="shared" si="2"/>
        <v>0.23778501628664495</v>
      </c>
      <c r="L44" s="88">
        <f t="shared" si="3"/>
        <v>0.72964169381107491</v>
      </c>
      <c r="M44" s="140"/>
      <c r="N44" s="140"/>
    </row>
    <row r="45" spans="1:14" s="64" customFormat="1" ht="13.5" customHeight="1" x14ac:dyDescent="0.15">
      <c r="A45" s="219"/>
      <c r="B45" s="90" t="s">
        <v>31</v>
      </c>
      <c r="D45" s="57">
        <v>268</v>
      </c>
      <c r="E45" s="91">
        <v>50</v>
      </c>
      <c r="F45" s="92">
        <v>30</v>
      </c>
      <c r="G45" s="92">
        <v>72</v>
      </c>
      <c r="H45" s="92">
        <v>111</v>
      </c>
      <c r="I45" s="93">
        <v>5</v>
      </c>
      <c r="K45" s="94">
        <f t="shared" si="2"/>
        <v>80</v>
      </c>
      <c r="L45" s="93">
        <f t="shared" si="3"/>
        <v>183</v>
      </c>
    </row>
    <row r="46" spans="1:14" s="106" customFormat="1" ht="13.5" customHeight="1" x14ac:dyDescent="0.15">
      <c r="A46" s="219"/>
      <c r="B46" s="102"/>
      <c r="C46" s="103"/>
      <c r="D46" s="104"/>
      <c r="E46" s="84">
        <v>0.18656716417910449</v>
      </c>
      <c r="F46" s="85">
        <v>0.11194029850746269</v>
      </c>
      <c r="G46" s="85">
        <v>0.26865671641791045</v>
      </c>
      <c r="H46" s="85">
        <v>0.41417910447761191</v>
      </c>
      <c r="I46" s="86">
        <v>1.8656716417910446E-2</v>
      </c>
      <c r="K46" s="87">
        <f t="shared" si="2"/>
        <v>0.29850746268656719</v>
      </c>
      <c r="L46" s="88">
        <f t="shared" si="3"/>
        <v>0.68283582089552231</v>
      </c>
      <c r="M46" s="140"/>
      <c r="N46" s="140"/>
    </row>
    <row r="47" spans="1:14" s="64" customFormat="1" ht="13.5" customHeight="1" x14ac:dyDescent="0.15">
      <c r="A47" s="219"/>
      <c r="B47" s="90" t="s">
        <v>32</v>
      </c>
      <c r="D47" s="57">
        <v>202</v>
      </c>
      <c r="E47" s="91">
        <v>62</v>
      </c>
      <c r="F47" s="92">
        <v>25</v>
      </c>
      <c r="G47" s="92">
        <v>46</v>
      </c>
      <c r="H47" s="92">
        <v>68</v>
      </c>
      <c r="I47" s="93">
        <v>1</v>
      </c>
      <c r="K47" s="94">
        <f t="shared" si="2"/>
        <v>87</v>
      </c>
      <c r="L47" s="93">
        <f t="shared" si="3"/>
        <v>114</v>
      </c>
    </row>
    <row r="48" spans="1:14" s="106" customFormat="1" ht="13.5" customHeight="1" x14ac:dyDescent="0.15">
      <c r="A48" s="219"/>
      <c r="B48" s="102"/>
      <c r="C48" s="103"/>
      <c r="D48" s="104"/>
      <c r="E48" s="84">
        <v>0.30693069306930693</v>
      </c>
      <c r="F48" s="85">
        <v>0.12376237623762376</v>
      </c>
      <c r="G48" s="85">
        <v>0.22772277227722773</v>
      </c>
      <c r="H48" s="85">
        <v>0.33663366336633666</v>
      </c>
      <c r="I48" s="86">
        <v>4.9504950495049506E-3</v>
      </c>
      <c r="K48" s="87">
        <f t="shared" si="2"/>
        <v>0.43069306930693069</v>
      </c>
      <c r="L48" s="88">
        <f t="shared" si="3"/>
        <v>0.56435643564356441</v>
      </c>
      <c r="M48" s="140"/>
      <c r="N48" s="140"/>
    </row>
    <row r="49" spans="1:14" s="64" customFormat="1" ht="13.5" customHeight="1" x14ac:dyDescent="0.15">
      <c r="A49" s="219"/>
      <c r="B49" s="90" t="s">
        <v>33</v>
      </c>
      <c r="D49" s="57">
        <v>449</v>
      </c>
      <c r="E49" s="91">
        <v>95</v>
      </c>
      <c r="F49" s="92">
        <v>44</v>
      </c>
      <c r="G49" s="92">
        <v>115</v>
      </c>
      <c r="H49" s="92">
        <v>187</v>
      </c>
      <c r="I49" s="93">
        <v>8</v>
      </c>
      <c r="K49" s="94">
        <f t="shared" si="2"/>
        <v>139</v>
      </c>
      <c r="L49" s="93">
        <f t="shared" si="3"/>
        <v>302</v>
      </c>
    </row>
    <row r="50" spans="1:14" s="106" customFormat="1" ht="13.5" customHeight="1" x14ac:dyDescent="0.15">
      <c r="A50" s="219"/>
      <c r="B50" s="102"/>
      <c r="C50" s="103"/>
      <c r="D50" s="104"/>
      <c r="E50" s="84">
        <v>0.21158129175946547</v>
      </c>
      <c r="F50" s="85">
        <v>9.7995545657015584E-2</v>
      </c>
      <c r="G50" s="85">
        <v>0.25612472160356348</v>
      </c>
      <c r="H50" s="85">
        <v>0.41648106904231624</v>
      </c>
      <c r="I50" s="86">
        <v>1.7817371937639197E-2</v>
      </c>
      <c r="K50" s="87">
        <f t="shared" si="2"/>
        <v>0.30957683741648107</v>
      </c>
      <c r="L50" s="88">
        <f t="shared" si="3"/>
        <v>0.67260579064587978</v>
      </c>
      <c r="M50" s="140"/>
      <c r="N50" s="140"/>
    </row>
    <row r="51" spans="1:14" s="64" customFormat="1" ht="13.5" customHeight="1" x14ac:dyDescent="0.15">
      <c r="A51" s="219"/>
      <c r="B51" s="90" t="s">
        <v>34</v>
      </c>
      <c r="D51" s="57">
        <v>207</v>
      </c>
      <c r="E51" s="91">
        <v>32</v>
      </c>
      <c r="F51" s="92">
        <v>16</v>
      </c>
      <c r="G51" s="92">
        <v>64</v>
      </c>
      <c r="H51" s="92">
        <v>88</v>
      </c>
      <c r="I51" s="93">
        <v>7</v>
      </c>
      <c r="K51" s="94">
        <f t="shared" si="2"/>
        <v>48</v>
      </c>
      <c r="L51" s="93">
        <f t="shared" si="3"/>
        <v>152</v>
      </c>
    </row>
    <row r="52" spans="1:14" s="106" customFormat="1" ht="13.5" customHeight="1" x14ac:dyDescent="0.15">
      <c r="A52" s="219"/>
      <c r="B52" s="102"/>
      <c r="C52" s="103"/>
      <c r="D52" s="104"/>
      <c r="E52" s="84">
        <v>0.15458937198067632</v>
      </c>
      <c r="F52" s="85">
        <v>7.7294685990338161E-2</v>
      </c>
      <c r="G52" s="85">
        <v>0.30917874396135264</v>
      </c>
      <c r="H52" s="85">
        <v>0.4251207729468599</v>
      </c>
      <c r="I52" s="86">
        <v>3.3816425120772944E-2</v>
      </c>
      <c r="K52" s="87">
        <f t="shared" si="2"/>
        <v>0.23188405797101447</v>
      </c>
      <c r="L52" s="88">
        <f t="shared" si="3"/>
        <v>0.73429951690821249</v>
      </c>
      <c r="M52" s="140"/>
      <c r="N52" s="140"/>
    </row>
    <row r="53" spans="1:14" s="64" customFormat="1" ht="13.5" customHeight="1" x14ac:dyDescent="0.15">
      <c r="A53" s="219"/>
      <c r="B53" s="90" t="s">
        <v>35</v>
      </c>
      <c r="D53" s="57">
        <v>91</v>
      </c>
      <c r="E53" s="91">
        <v>16</v>
      </c>
      <c r="F53" s="92">
        <v>8</v>
      </c>
      <c r="G53" s="92">
        <v>25</v>
      </c>
      <c r="H53" s="92">
        <v>31</v>
      </c>
      <c r="I53" s="93">
        <v>11</v>
      </c>
      <c r="K53" s="94">
        <f t="shared" si="2"/>
        <v>24</v>
      </c>
      <c r="L53" s="93">
        <f t="shared" si="3"/>
        <v>56</v>
      </c>
    </row>
    <row r="54" spans="1:14" s="106" customFormat="1" ht="13.5" customHeight="1" x14ac:dyDescent="0.15">
      <c r="A54" s="219"/>
      <c r="B54" s="102"/>
      <c r="C54" s="103"/>
      <c r="D54" s="104"/>
      <c r="E54" s="84">
        <v>0.17582417582417584</v>
      </c>
      <c r="F54" s="85">
        <v>8.7912087912087919E-2</v>
      </c>
      <c r="G54" s="85">
        <v>0.27472527472527475</v>
      </c>
      <c r="H54" s="85">
        <v>0.34065934065934067</v>
      </c>
      <c r="I54" s="86">
        <v>0.12087912087912088</v>
      </c>
      <c r="K54" s="87">
        <f t="shared" si="2"/>
        <v>0.26373626373626374</v>
      </c>
      <c r="L54" s="88">
        <f t="shared" si="3"/>
        <v>0.61538461538461542</v>
      </c>
      <c r="M54" s="140"/>
      <c r="N54" s="140"/>
    </row>
    <row r="55" spans="1:14" s="64" customFormat="1" ht="13.5" customHeight="1" x14ac:dyDescent="0.15">
      <c r="A55" s="219"/>
      <c r="B55" s="90" t="s">
        <v>36</v>
      </c>
      <c r="D55" s="57">
        <v>414</v>
      </c>
      <c r="E55" s="91">
        <v>69</v>
      </c>
      <c r="F55" s="92">
        <v>59</v>
      </c>
      <c r="G55" s="92">
        <v>133</v>
      </c>
      <c r="H55" s="92">
        <v>131</v>
      </c>
      <c r="I55" s="93">
        <v>22</v>
      </c>
      <c r="K55" s="94">
        <f t="shared" si="2"/>
        <v>128</v>
      </c>
      <c r="L55" s="93">
        <f t="shared" si="3"/>
        <v>264</v>
      </c>
    </row>
    <row r="56" spans="1:14" s="106" customFormat="1" ht="13.5" customHeight="1" x14ac:dyDescent="0.15">
      <c r="A56" s="219"/>
      <c r="B56" s="102"/>
      <c r="C56" s="103"/>
      <c r="D56" s="104"/>
      <c r="E56" s="84">
        <v>0.16666666666666666</v>
      </c>
      <c r="F56" s="85">
        <v>0.14251207729468598</v>
      </c>
      <c r="G56" s="85">
        <v>0.32125603864734298</v>
      </c>
      <c r="H56" s="85">
        <v>0.31642512077294688</v>
      </c>
      <c r="I56" s="86">
        <v>5.3140096618357488E-2</v>
      </c>
      <c r="K56" s="87">
        <f t="shared" si="2"/>
        <v>0.30917874396135264</v>
      </c>
      <c r="L56" s="88">
        <f t="shared" si="3"/>
        <v>0.6376811594202898</v>
      </c>
      <c r="M56" s="140"/>
      <c r="N56" s="140"/>
    </row>
    <row r="57" spans="1:14" s="64" customFormat="1" ht="13.5" customHeight="1" x14ac:dyDescent="0.15">
      <c r="A57" s="219"/>
      <c r="B57" s="90" t="s">
        <v>37</v>
      </c>
      <c r="D57" s="57">
        <v>517</v>
      </c>
      <c r="E57" s="91">
        <v>89</v>
      </c>
      <c r="F57" s="92">
        <v>67</v>
      </c>
      <c r="G57" s="92">
        <v>159</v>
      </c>
      <c r="H57" s="92">
        <v>185</v>
      </c>
      <c r="I57" s="93">
        <v>17</v>
      </c>
      <c r="K57" s="94">
        <f t="shared" si="2"/>
        <v>156</v>
      </c>
      <c r="L57" s="93">
        <f t="shared" si="3"/>
        <v>344</v>
      </c>
    </row>
    <row r="58" spans="1:14" s="106" customFormat="1" ht="13.5" customHeight="1" thickBot="1" x14ac:dyDescent="0.2">
      <c r="A58" s="220"/>
      <c r="B58" s="107"/>
      <c r="C58" s="108"/>
      <c r="D58" s="109"/>
      <c r="E58" s="97">
        <v>0.17214700193423599</v>
      </c>
      <c r="F58" s="98">
        <v>0.12959381044487428</v>
      </c>
      <c r="G58" s="98">
        <v>0.30754352030947774</v>
      </c>
      <c r="H58" s="98">
        <v>0.35783365570599612</v>
      </c>
      <c r="I58" s="99">
        <v>3.2882011605415859E-2</v>
      </c>
      <c r="K58" s="100">
        <f t="shared" si="2"/>
        <v>0.30174081237911027</v>
      </c>
      <c r="L58" s="101">
        <f t="shared" si="3"/>
        <v>0.66537717601547386</v>
      </c>
      <c r="M58" s="140"/>
      <c r="N58" s="140"/>
    </row>
    <row r="59" spans="1:14" s="64" customFormat="1" ht="13.5" customHeight="1" x14ac:dyDescent="0.15">
      <c r="A59" s="221" t="s">
        <v>176</v>
      </c>
      <c r="B59" s="90" t="s">
        <v>39</v>
      </c>
      <c r="D59" s="57">
        <v>1187</v>
      </c>
      <c r="E59" s="91">
        <v>213</v>
      </c>
      <c r="F59" s="92">
        <v>133</v>
      </c>
      <c r="G59" s="92">
        <v>342</v>
      </c>
      <c r="H59" s="92">
        <v>471</v>
      </c>
      <c r="I59" s="93">
        <v>28</v>
      </c>
      <c r="K59" s="94">
        <f t="shared" si="2"/>
        <v>346</v>
      </c>
      <c r="L59" s="93">
        <f t="shared" si="3"/>
        <v>813</v>
      </c>
    </row>
    <row r="60" spans="1:14" s="106" customFormat="1" ht="13.5" customHeight="1" x14ac:dyDescent="0.15">
      <c r="A60" s="221"/>
      <c r="B60" s="102" t="s">
        <v>40</v>
      </c>
      <c r="C60" s="103"/>
      <c r="D60" s="104"/>
      <c r="E60" s="84">
        <v>0.17944397641112048</v>
      </c>
      <c r="F60" s="85">
        <v>0.11204717775905644</v>
      </c>
      <c r="G60" s="85">
        <v>0.2881213142375737</v>
      </c>
      <c r="H60" s="85">
        <v>0.39679865206402698</v>
      </c>
      <c r="I60" s="86">
        <v>2.358887952822241E-2</v>
      </c>
      <c r="K60" s="87">
        <f t="shared" si="2"/>
        <v>0.2914911541701769</v>
      </c>
      <c r="L60" s="88">
        <f t="shared" si="3"/>
        <v>0.68491996630160068</v>
      </c>
      <c r="M60" s="140"/>
      <c r="N60" s="140"/>
    </row>
    <row r="61" spans="1:14" s="64" customFormat="1" ht="13.5" customHeight="1" x14ac:dyDescent="0.15">
      <c r="A61" s="221"/>
      <c r="B61" s="90" t="s">
        <v>41</v>
      </c>
      <c r="D61" s="57">
        <v>393</v>
      </c>
      <c r="E61" s="91">
        <v>98</v>
      </c>
      <c r="F61" s="92">
        <v>48</v>
      </c>
      <c r="G61" s="92">
        <v>96</v>
      </c>
      <c r="H61" s="92">
        <v>148</v>
      </c>
      <c r="I61" s="93">
        <v>3</v>
      </c>
      <c r="K61" s="94">
        <f t="shared" si="2"/>
        <v>146</v>
      </c>
      <c r="L61" s="93">
        <f t="shared" si="3"/>
        <v>244</v>
      </c>
    </row>
    <row r="62" spans="1:14" s="106" customFormat="1" ht="13.5" customHeight="1" x14ac:dyDescent="0.15">
      <c r="A62" s="221"/>
      <c r="B62" s="102" t="s">
        <v>40</v>
      </c>
      <c r="C62" s="103"/>
      <c r="D62" s="104"/>
      <c r="E62" s="84">
        <v>0.24936386768447838</v>
      </c>
      <c r="F62" s="85">
        <v>0.12213740458015267</v>
      </c>
      <c r="G62" s="85">
        <v>0.24427480916030533</v>
      </c>
      <c r="H62" s="85">
        <v>0.37659033078880405</v>
      </c>
      <c r="I62" s="86">
        <v>7.6335877862595417E-3</v>
      </c>
      <c r="K62" s="87">
        <f t="shared" si="2"/>
        <v>0.37150127226463103</v>
      </c>
      <c r="L62" s="88">
        <f t="shared" si="3"/>
        <v>0.62086513994910941</v>
      </c>
      <c r="M62" s="140"/>
      <c r="N62" s="140"/>
    </row>
    <row r="63" spans="1:14" s="64" customFormat="1" ht="13.5" customHeight="1" x14ac:dyDescent="0.15">
      <c r="A63" s="221"/>
      <c r="B63" s="90" t="s">
        <v>42</v>
      </c>
      <c r="D63" s="57">
        <v>819</v>
      </c>
      <c r="E63" s="91">
        <v>129</v>
      </c>
      <c r="F63" s="92">
        <v>97</v>
      </c>
      <c r="G63" s="92">
        <v>249</v>
      </c>
      <c r="H63" s="92">
        <v>302</v>
      </c>
      <c r="I63" s="93">
        <v>42</v>
      </c>
      <c r="K63" s="94">
        <f t="shared" si="2"/>
        <v>226</v>
      </c>
      <c r="L63" s="93">
        <f t="shared" si="3"/>
        <v>551</v>
      </c>
    </row>
    <row r="64" spans="1:14" s="106" customFormat="1" ht="13.5" customHeight="1" thickBot="1" x14ac:dyDescent="0.2">
      <c r="A64" s="222"/>
      <c r="B64" s="107"/>
      <c r="C64" s="108"/>
      <c r="D64" s="109"/>
      <c r="E64" s="97">
        <v>0.1575091575091575</v>
      </c>
      <c r="F64" s="98">
        <v>0.11843711843711843</v>
      </c>
      <c r="G64" s="98">
        <v>0.304029304029304</v>
      </c>
      <c r="H64" s="98">
        <v>0.36874236874236876</v>
      </c>
      <c r="I64" s="99">
        <v>5.128205128205128E-2</v>
      </c>
      <c r="K64" s="100">
        <f t="shared" si="2"/>
        <v>0.27594627594627597</v>
      </c>
      <c r="L64" s="101">
        <f t="shared" si="3"/>
        <v>0.67277167277167282</v>
      </c>
      <c r="M64" s="140"/>
      <c r="N64" s="140"/>
    </row>
    <row r="65" spans="1:15" s="64" customFormat="1" ht="13.5" customHeight="1" x14ac:dyDescent="0.15">
      <c r="A65" s="221" t="s">
        <v>174</v>
      </c>
      <c r="B65" s="90" t="s">
        <v>85</v>
      </c>
      <c r="D65" s="57">
        <v>350</v>
      </c>
      <c r="E65" s="91">
        <v>78</v>
      </c>
      <c r="F65" s="92">
        <v>40</v>
      </c>
      <c r="G65" s="92">
        <v>89</v>
      </c>
      <c r="H65" s="92">
        <v>136</v>
      </c>
      <c r="I65" s="93">
        <v>7</v>
      </c>
      <c r="K65" s="80">
        <f t="shared" si="2"/>
        <v>118</v>
      </c>
      <c r="L65" s="79">
        <f t="shared" si="3"/>
        <v>225</v>
      </c>
    </row>
    <row r="66" spans="1:15" s="106" customFormat="1" ht="13.5" customHeight="1" x14ac:dyDescent="0.15">
      <c r="A66" s="219"/>
      <c r="B66" s="102"/>
      <c r="C66" s="103"/>
      <c r="D66" s="104"/>
      <c r="E66" s="84">
        <v>0.22285714285714286</v>
      </c>
      <c r="F66" s="85">
        <v>0.11428571428571428</v>
      </c>
      <c r="G66" s="85">
        <v>0.25428571428571428</v>
      </c>
      <c r="H66" s="85">
        <v>0.38857142857142857</v>
      </c>
      <c r="I66" s="86">
        <v>0.02</v>
      </c>
      <c r="K66" s="87">
        <f t="shared" si="2"/>
        <v>0.33714285714285713</v>
      </c>
      <c r="L66" s="88">
        <f t="shared" si="3"/>
        <v>0.64285714285714279</v>
      </c>
      <c r="M66" s="140"/>
      <c r="N66" s="140"/>
    </row>
    <row r="67" spans="1:15" s="64" customFormat="1" ht="13.5" customHeight="1" x14ac:dyDescent="0.15">
      <c r="A67" s="219"/>
      <c r="B67" s="90" t="s">
        <v>86</v>
      </c>
      <c r="D67" s="57">
        <v>892</v>
      </c>
      <c r="E67" s="91">
        <v>158</v>
      </c>
      <c r="F67" s="92">
        <v>104</v>
      </c>
      <c r="G67" s="92">
        <v>248</v>
      </c>
      <c r="H67" s="92">
        <v>349</v>
      </c>
      <c r="I67" s="93">
        <v>33</v>
      </c>
      <c r="K67" s="94">
        <f t="shared" si="2"/>
        <v>262</v>
      </c>
      <c r="L67" s="93">
        <f t="shared" si="3"/>
        <v>597</v>
      </c>
    </row>
    <row r="68" spans="1:15" s="106" customFormat="1" ht="13.5" customHeight="1" x14ac:dyDescent="0.15">
      <c r="A68" s="219"/>
      <c r="B68" s="102"/>
      <c r="C68" s="103"/>
      <c r="D68" s="104"/>
      <c r="E68" s="84">
        <v>0.17713004484304934</v>
      </c>
      <c r="F68" s="85">
        <v>0.11659192825112108</v>
      </c>
      <c r="G68" s="85">
        <v>0.27802690582959644</v>
      </c>
      <c r="H68" s="85">
        <v>0.39125560538116594</v>
      </c>
      <c r="I68" s="86">
        <v>3.6995515695067267E-2</v>
      </c>
      <c r="K68" s="87">
        <f t="shared" si="2"/>
        <v>0.29372197309417042</v>
      </c>
      <c r="L68" s="88">
        <f t="shared" si="3"/>
        <v>0.66928251121076232</v>
      </c>
      <c r="M68" s="140"/>
      <c r="N68" s="140"/>
    </row>
    <row r="69" spans="1:15" s="106" customFormat="1" ht="13.5" customHeight="1" x14ac:dyDescent="0.15">
      <c r="A69" s="219"/>
      <c r="B69" s="90" t="s">
        <v>87</v>
      </c>
      <c r="C69" s="64"/>
      <c r="D69" s="57">
        <v>1146</v>
      </c>
      <c r="E69" s="91">
        <v>202</v>
      </c>
      <c r="F69" s="92">
        <v>132</v>
      </c>
      <c r="G69" s="92">
        <v>345</v>
      </c>
      <c r="H69" s="92">
        <v>435</v>
      </c>
      <c r="I69" s="93">
        <v>32</v>
      </c>
      <c r="J69" s="64"/>
      <c r="K69" s="94">
        <f t="shared" ref="K69:K80" si="4">SUM(E69:F69)</f>
        <v>334</v>
      </c>
      <c r="L69" s="93">
        <f t="shared" ref="L69:L80" si="5">SUM(G69:H69)</f>
        <v>780</v>
      </c>
      <c r="M69" s="64"/>
      <c r="N69" s="64"/>
    </row>
    <row r="70" spans="1:15" s="106" customFormat="1" ht="13.5" customHeight="1" x14ac:dyDescent="0.15">
      <c r="A70" s="219"/>
      <c r="B70" s="102"/>
      <c r="C70" s="103"/>
      <c r="D70" s="104"/>
      <c r="E70" s="84">
        <v>0.17626527050610821</v>
      </c>
      <c r="F70" s="85">
        <v>0.11518324607329843</v>
      </c>
      <c r="G70" s="85">
        <v>0.30104712041884818</v>
      </c>
      <c r="H70" s="85">
        <v>0.37958115183246072</v>
      </c>
      <c r="I70" s="86">
        <v>2.7923211169284468E-2</v>
      </c>
      <c r="K70" s="87">
        <f t="shared" si="4"/>
        <v>0.29144851657940662</v>
      </c>
      <c r="L70" s="88">
        <f t="shared" si="5"/>
        <v>0.68062827225130884</v>
      </c>
      <c r="M70" s="140"/>
      <c r="N70" s="140"/>
    </row>
    <row r="71" spans="1:15" s="64" customFormat="1" ht="13.5" customHeight="1" x14ac:dyDescent="0.15">
      <c r="A71" s="219"/>
      <c r="B71" s="90" t="s">
        <v>38</v>
      </c>
      <c r="D71" s="57">
        <v>11</v>
      </c>
      <c r="E71" s="91">
        <v>2</v>
      </c>
      <c r="F71" s="92">
        <v>2</v>
      </c>
      <c r="G71" s="92">
        <v>5</v>
      </c>
      <c r="H71" s="92">
        <v>1</v>
      </c>
      <c r="I71" s="93">
        <v>1</v>
      </c>
      <c r="K71" s="94">
        <f t="shared" si="4"/>
        <v>4</v>
      </c>
      <c r="L71" s="93">
        <f t="shared" si="5"/>
        <v>6</v>
      </c>
    </row>
    <row r="72" spans="1:15" s="106" customFormat="1" ht="13.5" customHeight="1" thickBot="1" x14ac:dyDescent="0.2">
      <c r="A72" s="220"/>
      <c r="B72" s="107"/>
      <c r="C72" s="108"/>
      <c r="D72" s="109"/>
      <c r="E72" s="97">
        <v>0.18181818181818182</v>
      </c>
      <c r="F72" s="98">
        <v>0.18181818181818182</v>
      </c>
      <c r="G72" s="98">
        <v>0.45454545454545453</v>
      </c>
      <c r="H72" s="98">
        <v>9.0909090909090912E-2</v>
      </c>
      <c r="I72" s="99">
        <v>9.0909090909090912E-2</v>
      </c>
      <c r="K72" s="100">
        <f t="shared" si="4"/>
        <v>0.36363636363636365</v>
      </c>
      <c r="L72" s="101">
        <f t="shared" si="5"/>
        <v>0.54545454545454541</v>
      </c>
      <c r="M72" s="140"/>
      <c r="N72" s="140"/>
    </row>
    <row r="73" spans="1:15" ht="13.8" x14ac:dyDescent="0.15">
      <c r="A73" s="221" t="s">
        <v>175</v>
      </c>
      <c r="B73" s="90" t="s">
        <v>88</v>
      </c>
      <c r="C73" s="64"/>
      <c r="D73" s="57">
        <v>1049</v>
      </c>
      <c r="E73" s="91">
        <v>182</v>
      </c>
      <c r="F73" s="92">
        <v>128</v>
      </c>
      <c r="G73" s="92">
        <v>325</v>
      </c>
      <c r="H73" s="92">
        <v>364</v>
      </c>
      <c r="I73" s="93">
        <v>50</v>
      </c>
      <c r="J73" s="64"/>
      <c r="K73" s="80">
        <f t="shared" si="4"/>
        <v>310</v>
      </c>
      <c r="L73" s="79">
        <f t="shared" si="5"/>
        <v>689</v>
      </c>
      <c r="M73" s="64"/>
      <c r="N73" s="64"/>
      <c r="O73" s="110"/>
    </row>
    <row r="74" spans="1:15" x14ac:dyDescent="0.15">
      <c r="A74" s="219"/>
      <c r="B74" s="102"/>
      <c r="C74" s="103"/>
      <c r="D74" s="104"/>
      <c r="E74" s="84">
        <v>0.17349857006673022</v>
      </c>
      <c r="F74" s="85">
        <v>0.12202097235462345</v>
      </c>
      <c r="G74" s="85">
        <v>0.30981887511916112</v>
      </c>
      <c r="H74" s="85">
        <v>0.34699714013346045</v>
      </c>
      <c r="I74" s="86">
        <v>4.7664442326024785E-2</v>
      </c>
      <c r="J74" s="106"/>
      <c r="K74" s="87">
        <f t="shared" si="4"/>
        <v>0.2955195424213537</v>
      </c>
      <c r="L74" s="88">
        <f t="shared" si="5"/>
        <v>0.65681601525262157</v>
      </c>
      <c r="M74" s="140"/>
      <c r="N74" s="140"/>
    </row>
    <row r="75" spans="1:15" x14ac:dyDescent="0.15">
      <c r="A75" s="219"/>
      <c r="B75" s="90" t="s">
        <v>89</v>
      </c>
      <c r="C75" s="64"/>
      <c r="D75" s="57">
        <v>976</v>
      </c>
      <c r="E75" s="91">
        <v>179</v>
      </c>
      <c r="F75" s="92">
        <v>111</v>
      </c>
      <c r="G75" s="92">
        <v>278</v>
      </c>
      <c r="H75" s="92">
        <v>398</v>
      </c>
      <c r="I75" s="93">
        <v>10</v>
      </c>
      <c r="J75" s="64"/>
      <c r="K75" s="94">
        <f t="shared" si="4"/>
        <v>290</v>
      </c>
      <c r="L75" s="93">
        <f t="shared" si="5"/>
        <v>676</v>
      </c>
      <c r="M75" s="64"/>
      <c r="N75" s="64"/>
      <c r="O75" s="111"/>
    </row>
    <row r="76" spans="1:15" ht="15" customHeight="1" x14ac:dyDescent="0.15">
      <c r="A76" s="219"/>
      <c r="B76" s="102" t="s">
        <v>90</v>
      </c>
      <c r="C76" s="103"/>
      <c r="D76" s="104"/>
      <c r="E76" s="84">
        <v>0.18340163934426229</v>
      </c>
      <c r="F76" s="85">
        <v>0.11372950819672131</v>
      </c>
      <c r="G76" s="85">
        <v>0.2848360655737705</v>
      </c>
      <c r="H76" s="85">
        <v>0.40778688524590162</v>
      </c>
      <c r="I76" s="86">
        <v>1.0245901639344262E-2</v>
      </c>
      <c r="J76" s="106"/>
      <c r="K76" s="87">
        <f t="shared" si="4"/>
        <v>0.29713114754098358</v>
      </c>
      <c r="L76" s="88">
        <f t="shared" si="5"/>
        <v>0.69262295081967218</v>
      </c>
      <c r="M76" s="140"/>
      <c r="N76" s="140"/>
      <c r="O76" s="112"/>
    </row>
    <row r="77" spans="1:15" ht="15" customHeight="1" x14ac:dyDescent="0.15">
      <c r="A77" s="219"/>
      <c r="B77" s="90" t="s">
        <v>91</v>
      </c>
      <c r="C77" s="64"/>
      <c r="D77" s="57">
        <v>320</v>
      </c>
      <c r="E77" s="91">
        <v>75</v>
      </c>
      <c r="F77" s="92">
        <v>35</v>
      </c>
      <c r="G77" s="92">
        <v>69</v>
      </c>
      <c r="H77" s="92">
        <v>135</v>
      </c>
      <c r="I77" s="93">
        <v>6</v>
      </c>
      <c r="J77" s="64"/>
      <c r="K77" s="94">
        <f t="shared" si="4"/>
        <v>110</v>
      </c>
      <c r="L77" s="93">
        <f t="shared" si="5"/>
        <v>204</v>
      </c>
      <c r="M77" s="64"/>
      <c r="N77" s="64"/>
      <c r="O77" s="113"/>
    </row>
    <row r="78" spans="1:15" ht="15" customHeight="1" x14ac:dyDescent="0.15">
      <c r="A78" s="219"/>
      <c r="B78" s="102"/>
      <c r="C78" s="103"/>
      <c r="D78" s="104"/>
      <c r="E78" s="84">
        <v>0.234375</v>
      </c>
      <c r="F78" s="85">
        <v>0.109375</v>
      </c>
      <c r="G78" s="85">
        <v>0.21562500000000001</v>
      </c>
      <c r="H78" s="85">
        <v>0.421875</v>
      </c>
      <c r="I78" s="86">
        <v>1.8749999999999999E-2</v>
      </c>
      <c r="J78" s="106"/>
      <c r="K78" s="87">
        <f t="shared" si="4"/>
        <v>0.34375</v>
      </c>
      <c r="L78" s="88">
        <f t="shared" si="5"/>
        <v>0.63749999999999996</v>
      </c>
      <c r="M78" s="140"/>
      <c r="N78" s="140"/>
      <c r="O78" s="112"/>
    </row>
    <row r="79" spans="1:15" ht="15" customHeight="1" x14ac:dyDescent="0.15">
      <c r="A79" s="219"/>
      <c r="B79" s="90" t="s">
        <v>38</v>
      </c>
      <c r="C79" s="64"/>
      <c r="D79" s="57">
        <v>54</v>
      </c>
      <c r="E79" s="91">
        <v>4</v>
      </c>
      <c r="F79" s="92">
        <v>4</v>
      </c>
      <c r="G79" s="92">
        <v>15</v>
      </c>
      <c r="H79" s="92">
        <v>24</v>
      </c>
      <c r="I79" s="93">
        <v>7</v>
      </c>
      <c r="J79" s="64"/>
      <c r="K79" s="94">
        <f t="shared" si="4"/>
        <v>8</v>
      </c>
      <c r="L79" s="93">
        <f t="shared" si="5"/>
        <v>39</v>
      </c>
      <c r="M79" s="64"/>
      <c r="N79" s="64"/>
      <c r="O79" s="112"/>
    </row>
    <row r="80" spans="1:15" ht="15" customHeight="1" thickBot="1" x14ac:dyDescent="0.2">
      <c r="A80" s="220"/>
      <c r="B80" s="107"/>
      <c r="C80" s="108"/>
      <c r="D80" s="109"/>
      <c r="E80" s="97">
        <v>7.407407407407407E-2</v>
      </c>
      <c r="F80" s="98">
        <v>7.407407407407407E-2</v>
      </c>
      <c r="G80" s="98">
        <v>0.27777777777777779</v>
      </c>
      <c r="H80" s="98">
        <v>0.44444444444444442</v>
      </c>
      <c r="I80" s="99">
        <v>0.12962962962962962</v>
      </c>
      <c r="J80" s="106"/>
      <c r="K80" s="100">
        <f t="shared" si="4"/>
        <v>0.14814814814814814</v>
      </c>
      <c r="L80" s="101">
        <f t="shared" si="5"/>
        <v>0.72222222222222221</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3" fitToWidth="0" orientation="portrait" useFirstPageNumber="1" r:id="rId1"/>
  <headerFooter>
    <oddHeader>&amp;R（確報版）</oddHeader>
    <oddFooter>&amp;C&amp;11&amp;P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BE7B-0AB6-41B3-A51C-C2308E9917CA}">
  <sheetPr codeName="Sheet16">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5" width="12" style="29" customWidth="1"/>
    <col min="16" max="16" width="8.332031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271</v>
      </c>
    </row>
    <row r="2" spans="1:16" ht="36.75" customHeight="1" thickBot="1" x14ac:dyDescent="0.2">
      <c r="A2" s="33" t="s">
        <v>299</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313</v>
      </c>
      <c r="M3" s="44"/>
      <c r="N3" s="44"/>
      <c r="O3" s="44"/>
    </row>
    <row r="4" spans="1:16" ht="150.75" customHeight="1" thickBot="1" x14ac:dyDescent="0.2">
      <c r="A4" s="45"/>
      <c r="B4" s="46"/>
      <c r="C4" s="47"/>
      <c r="D4" s="48" t="s">
        <v>2</v>
      </c>
      <c r="E4" s="49" t="s">
        <v>300</v>
      </c>
      <c r="F4" s="50" t="s">
        <v>301</v>
      </c>
      <c r="G4" s="50" t="s">
        <v>302</v>
      </c>
      <c r="H4" s="50" t="s">
        <v>303</v>
      </c>
      <c r="I4" s="51" t="s">
        <v>188</v>
      </c>
      <c r="K4" s="52" t="s">
        <v>304</v>
      </c>
      <c r="L4" s="51" t="s">
        <v>305</v>
      </c>
      <c r="M4" s="53"/>
      <c r="N4" s="53"/>
      <c r="O4" s="53"/>
      <c r="P4" s="54"/>
    </row>
    <row r="5" spans="1:16" s="64" customFormat="1" ht="13.5" customHeight="1" x14ac:dyDescent="0.15">
      <c r="A5" s="55" t="s">
        <v>11</v>
      </c>
      <c r="B5" s="56"/>
      <c r="C5" s="56"/>
      <c r="D5" s="57">
        <v>2399</v>
      </c>
      <c r="E5" s="58">
        <v>1483</v>
      </c>
      <c r="F5" s="59">
        <v>660</v>
      </c>
      <c r="G5" s="59">
        <v>164</v>
      </c>
      <c r="H5" s="59">
        <v>76</v>
      </c>
      <c r="I5" s="60">
        <v>16</v>
      </c>
      <c r="J5" s="61"/>
      <c r="K5" s="62">
        <f>SUM(E5:F5)</f>
        <v>2143</v>
      </c>
      <c r="L5" s="60">
        <f>SUM(G5:H5)</f>
        <v>240</v>
      </c>
      <c r="M5" s="63"/>
      <c r="N5" s="63"/>
      <c r="O5" s="63"/>
    </row>
    <row r="6" spans="1:16" ht="13.5" customHeight="1" thickBot="1" x14ac:dyDescent="0.2">
      <c r="A6" s="65"/>
      <c r="B6" s="66"/>
      <c r="C6" s="66"/>
      <c r="D6" s="67"/>
      <c r="E6" s="68">
        <v>0.61817423926636095</v>
      </c>
      <c r="F6" s="69">
        <v>0.27511463109629014</v>
      </c>
      <c r="G6" s="69">
        <v>6.8361817423926635E-2</v>
      </c>
      <c r="H6" s="69">
        <v>3.1679866611087952E-2</v>
      </c>
      <c r="I6" s="70">
        <v>6.6694456023343061E-3</v>
      </c>
      <c r="J6" s="71"/>
      <c r="K6" s="72">
        <f t="shared" ref="K6:K36" si="0">SUM(E6:F6)</f>
        <v>0.89328887036265114</v>
      </c>
      <c r="L6" s="70">
        <f t="shared" ref="L6:L36" si="1">SUM(G6:H6)</f>
        <v>0.10004168403501459</v>
      </c>
      <c r="M6" s="139"/>
      <c r="N6" s="139"/>
      <c r="O6" s="73"/>
    </row>
    <row r="7" spans="1:16" s="64" customFormat="1" ht="13.5" customHeight="1" x14ac:dyDescent="0.15">
      <c r="A7" s="218" t="s">
        <v>12</v>
      </c>
      <c r="B7" s="74" t="s">
        <v>13</v>
      </c>
      <c r="C7" s="75"/>
      <c r="D7" s="76">
        <v>1179</v>
      </c>
      <c r="E7" s="77">
        <v>748</v>
      </c>
      <c r="F7" s="78">
        <v>304</v>
      </c>
      <c r="G7" s="78">
        <v>80</v>
      </c>
      <c r="H7" s="78">
        <v>40</v>
      </c>
      <c r="I7" s="79">
        <v>7</v>
      </c>
      <c r="J7" s="61"/>
      <c r="K7" s="80">
        <f t="shared" si="0"/>
        <v>1052</v>
      </c>
      <c r="L7" s="79">
        <f t="shared" si="1"/>
        <v>120</v>
      </c>
    </row>
    <row r="8" spans="1:16" ht="13.5" customHeight="1" x14ac:dyDescent="0.15">
      <c r="A8" s="219"/>
      <c r="B8" s="81"/>
      <c r="C8" s="82"/>
      <c r="D8" s="83"/>
      <c r="E8" s="84">
        <v>0.6344359626802375</v>
      </c>
      <c r="F8" s="85">
        <v>0.25784563189143339</v>
      </c>
      <c r="G8" s="85">
        <v>6.7854113655640369E-2</v>
      </c>
      <c r="H8" s="85">
        <v>3.3927056827820185E-2</v>
      </c>
      <c r="I8" s="86">
        <v>5.9372349448685328E-3</v>
      </c>
      <c r="J8" s="71"/>
      <c r="K8" s="87">
        <f t="shared" si="0"/>
        <v>0.89228159457167089</v>
      </c>
      <c r="L8" s="88">
        <f t="shared" si="1"/>
        <v>0.10178117048346055</v>
      </c>
      <c r="M8" s="140"/>
      <c r="N8" s="140"/>
      <c r="O8" s="89"/>
    </row>
    <row r="9" spans="1:16" s="64" customFormat="1" ht="13.5" customHeight="1" x14ac:dyDescent="0.15">
      <c r="A9" s="219"/>
      <c r="B9" s="90" t="s">
        <v>14</v>
      </c>
      <c r="D9" s="57">
        <v>227</v>
      </c>
      <c r="E9" s="91">
        <v>130</v>
      </c>
      <c r="F9" s="92">
        <v>74</v>
      </c>
      <c r="G9" s="92">
        <v>14</v>
      </c>
      <c r="H9" s="92">
        <v>8</v>
      </c>
      <c r="I9" s="93">
        <v>1</v>
      </c>
      <c r="J9" s="61"/>
      <c r="K9" s="94">
        <f t="shared" si="0"/>
        <v>204</v>
      </c>
      <c r="L9" s="93">
        <f t="shared" si="1"/>
        <v>22</v>
      </c>
    </row>
    <row r="10" spans="1:16" ht="13.5" customHeight="1" x14ac:dyDescent="0.15">
      <c r="A10" s="219"/>
      <c r="B10" s="81"/>
      <c r="C10" s="82"/>
      <c r="D10" s="83"/>
      <c r="E10" s="84">
        <v>0.57268722466960353</v>
      </c>
      <c r="F10" s="85">
        <v>0.32599118942731276</v>
      </c>
      <c r="G10" s="85">
        <v>6.1674008810572688E-2</v>
      </c>
      <c r="H10" s="85">
        <v>3.5242290748898682E-2</v>
      </c>
      <c r="I10" s="86">
        <v>4.4052863436123352E-3</v>
      </c>
      <c r="J10" s="71"/>
      <c r="K10" s="87">
        <f t="shared" si="0"/>
        <v>0.89867841409691629</v>
      </c>
      <c r="L10" s="88">
        <f t="shared" si="1"/>
        <v>9.6916299559471369E-2</v>
      </c>
      <c r="M10" s="140"/>
      <c r="N10" s="140"/>
      <c r="O10" s="89"/>
    </row>
    <row r="11" spans="1:16" s="64" customFormat="1" ht="13.5" customHeight="1" x14ac:dyDescent="0.15">
      <c r="A11" s="219"/>
      <c r="B11" s="90" t="s">
        <v>15</v>
      </c>
      <c r="D11" s="57">
        <v>593</v>
      </c>
      <c r="E11" s="91">
        <v>338</v>
      </c>
      <c r="F11" s="92">
        <v>186</v>
      </c>
      <c r="G11" s="92">
        <v>49</v>
      </c>
      <c r="H11" s="92">
        <v>17</v>
      </c>
      <c r="I11" s="93">
        <v>3</v>
      </c>
      <c r="J11" s="61"/>
      <c r="K11" s="94">
        <f t="shared" si="0"/>
        <v>524</v>
      </c>
      <c r="L11" s="93">
        <f t="shared" si="1"/>
        <v>66</v>
      </c>
    </row>
    <row r="12" spans="1:16" ht="13.5" customHeight="1" x14ac:dyDescent="0.15">
      <c r="A12" s="219"/>
      <c r="B12" s="81"/>
      <c r="C12" s="82"/>
      <c r="D12" s="83"/>
      <c r="E12" s="84">
        <v>0.5699831365935919</v>
      </c>
      <c r="F12" s="85">
        <v>0.31365935919055649</v>
      </c>
      <c r="G12" s="85">
        <v>8.2630691399662726E-2</v>
      </c>
      <c r="H12" s="85">
        <v>2.866779089376054E-2</v>
      </c>
      <c r="I12" s="86">
        <v>5.0590219224283303E-3</v>
      </c>
      <c r="J12" s="71"/>
      <c r="K12" s="87">
        <f t="shared" si="0"/>
        <v>0.88364249578414844</v>
      </c>
      <c r="L12" s="88">
        <f t="shared" si="1"/>
        <v>0.11129848229342326</v>
      </c>
      <c r="M12" s="140"/>
      <c r="N12" s="140"/>
      <c r="O12" s="89"/>
    </row>
    <row r="13" spans="1:16" s="64" customFormat="1" ht="13.5" customHeight="1" x14ac:dyDescent="0.15">
      <c r="A13" s="219"/>
      <c r="B13" s="90" t="s">
        <v>16</v>
      </c>
      <c r="D13" s="57">
        <v>179</v>
      </c>
      <c r="E13" s="91">
        <v>106</v>
      </c>
      <c r="F13" s="92">
        <v>58</v>
      </c>
      <c r="G13" s="92">
        <v>10</v>
      </c>
      <c r="H13" s="92">
        <v>3</v>
      </c>
      <c r="I13" s="93">
        <v>2</v>
      </c>
      <c r="J13" s="61"/>
      <c r="K13" s="94">
        <f t="shared" si="0"/>
        <v>164</v>
      </c>
      <c r="L13" s="93">
        <f t="shared" si="1"/>
        <v>13</v>
      </c>
    </row>
    <row r="14" spans="1:16" ht="13.5" customHeight="1" x14ac:dyDescent="0.15">
      <c r="A14" s="219"/>
      <c r="B14" s="81"/>
      <c r="C14" s="82"/>
      <c r="D14" s="83"/>
      <c r="E14" s="84">
        <v>0.59217877094972071</v>
      </c>
      <c r="F14" s="85">
        <v>0.32402234636871508</v>
      </c>
      <c r="G14" s="85">
        <v>5.5865921787709494E-2</v>
      </c>
      <c r="H14" s="85">
        <v>1.6759776536312849E-2</v>
      </c>
      <c r="I14" s="86">
        <v>1.11731843575419E-2</v>
      </c>
      <c r="J14" s="71"/>
      <c r="K14" s="87">
        <f t="shared" si="0"/>
        <v>0.91620111731843579</v>
      </c>
      <c r="L14" s="88">
        <f t="shared" si="1"/>
        <v>7.2625698324022339E-2</v>
      </c>
      <c r="M14" s="140"/>
      <c r="N14" s="140"/>
      <c r="O14" s="89"/>
    </row>
    <row r="15" spans="1:16" s="64" customFormat="1" ht="13.5" customHeight="1" x14ac:dyDescent="0.15">
      <c r="A15" s="219"/>
      <c r="B15" s="90" t="s">
        <v>17</v>
      </c>
      <c r="D15" s="57">
        <v>146</v>
      </c>
      <c r="E15" s="91">
        <v>105</v>
      </c>
      <c r="F15" s="92">
        <v>25</v>
      </c>
      <c r="G15" s="92">
        <v>9</v>
      </c>
      <c r="H15" s="92">
        <v>6</v>
      </c>
      <c r="I15" s="93">
        <v>1</v>
      </c>
      <c r="J15" s="61"/>
      <c r="K15" s="94">
        <f t="shared" si="0"/>
        <v>130</v>
      </c>
      <c r="L15" s="93">
        <f t="shared" si="1"/>
        <v>15</v>
      </c>
    </row>
    <row r="16" spans="1:16" ht="13.5" customHeight="1" x14ac:dyDescent="0.15">
      <c r="A16" s="219"/>
      <c r="B16" s="81"/>
      <c r="C16" s="82"/>
      <c r="D16" s="83"/>
      <c r="E16" s="84">
        <v>0.71917808219178081</v>
      </c>
      <c r="F16" s="85">
        <v>0.17123287671232876</v>
      </c>
      <c r="G16" s="85">
        <v>6.1643835616438353E-2</v>
      </c>
      <c r="H16" s="85">
        <v>4.1095890410958902E-2</v>
      </c>
      <c r="I16" s="86">
        <v>6.8493150684931503E-3</v>
      </c>
      <c r="J16" s="71"/>
      <c r="K16" s="87">
        <f t="shared" si="0"/>
        <v>0.8904109589041096</v>
      </c>
      <c r="L16" s="88">
        <f t="shared" si="1"/>
        <v>0.10273972602739725</v>
      </c>
      <c r="M16" s="140"/>
      <c r="N16" s="140"/>
      <c r="O16" s="89"/>
    </row>
    <row r="17" spans="1:15" s="64" customFormat="1" ht="13.5" customHeight="1" x14ac:dyDescent="0.15">
      <c r="A17" s="219"/>
      <c r="B17" s="90" t="s">
        <v>18</v>
      </c>
      <c r="D17" s="57">
        <v>75</v>
      </c>
      <c r="E17" s="91">
        <v>56</v>
      </c>
      <c r="F17" s="92">
        <v>13</v>
      </c>
      <c r="G17" s="92">
        <v>2</v>
      </c>
      <c r="H17" s="92">
        <v>2</v>
      </c>
      <c r="I17" s="93">
        <v>2</v>
      </c>
      <c r="J17" s="61"/>
      <c r="K17" s="94">
        <f t="shared" si="0"/>
        <v>69</v>
      </c>
      <c r="L17" s="93">
        <f t="shared" si="1"/>
        <v>4</v>
      </c>
    </row>
    <row r="18" spans="1:15" ht="13.5" customHeight="1" thickBot="1" x14ac:dyDescent="0.2">
      <c r="A18" s="220"/>
      <c r="B18" s="95"/>
      <c r="C18" s="96"/>
      <c r="D18" s="67"/>
      <c r="E18" s="97">
        <v>0.7466666666666667</v>
      </c>
      <c r="F18" s="98">
        <v>0.17333333333333334</v>
      </c>
      <c r="G18" s="98">
        <v>2.6666666666666668E-2</v>
      </c>
      <c r="H18" s="98">
        <v>2.6666666666666668E-2</v>
      </c>
      <c r="I18" s="99">
        <v>2.6666666666666668E-2</v>
      </c>
      <c r="J18" s="71"/>
      <c r="K18" s="100">
        <f t="shared" si="0"/>
        <v>0.92</v>
      </c>
      <c r="L18" s="101">
        <f t="shared" si="1"/>
        <v>5.3333333333333337E-2</v>
      </c>
      <c r="M18" s="140"/>
      <c r="N18" s="140"/>
      <c r="O18" s="89"/>
    </row>
    <row r="19" spans="1:15" s="64" customFormat="1" ht="13.5" customHeight="1" x14ac:dyDescent="0.15">
      <c r="A19" s="218" t="s">
        <v>19</v>
      </c>
      <c r="B19" s="74" t="s">
        <v>20</v>
      </c>
      <c r="C19" s="75"/>
      <c r="D19" s="76">
        <v>1050</v>
      </c>
      <c r="E19" s="77">
        <v>681</v>
      </c>
      <c r="F19" s="78">
        <v>243</v>
      </c>
      <c r="G19" s="78">
        <v>74</v>
      </c>
      <c r="H19" s="78">
        <v>47</v>
      </c>
      <c r="I19" s="79">
        <v>5</v>
      </c>
      <c r="J19" s="61"/>
      <c r="K19" s="94">
        <f t="shared" si="0"/>
        <v>924</v>
      </c>
      <c r="L19" s="93">
        <f t="shared" si="1"/>
        <v>121</v>
      </c>
    </row>
    <row r="20" spans="1:15" s="106" customFormat="1" ht="13.5" customHeight="1" x14ac:dyDescent="0.15">
      <c r="A20" s="219"/>
      <c r="B20" s="102"/>
      <c r="C20" s="103"/>
      <c r="D20" s="104"/>
      <c r="E20" s="84">
        <v>0.64857142857142858</v>
      </c>
      <c r="F20" s="85">
        <v>0.23142857142857143</v>
      </c>
      <c r="G20" s="85">
        <v>7.047619047619047E-2</v>
      </c>
      <c r="H20" s="85">
        <v>4.476190476190476E-2</v>
      </c>
      <c r="I20" s="86">
        <v>4.7619047619047623E-3</v>
      </c>
      <c r="J20" s="105"/>
      <c r="K20" s="87">
        <f t="shared" si="0"/>
        <v>0.88</v>
      </c>
      <c r="L20" s="88">
        <f t="shared" si="1"/>
        <v>0.11523809523809522</v>
      </c>
      <c r="M20" s="140"/>
      <c r="N20" s="140"/>
    </row>
    <row r="21" spans="1:15" s="64" customFormat="1" ht="13.5" customHeight="1" x14ac:dyDescent="0.15">
      <c r="A21" s="219"/>
      <c r="B21" s="90" t="s">
        <v>21</v>
      </c>
      <c r="D21" s="57">
        <v>1329</v>
      </c>
      <c r="E21" s="91">
        <v>789</v>
      </c>
      <c r="F21" s="92">
        <v>414</v>
      </c>
      <c r="G21" s="92">
        <v>87</v>
      </c>
      <c r="H21" s="92">
        <v>28</v>
      </c>
      <c r="I21" s="93">
        <v>11</v>
      </c>
      <c r="J21" s="61"/>
      <c r="K21" s="94">
        <f t="shared" si="0"/>
        <v>1203</v>
      </c>
      <c r="L21" s="93">
        <f t="shared" si="1"/>
        <v>115</v>
      </c>
    </row>
    <row r="22" spans="1:15" s="106" customFormat="1" ht="13.5" customHeight="1" x14ac:dyDescent="0.15">
      <c r="A22" s="219"/>
      <c r="B22" s="102"/>
      <c r="C22" s="103"/>
      <c r="D22" s="104"/>
      <c r="E22" s="84">
        <v>0.5936794582392777</v>
      </c>
      <c r="F22" s="85">
        <v>0.31151241534988711</v>
      </c>
      <c r="G22" s="85">
        <v>6.5462753950338598E-2</v>
      </c>
      <c r="H22" s="85">
        <v>2.1068472535741158E-2</v>
      </c>
      <c r="I22" s="86">
        <v>8.2768999247554553E-3</v>
      </c>
      <c r="K22" s="87">
        <f t="shared" si="0"/>
        <v>0.90519187358916486</v>
      </c>
      <c r="L22" s="88">
        <f t="shared" si="1"/>
        <v>8.6531226486079749E-2</v>
      </c>
      <c r="M22" s="140"/>
      <c r="N22" s="140"/>
    </row>
    <row r="23" spans="1:15" s="106" customFormat="1" ht="13.5" customHeight="1" x14ac:dyDescent="0.15">
      <c r="A23" s="219"/>
      <c r="B23" s="90" t="s">
        <v>83</v>
      </c>
      <c r="C23" s="64"/>
      <c r="D23" s="57">
        <v>11</v>
      </c>
      <c r="E23" s="91">
        <v>6</v>
      </c>
      <c r="F23" s="92">
        <v>1</v>
      </c>
      <c r="G23" s="92">
        <v>3</v>
      </c>
      <c r="H23" s="92">
        <v>1</v>
      </c>
      <c r="I23" s="93">
        <v>0</v>
      </c>
      <c r="J23" s="61"/>
      <c r="K23" s="94">
        <f t="shared" si="0"/>
        <v>7</v>
      </c>
      <c r="L23" s="93">
        <f t="shared" si="1"/>
        <v>4</v>
      </c>
      <c r="M23" s="64"/>
      <c r="N23" s="64"/>
    </row>
    <row r="24" spans="1:15" s="106" customFormat="1" ht="13.5" customHeight="1" x14ac:dyDescent="0.15">
      <c r="A24" s="219"/>
      <c r="B24" s="102"/>
      <c r="C24" s="103"/>
      <c r="D24" s="104"/>
      <c r="E24" s="84">
        <v>0.54545454545454541</v>
      </c>
      <c r="F24" s="85">
        <v>9.0909090909090912E-2</v>
      </c>
      <c r="G24" s="85">
        <v>0.27272727272727271</v>
      </c>
      <c r="H24" s="85">
        <v>9.0909090909090912E-2</v>
      </c>
      <c r="I24" s="86">
        <v>0</v>
      </c>
      <c r="K24" s="87">
        <f t="shared" si="0"/>
        <v>0.63636363636363635</v>
      </c>
      <c r="L24" s="88">
        <f t="shared" si="1"/>
        <v>0.36363636363636365</v>
      </c>
      <c r="M24" s="140"/>
      <c r="N24" s="140"/>
    </row>
    <row r="25" spans="1:15" s="64" customFormat="1" ht="13.5" customHeight="1" x14ac:dyDescent="0.15">
      <c r="A25" s="219"/>
      <c r="B25" s="90" t="s">
        <v>8</v>
      </c>
      <c r="D25" s="57">
        <v>9</v>
      </c>
      <c r="E25" s="91">
        <v>7</v>
      </c>
      <c r="F25" s="92">
        <v>2</v>
      </c>
      <c r="G25" s="92">
        <v>0</v>
      </c>
      <c r="H25" s="92">
        <v>0</v>
      </c>
      <c r="I25" s="93">
        <v>0</v>
      </c>
      <c r="K25" s="94">
        <f t="shared" si="0"/>
        <v>9</v>
      </c>
      <c r="L25" s="93">
        <f t="shared" si="1"/>
        <v>0</v>
      </c>
    </row>
    <row r="26" spans="1:15" s="106" customFormat="1" ht="13.5" customHeight="1" thickBot="1" x14ac:dyDescent="0.2">
      <c r="A26" s="220"/>
      <c r="B26" s="107"/>
      <c r="C26" s="108"/>
      <c r="D26" s="109"/>
      <c r="E26" s="97">
        <v>0.77777777777777779</v>
      </c>
      <c r="F26" s="98">
        <v>0.22222222222222221</v>
      </c>
      <c r="G26" s="98">
        <v>0</v>
      </c>
      <c r="H26" s="98">
        <v>0</v>
      </c>
      <c r="I26" s="99">
        <v>0</v>
      </c>
      <c r="K26" s="87">
        <f t="shared" si="0"/>
        <v>1</v>
      </c>
      <c r="L26" s="88">
        <f t="shared" si="1"/>
        <v>0</v>
      </c>
      <c r="M26" s="140"/>
      <c r="N26" s="140"/>
    </row>
    <row r="27" spans="1:15" s="64" customFormat="1" ht="13.5" customHeight="1" x14ac:dyDescent="0.15">
      <c r="A27" s="218" t="s">
        <v>22</v>
      </c>
      <c r="B27" s="74" t="s">
        <v>23</v>
      </c>
      <c r="C27" s="75"/>
      <c r="D27" s="76">
        <v>164</v>
      </c>
      <c r="E27" s="77">
        <v>104</v>
      </c>
      <c r="F27" s="78">
        <v>43</v>
      </c>
      <c r="G27" s="78">
        <v>11</v>
      </c>
      <c r="H27" s="78">
        <v>6</v>
      </c>
      <c r="I27" s="79">
        <v>0</v>
      </c>
      <c r="K27" s="80">
        <f t="shared" si="0"/>
        <v>147</v>
      </c>
      <c r="L27" s="79">
        <f t="shared" si="1"/>
        <v>17</v>
      </c>
    </row>
    <row r="28" spans="1:15" s="106" customFormat="1" ht="13.5" customHeight="1" x14ac:dyDescent="0.15">
      <c r="A28" s="219"/>
      <c r="B28" s="102"/>
      <c r="C28" s="103"/>
      <c r="D28" s="104"/>
      <c r="E28" s="84">
        <v>0.63414634146341464</v>
      </c>
      <c r="F28" s="85">
        <v>0.26219512195121952</v>
      </c>
      <c r="G28" s="85">
        <v>6.7073170731707321E-2</v>
      </c>
      <c r="H28" s="85">
        <v>3.6585365853658534E-2</v>
      </c>
      <c r="I28" s="86">
        <v>0</v>
      </c>
      <c r="K28" s="87">
        <f t="shared" si="0"/>
        <v>0.89634146341463417</v>
      </c>
      <c r="L28" s="88">
        <f t="shared" si="1"/>
        <v>0.10365853658536586</v>
      </c>
      <c r="M28" s="140"/>
      <c r="N28" s="140"/>
    </row>
    <row r="29" spans="1:15" s="64" customFormat="1" ht="13.5" customHeight="1" x14ac:dyDescent="0.15">
      <c r="A29" s="219"/>
      <c r="B29" s="90" t="s">
        <v>24</v>
      </c>
      <c r="D29" s="57">
        <v>260</v>
      </c>
      <c r="E29" s="91">
        <v>157</v>
      </c>
      <c r="F29" s="92">
        <v>67</v>
      </c>
      <c r="G29" s="92">
        <v>29</v>
      </c>
      <c r="H29" s="92">
        <v>6</v>
      </c>
      <c r="I29" s="93">
        <v>1</v>
      </c>
      <c r="K29" s="94">
        <f t="shared" si="0"/>
        <v>224</v>
      </c>
      <c r="L29" s="93">
        <f t="shared" si="1"/>
        <v>35</v>
      </c>
    </row>
    <row r="30" spans="1:15" s="106" customFormat="1" ht="13.5" customHeight="1" x14ac:dyDescent="0.15">
      <c r="A30" s="219"/>
      <c r="B30" s="102"/>
      <c r="C30" s="103"/>
      <c r="D30" s="104"/>
      <c r="E30" s="84">
        <v>0.60384615384615381</v>
      </c>
      <c r="F30" s="85">
        <v>0.25769230769230766</v>
      </c>
      <c r="G30" s="85">
        <v>0.11153846153846154</v>
      </c>
      <c r="H30" s="85">
        <v>2.3076923076923078E-2</v>
      </c>
      <c r="I30" s="86">
        <v>3.8461538461538464E-3</v>
      </c>
      <c r="K30" s="87">
        <f t="shared" si="0"/>
        <v>0.86153846153846148</v>
      </c>
      <c r="L30" s="88">
        <f t="shared" si="1"/>
        <v>0.13461538461538464</v>
      </c>
      <c r="M30" s="140"/>
      <c r="N30" s="140"/>
    </row>
    <row r="31" spans="1:15" s="64" customFormat="1" ht="13.5" customHeight="1" x14ac:dyDescent="0.15">
      <c r="A31" s="219"/>
      <c r="B31" s="90" t="s">
        <v>25</v>
      </c>
      <c r="D31" s="57">
        <v>419</v>
      </c>
      <c r="E31" s="91">
        <v>257</v>
      </c>
      <c r="F31" s="92">
        <v>114</v>
      </c>
      <c r="G31" s="92">
        <v>40</v>
      </c>
      <c r="H31" s="92">
        <v>7</v>
      </c>
      <c r="I31" s="93">
        <v>1</v>
      </c>
      <c r="K31" s="94">
        <f t="shared" si="0"/>
        <v>371</v>
      </c>
      <c r="L31" s="93">
        <f t="shared" si="1"/>
        <v>47</v>
      </c>
    </row>
    <row r="32" spans="1:15" s="106" customFormat="1" ht="13.5" customHeight="1" x14ac:dyDescent="0.15">
      <c r="A32" s="219"/>
      <c r="B32" s="102"/>
      <c r="C32" s="103"/>
      <c r="D32" s="104"/>
      <c r="E32" s="84">
        <v>0.61336515513126488</v>
      </c>
      <c r="F32" s="85">
        <v>0.27207637231503579</v>
      </c>
      <c r="G32" s="85">
        <v>9.5465393794749401E-2</v>
      </c>
      <c r="H32" s="85">
        <v>1.6706443914081145E-2</v>
      </c>
      <c r="I32" s="86">
        <v>2.3866348448687352E-3</v>
      </c>
      <c r="K32" s="87">
        <f t="shared" si="0"/>
        <v>0.88544152744630067</v>
      </c>
      <c r="L32" s="88">
        <f t="shared" si="1"/>
        <v>0.11217183770883055</v>
      </c>
      <c r="M32" s="140"/>
      <c r="N32" s="140"/>
    </row>
    <row r="33" spans="1:14" s="64" customFormat="1" ht="13.5" customHeight="1" x14ac:dyDescent="0.15">
      <c r="A33" s="219"/>
      <c r="B33" s="90" t="s">
        <v>26</v>
      </c>
      <c r="D33" s="57">
        <v>505</v>
      </c>
      <c r="E33" s="91">
        <v>291</v>
      </c>
      <c r="F33" s="92">
        <v>149</v>
      </c>
      <c r="G33" s="92">
        <v>38</v>
      </c>
      <c r="H33" s="92">
        <v>24</v>
      </c>
      <c r="I33" s="93">
        <v>3</v>
      </c>
      <c r="K33" s="94">
        <f t="shared" si="0"/>
        <v>440</v>
      </c>
      <c r="L33" s="93">
        <f t="shared" si="1"/>
        <v>62</v>
      </c>
    </row>
    <row r="34" spans="1:14" s="106" customFormat="1" ht="13.5" customHeight="1" x14ac:dyDescent="0.15">
      <c r="A34" s="219"/>
      <c r="B34" s="102"/>
      <c r="C34" s="103"/>
      <c r="D34" s="104"/>
      <c r="E34" s="84">
        <v>0.57623762376237619</v>
      </c>
      <c r="F34" s="85">
        <v>0.29504950495049503</v>
      </c>
      <c r="G34" s="85">
        <v>7.5247524752475245E-2</v>
      </c>
      <c r="H34" s="85">
        <v>4.7524752475247525E-2</v>
      </c>
      <c r="I34" s="86">
        <v>5.9405940594059407E-3</v>
      </c>
      <c r="K34" s="87">
        <f t="shared" si="0"/>
        <v>0.87128712871287117</v>
      </c>
      <c r="L34" s="88">
        <f t="shared" si="1"/>
        <v>0.12277227722772277</v>
      </c>
      <c r="M34" s="140"/>
      <c r="N34" s="140"/>
    </row>
    <row r="35" spans="1:14" s="64" customFormat="1" ht="13.5" customHeight="1" x14ac:dyDescent="0.15">
      <c r="A35" s="219"/>
      <c r="B35" s="90" t="s">
        <v>27</v>
      </c>
      <c r="D35" s="57">
        <v>542</v>
      </c>
      <c r="E35" s="91">
        <v>360</v>
      </c>
      <c r="F35" s="92">
        <v>143</v>
      </c>
      <c r="G35" s="92">
        <v>24</v>
      </c>
      <c r="H35" s="92">
        <v>12</v>
      </c>
      <c r="I35" s="93">
        <v>3</v>
      </c>
      <c r="K35" s="94">
        <f t="shared" si="0"/>
        <v>503</v>
      </c>
      <c r="L35" s="93">
        <f t="shared" si="1"/>
        <v>36</v>
      </c>
    </row>
    <row r="36" spans="1:14" s="106" customFormat="1" ht="13.5" customHeight="1" x14ac:dyDescent="0.15">
      <c r="A36" s="219"/>
      <c r="B36" s="102"/>
      <c r="C36" s="103"/>
      <c r="D36" s="104"/>
      <c r="E36" s="84">
        <v>0.66420664206642066</v>
      </c>
      <c r="F36" s="85">
        <v>0.26383763837638374</v>
      </c>
      <c r="G36" s="85">
        <v>4.4280442804428041E-2</v>
      </c>
      <c r="H36" s="85">
        <v>2.2140221402214021E-2</v>
      </c>
      <c r="I36" s="86">
        <v>5.5350553505535052E-3</v>
      </c>
      <c r="K36" s="87">
        <f t="shared" si="0"/>
        <v>0.9280442804428044</v>
      </c>
      <c r="L36" s="88">
        <f t="shared" si="1"/>
        <v>6.6420664206642055E-2</v>
      </c>
      <c r="M36" s="140"/>
      <c r="N36" s="140"/>
    </row>
    <row r="37" spans="1:14" s="64" customFormat="1" ht="13.5" customHeight="1" x14ac:dyDescent="0.15">
      <c r="A37" s="219"/>
      <c r="B37" s="90" t="s">
        <v>28</v>
      </c>
      <c r="D37" s="57">
        <v>501</v>
      </c>
      <c r="E37" s="91">
        <v>307</v>
      </c>
      <c r="F37" s="92">
        <v>143</v>
      </c>
      <c r="G37" s="92">
        <v>22</v>
      </c>
      <c r="H37" s="92">
        <v>21</v>
      </c>
      <c r="I37" s="93">
        <v>8</v>
      </c>
      <c r="K37" s="94">
        <f t="shared" ref="K37:K68" si="2">SUM(E37:F37)</f>
        <v>450</v>
      </c>
      <c r="L37" s="93">
        <f t="shared" ref="L37:L68" si="3">SUM(G37:H37)</f>
        <v>43</v>
      </c>
    </row>
    <row r="38" spans="1:14" s="106" customFormat="1" ht="13.5" customHeight="1" x14ac:dyDescent="0.15">
      <c r="A38" s="219"/>
      <c r="B38" s="102"/>
      <c r="C38" s="103"/>
      <c r="D38" s="104"/>
      <c r="E38" s="84">
        <v>0.61277445109780437</v>
      </c>
      <c r="F38" s="85">
        <v>0.28542914171656686</v>
      </c>
      <c r="G38" s="85">
        <v>4.3912175648702596E-2</v>
      </c>
      <c r="H38" s="85">
        <v>4.1916167664670656E-2</v>
      </c>
      <c r="I38" s="86">
        <v>1.5968063872255488E-2</v>
      </c>
      <c r="K38" s="87">
        <f t="shared" si="2"/>
        <v>0.89820359281437123</v>
      </c>
      <c r="L38" s="88">
        <f t="shared" si="3"/>
        <v>8.5828343313373245E-2</v>
      </c>
      <c r="M38" s="140"/>
      <c r="N38" s="140"/>
    </row>
    <row r="39" spans="1:14" s="64" customFormat="1" ht="13.5" customHeight="1" x14ac:dyDescent="0.15">
      <c r="A39" s="219"/>
      <c r="B39" s="90" t="s">
        <v>8</v>
      </c>
      <c r="D39" s="57">
        <v>8</v>
      </c>
      <c r="E39" s="91">
        <v>7</v>
      </c>
      <c r="F39" s="92">
        <v>1</v>
      </c>
      <c r="G39" s="92">
        <v>0</v>
      </c>
      <c r="H39" s="92">
        <v>0</v>
      </c>
      <c r="I39" s="93">
        <v>0</v>
      </c>
      <c r="K39" s="94">
        <f t="shared" si="2"/>
        <v>8</v>
      </c>
      <c r="L39" s="93">
        <f t="shared" si="3"/>
        <v>0</v>
      </c>
    </row>
    <row r="40" spans="1:14" s="106" customFormat="1" ht="13.5" customHeight="1" thickBot="1" x14ac:dyDescent="0.2">
      <c r="A40" s="220"/>
      <c r="B40" s="107"/>
      <c r="C40" s="108"/>
      <c r="D40" s="109"/>
      <c r="E40" s="97">
        <v>0.875</v>
      </c>
      <c r="F40" s="98">
        <v>0.125</v>
      </c>
      <c r="G40" s="98">
        <v>0</v>
      </c>
      <c r="H40" s="98">
        <v>0</v>
      </c>
      <c r="I40" s="99">
        <v>0</v>
      </c>
      <c r="K40" s="100">
        <f t="shared" si="2"/>
        <v>1</v>
      </c>
      <c r="L40" s="101">
        <f t="shared" si="3"/>
        <v>0</v>
      </c>
      <c r="M40" s="140"/>
      <c r="N40" s="140"/>
    </row>
    <row r="41" spans="1:14" s="64" customFormat="1" ht="13.5" customHeight="1" x14ac:dyDescent="0.15">
      <c r="A41" s="219" t="s">
        <v>29</v>
      </c>
      <c r="B41" s="90" t="s">
        <v>30</v>
      </c>
      <c r="D41" s="57">
        <v>137</v>
      </c>
      <c r="E41" s="91">
        <v>86</v>
      </c>
      <c r="F41" s="92">
        <v>38</v>
      </c>
      <c r="G41" s="92">
        <v>9</v>
      </c>
      <c r="H41" s="92">
        <v>4</v>
      </c>
      <c r="I41" s="93">
        <v>0</v>
      </c>
      <c r="K41" s="94">
        <f t="shared" si="2"/>
        <v>124</v>
      </c>
      <c r="L41" s="93">
        <f t="shared" si="3"/>
        <v>13</v>
      </c>
    </row>
    <row r="42" spans="1:14" s="106" customFormat="1" ht="13.5" customHeight="1" x14ac:dyDescent="0.15">
      <c r="A42" s="219"/>
      <c r="B42" s="102"/>
      <c r="C42" s="103"/>
      <c r="D42" s="104"/>
      <c r="E42" s="84">
        <v>0.62773722627737227</v>
      </c>
      <c r="F42" s="85">
        <v>0.27737226277372262</v>
      </c>
      <c r="G42" s="85">
        <v>6.569343065693431E-2</v>
      </c>
      <c r="H42" s="85">
        <v>2.9197080291970802E-2</v>
      </c>
      <c r="I42" s="86">
        <v>0</v>
      </c>
      <c r="K42" s="87">
        <f t="shared" si="2"/>
        <v>0.9051094890510949</v>
      </c>
      <c r="L42" s="88">
        <f t="shared" si="3"/>
        <v>9.4890510948905105E-2</v>
      </c>
      <c r="M42" s="140"/>
      <c r="N42" s="140"/>
    </row>
    <row r="43" spans="1:14" s="106" customFormat="1" ht="13.5" customHeight="1" x14ac:dyDescent="0.15">
      <c r="A43" s="219"/>
      <c r="B43" s="90" t="s">
        <v>84</v>
      </c>
      <c r="C43" s="64"/>
      <c r="D43" s="57">
        <v>307</v>
      </c>
      <c r="E43" s="91">
        <v>190</v>
      </c>
      <c r="F43" s="92">
        <v>82</v>
      </c>
      <c r="G43" s="92">
        <v>22</v>
      </c>
      <c r="H43" s="92">
        <v>10</v>
      </c>
      <c r="I43" s="93">
        <v>3</v>
      </c>
      <c r="J43" s="64"/>
      <c r="K43" s="94">
        <f t="shared" si="2"/>
        <v>272</v>
      </c>
      <c r="L43" s="93">
        <f t="shared" si="3"/>
        <v>32</v>
      </c>
      <c r="M43" s="64"/>
      <c r="N43" s="64"/>
    </row>
    <row r="44" spans="1:14" s="106" customFormat="1" ht="13.5" customHeight="1" x14ac:dyDescent="0.15">
      <c r="A44" s="219"/>
      <c r="B44" s="102"/>
      <c r="C44" s="103"/>
      <c r="D44" s="104"/>
      <c r="E44" s="84">
        <v>0.61889250814332253</v>
      </c>
      <c r="F44" s="85">
        <v>0.26710097719869708</v>
      </c>
      <c r="G44" s="85">
        <v>7.1661237785016291E-2</v>
      </c>
      <c r="H44" s="85">
        <v>3.2573289902280131E-2</v>
      </c>
      <c r="I44" s="86">
        <v>9.7719869706840382E-3</v>
      </c>
      <c r="K44" s="87">
        <f t="shared" si="2"/>
        <v>0.8859934853420196</v>
      </c>
      <c r="L44" s="88">
        <f t="shared" si="3"/>
        <v>0.10423452768729642</v>
      </c>
      <c r="M44" s="140"/>
      <c r="N44" s="140"/>
    </row>
    <row r="45" spans="1:14" s="64" customFormat="1" ht="13.5" customHeight="1" x14ac:dyDescent="0.15">
      <c r="A45" s="219"/>
      <c r="B45" s="90" t="s">
        <v>31</v>
      </c>
      <c r="D45" s="57">
        <v>268</v>
      </c>
      <c r="E45" s="91">
        <v>179</v>
      </c>
      <c r="F45" s="92">
        <v>63</v>
      </c>
      <c r="G45" s="92">
        <v>17</v>
      </c>
      <c r="H45" s="92">
        <v>9</v>
      </c>
      <c r="I45" s="93">
        <v>0</v>
      </c>
      <c r="K45" s="94">
        <f t="shared" si="2"/>
        <v>242</v>
      </c>
      <c r="L45" s="93">
        <f t="shared" si="3"/>
        <v>26</v>
      </c>
    </row>
    <row r="46" spans="1:14" s="106" customFormat="1" ht="13.5" customHeight="1" x14ac:dyDescent="0.15">
      <c r="A46" s="219"/>
      <c r="B46" s="102"/>
      <c r="C46" s="103"/>
      <c r="D46" s="104"/>
      <c r="E46" s="84">
        <v>0.66791044776119401</v>
      </c>
      <c r="F46" s="85">
        <v>0.23507462686567165</v>
      </c>
      <c r="G46" s="85">
        <v>6.3432835820895525E-2</v>
      </c>
      <c r="H46" s="85">
        <v>3.3582089552238806E-2</v>
      </c>
      <c r="I46" s="86">
        <v>0</v>
      </c>
      <c r="K46" s="87">
        <f t="shared" si="2"/>
        <v>0.90298507462686572</v>
      </c>
      <c r="L46" s="88">
        <f t="shared" si="3"/>
        <v>9.7014925373134331E-2</v>
      </c>
      <c r="M46" s="140"/>
      <c r="N46" s="140"/>
    </row>
    <row r="47" spans="1:14" s="64" customFormat="1" ht="13.5" customHeight="1" x14ac:dyDescent="0.15">
      <c r="A47" s="219"/>
      <c r="B47" s="90" t="s">
        <v>32</v>
      </c>
      <c r="D47" s="57">
        <v>202</v>
      </c>
      <c r="E47" s="91">
        <v>112</v>
      </c>
      <c r="F47" s="92">
        <v>58</v>
      </c>
      <c r="G47" s="92">
        <v>26</v>
      </c>
      <c r="H47" s="92">
        <v>6</v>
      </c>
      <c r="I47" s="93">
        <v>0</v>
      </c>
      <c r="K47" s="94">
        <f t="shared" si="2"/>
        <v>170</v>
      </c>
      <c r="L47" s="93">
        <f t="shared" si="3"/>
        <v>32</v>
      </c>
    </row>
    <row r="48" spans="1:14" s="106" customFormat="1" ht="13.5" customHeight="1" x14ac:dyDescent="0.15">
      <c r="A48" s="219"/>
      <c r="B48" s="102"/>
      <c r="C48" s="103"/>
      <c r="D48" s="104"/>
      <c r="E48" s="84">
        <v>0.5544554455445545</v>
      </c>
      <c r="F48" s="85">
        <v>0.28712871287128711</v>
      </c>
      <c r="G48" s="85">
        <v>0.12871287128712872</v>
      </c>
      <c r="H48" s="85">
        <v>2.9702970297029702E-2</v>
      </c>
      <c r="I48" s="86">
        <v>0</v>
      </c>
      <c r="K48" s="87">
        <f t="shared" si="2"/>
        <v>0.84158415841584167</v>
      </c>
      <c r="L48" s="88">
        <f t="shared" si="3"/>
        <v>0.15841584158415842</v>
      </c>
      <c r="M48" s="140"/>
      <c r="N48" s="140"/>
    </row>
    <row r="49" spans="1:14" s="64" customFormat="1" ht="13.5" customHeight="1" x14ac:dyDescent="0.15">
      <c r="A49" s="219"/>
      <c r="B49" s="90" t="s">
        <v>33</v>
      </c>
      <c r="D49" s="57">
        <v>449</v>
      </c>
      <c r="E49" s="91">
        <v>267</v>
      </c>
      <c r="F49" s="92">
        <v>119</v>
      </c>
      <c r="G49" s="92">
        <v>47</v>
      </c>
      <c r="H49" s="92">
        <v>14</v>
      </c>
      <c r="I49" s="93">
        <v>2</v>
      </c>
      <c r="K49" s="94">
        <f t="shared" si="2"/>
        <v>386</v>
      </c>
      <c r="L49" s="93">
        <f t="shared" si="3"/>
        <v>61</v>
      </c>
    </row>
    <row r="50" spans="1:14" s="106" customFormat="1" ht="13.5" customHeight="1" x14ac:dyDescent="0.15">
      <c r="A50" s="219"/>
      <c r="B50" s="102"/>
      <c r="C50" s="103"/>
      <c r="D50" s="104"/>
      <c r="E50" s="84">
        <v>0.59465478841870822</v>
      </c>
      <c r="F50" s="85">
        <v>0.26503340757238308</v>
      </c>
      <c r="G50" s="85">
        <v>0.10467706013363029</v>
      </c>
      <c r="H50" s="85">
        <v>3.1180400890868598E-2</v>
      </c>
      <c r="I50" s="86">
        <v>4.4543429844097994E-3</v>
      </c>
      <c r="K50" s="87">
        <f t="shared" si="2"/>
        <v>0.85968819599109136</v>
      </c>
      <c r="L50" s="88">
        <f t="shared" si="3"/>
        <v>0.13585746102449889</v>
      </c>
      <c r="M50" s="140"/>
      <c r="N50" s="140"/>
    </row>
    <row r="51" spans="1:14" s="64" customFormat="1" ht="13.5" customHeight="1" x14ac:dyDescent="0.15">
      <c r="A51" s="219"/>
      <c r="B51" s="90" t="s">
        <v>34</v>
      </c>
      <c r="D51" s="57">
        <v>207</v>
      </c>
      <c r="E51" s="91">
        <v>117</v>
      </c>
      <c r="F51" s="92">
        <v>64</v>
      </c>
      <c r="G51" s="92">
        <v>18</v>
      </c>
      <c r="H51" s="92">
        <v>6</v>
      </c>
      <c r="I51" s="93">
        <v>2</v>
      </c>
      <c r="K51" s="94">
        <f t="shared" si="2"/>
        <v>181</v>
      </c>
      <c r="L51" s="93">
        <f t="shared" si="3"/>
        <v>24</v>
      </c>
    </row>
    <row r="52" spans="1:14" s="106" customFormat="1" ht="13.5" customHeight="1" x14ac:dyDescent="0.15">
      <c r="A52" s="219"/>
      <c r="B52" s="102"/>
      <c r="C52" s="103"/>
      <c r="D52" s="104"/>
      <c r="E52" s="84">
        <v>0.56521739130434778</v>
      </c>
      <c r="F52" s="85">
        <v>0.30917874396135264</v>
      </c>
      <c r="G52" s="85">
        <v>8.6956521739130432E-2</v>
      </c>
      <c r="H52" s="85">
        <v>2.8985507246376812E-2</v>
      </c>
      <c r="I52" s="86">
        <v>9.6618357487922701E-3</v>
      </c>
      <c r="K52" s="87">
        <f t="shared" si="2"/>
        <v>0.87439613526570037</v>
      </c>
      <c r="L52" s="88">
        <f t="shared" si="3"/>
        <v>0.11594202898550725</v>
      </c>
      <c r="M52" s="140"/>
      <c r="N52" s="140"/>
    </row>
    <row r="53" spans="1:14" s="64" customFormat="1" ht="13.5" customHeight="1" x14ac:dyDescent="0.15">
      <c r="A53" s="219"/>
      <c r="B53" s="90" t="s">
        <v>35</v>
      </c>
      <c r="D53" s="57">
        <v>91</v>
      </c>
      <c r="E53" s="91">
        <v>60</v>
      </c>
      <c r="F53" s="92">
        <v>21</v>
      </c>
      <c r="G53" s="92">
        <v>5</v>
      </c>
      <c r="H53" s="92">
        <v>3</v>
      </c>
      <c r="I53" s="93">
        <v>2</v>
      </c>
      <c r="K53" s="94">
        <f t="shared" si="2"/>
        <v>81</v>
      </c>
      <c r="L53" s="93">
        <f t="shared" si="3"/>
        <v>8</v>
      </c>
    </row>
    <row r="54" spans="1:14" s="106" customFormat="1" ht="13.5" customHeight="1" x14ac:dyDescent="0.15">
      <c r="A54" s="219"/>
      <c r="B54" s="102"/>
      <c r="C54" s="103"/>
      <c r="D54" s="104"/>
      <c r="E54" s="84">
        <v>0.65934065934065933</v>
      </c>
      <c r="F54" s="85">
        <v>0.23076923076923078</v>
      </c>
      <c r="G54" s="85">
        <v>5.4945054945054944E-2</v>
      </c>
      <c r="H54" s="85">
        <v>3.2967032967032968E-2</v>
      </c>
      <c r="I54" s="86">
        <v>2.197802197802198E-2</v>
      </c>
      <c r="K54" s="87">
        <f t="shared" si="2"/>
        <v>0.89010989010989006</v>
      </c>
      <c r="L54" s="88">
        <f t="shared" si="3"/>
        <v>8.7912087912087905E-2</v>
      </c>
      <c r="M54" s="140"/>
      <c r="N54" s="140"/>
    </row>
    <row r="55" spans="1:14" s="64" customFormat="1" ht="13.5" customHeight="1" x14ac:dyDescent="0.15">
      <c r="A55" s="219"/>
      <c r="B55" s="90" t="s">
        <v>36</v>
      </c>
      <c r="D55" s="57">
        <v>414</v>
      </c>
      <c r="E55" s="91">
        <v>258</v>
      </c>
      <c r="F55" s="92">
        <v>119</v>
      </c>
      <c r="G55" s="92">
        <v>18</v>
      </c>
      <c r="H55" s="92">
        <v>13</v>
      </c>
      <c r="I55" s="93">
        <v>6</v>
      </c>
      <c r="K55" s="94">
        <f t="shared" si="2"/>
        <v>377</v>
      </c>
      <c r="L55" s="93">
        <f t="shared" si="3"/>
        <v>31</v>
      </c>
    </row>
    <row r="56" spans="1:14" s="106" customFormat="1" ht="13.5" customHeight="1" x14ac:dyDescent="0.15">
      <c r="A56" s="219"/>
      <c r="B56" s="102"/>
      <c r="C56" s="103"/>
      <c r="D56" s="104"/>
      <c r="E56" s="84">
        <v>0.62318840579710144</v>
      </c>
      <c r="F56" s="85">
        <v>0.28743961352657005</v>
      </c>
      <c r="G56" s="85">
        <v>4.3478260869565216E-2</v>
      </c>
      <c r="H56" s="85">
        <v>3.140096618357488E-2</v>
      </c>
      <c r="I56" s="86">
        <v>1.4492753623188406E-2</v>
      </c>
      <c r="K56" s="87">
        <f t="shared" si="2"/>
        <v>0.91062801932367154</v>
      </c>
      <c r="L56" s="88">
        <f t="shared" si="3"/>
        <v>7.4879227053140096E-2</v>
      </c>
      <c r="M56" s="140"/>
      <c r="N56" s="140"/>
    </row>
    <row r="57" spans="1:14" s="64" customFormat="1" ht="13.5" customHeight="1" x14ac:dyDescent="0.15">
      <c r="A57" s="219"/>
      <c r="B57" s="90" t="s">
        <v>37</v>
      </c>
      <c r="D57" s="57">
        <v>517</v>
      </c>
      <c r="E57" s="91">
        <v>328</v>
      </c>
      <c r="F57" s="92">
        <v>147</v>
      </c>
      <c r="G57" s="92">
        <v>23</v>
      </c>
      <c r="H57" s="92">
        <v>17</v>
      </c>
      <c r="I57" s="93">
        <v>2</v>
      </c>
      <c r="K57" s="94">
        <f t="shared" si="2"/>
        <v>475</v>
      </c>
      <c r="L57" s="93">
        <f t="shared" si="3"/>
        <v>40</v>
      </c>
    </row>
    <row r="58" spans="1:14" s="106" customFormat="1" ht="13.5" customHeight="1" thickBot="1" x14ac:dyDescent="0.2">
      <c r="A58" s="220"/>
      <c r="B58" s="107"/>
      <c r="C58" s="108"/>
      <c r="D58" s="109"/>
      <c r="E58" s="97">
        <v>0.63442940038684714</v>
      </c>
      <c r="F58" s="98">
        <v>0.28433268858800775</v>
      </c>
      <c r="G58" s="98">
        <v>4.4487427466150871E-2</v>
      </c>
      <c r="H58" s="98">
        <v>3.2882011605415859E-2</v>
      </c>
      <c r="I58" s="99">
        <v>3.8684719535783366E-3</v>
      </c>
      <c r="K58" s="100">
        <f t="shared" si="2"/>
        <v>0.9187620889748549</v>
      </c>
      <c r="L58" s="101">
        <f t="shared" si="3"/>
        <v>7.7369439071566737E-2</v>
      </c>
      <c r="M58" s="140"/>
      <c r="N58" s="140"/>
    </row>
    <row r="59" spans="1:14" s="64" customFormat="1" ht="13.5" customHeight="1" x14ac:dyDescent="0.15">
      <c r="A59" s="221" t="s">
        <v>176</v>
      </c>
      <c r="B59" s="90" t="s">
        <v>39</v>
      </c>
      <c r="D59" s="57">
        <v>1187</v>
      </c>
      <c r="E59" s="91">
        <v>743</v>
      </c>
      <c r="F59" s="92">
        <v>325</v>
      </c>
      <c r="G59" s="92">
        <v>78</v>
      </c>
      <c r="H59" s="92">
        <v>39</v>
      </c>
      <c r="I59" s="93">
        <v>2</v>
      </c>
      <c r="K59" s="94">
        <f t="shared" si="2"/>
        <v>1068</v>
      </c>
      <c r="L59" s="93">
        <f t="shared" si="3"/>
        <v>117</v>
      </c>
    </row>
    <row r="60" spans="1:14" s="106" customFormat="1" ht="13.5" customHeight="1" x14ac:dyDescent="0.15">
      <c r="A60" s="221"/>
      <c r="B60" s="102" t="s">
        <v>40</v>
      </c>
      <c r="C60" s="103"/>
      <c r="D60" s="104"/>
      <c r="E60" s="84">
        <v>0.62594776748104464</v>
      </c>
      <c r="F60" s="85">
        <v>0.27379949452401009</v>
      </c>
      <c r="G60" s="85">
        <v>6.571187868576242E-2</v>
      </c>
      <c r="H60" s="85">
        <v>3.285593934288121E-2</v>
      </c>
      <c r="I60" s="86">
        <v>1.6849199663016006E-3</v>
      </c>
      <c r="K60" s="87">
        <f t="shared" si="2"/>
        <v>0.89974726200505473</v>
      </c>
      <c r="L60" s="88">
        <f t="shared" si="3"/>
        <v>9.8567818028643631E-2</v>
      </c>
      <c r="M60" s="140"/>
      <c r="N60" s="140"/>
    </row>
    <row r="61" spans="1:14" s="64" customFormat="1" ht="13.5" customHeight="1" x14ac:dyDescent="0.15">
      <c r="A61" s="221"/>
      <c r="B61" s="90" t="s">
        <v>41</v>
      </c>
      <c r="D61" s="57">
        <v>393</v>
      </c>
      <c r="E61" s="91">
        <v>243</v>
      </c>
      <c r="F61" s="92">
        <v>92</v>
      </c>
      <c r="G61" s="92">
        <v>39</v>
      </c>
      <c r="H61" s="92">
        <v>17</v>
      </c>
      <c r="I61" s="93">
        <v>2</v>
      </c>
      <c r="K61" s="94">
        <f t="shared" si="2"/>
        <v>335</v>
      </c>
      <c r="L61" s="93">
        <f t="shared" si="3"/>
        <v>56</v>
      </c>
    </row>
    <row r="62" spans="1:14" s="106" customFormat="1" ht="13.5" customHeight="1" x14ac:dyDescent="0.15">
      <c r="A62" s="221"/>
      <c r="B62" s="102" t="s">
        <v>40</v>
      </c>
      <c r="C62" s="103"/>
      <c r="D62" s="104"/>
      <c r="E62" s="84">
        <v>0.61832061068702293</v>
      </c>
      <c r="F62" s="85">
        <v>0.2340966921119593</v>
      </c>
      <c r="G62" s="85">
        <v>9.9236641221374045E-2</v>
      </c>
      <c r="H62" s="85">
        <v>4.3256997455470736E-2</v>
      </c>
      <c r="I62" s="86">
        <v>5.0890585241730284E-3</v>
      </c>
      <c r="K62" s="87">
        <f t="shared" si="2"/>
        <v>0.8524173027989822</v>
      </c>
      <c r="L62" s="88">
        <f t="shared" si="3"/>
        <v>0.14249363867684478</v>
      </c>
      <c r="M62" s="140"/>
      <c r="N62" s="140"/>
    </row>
    <row r="63" spans="1:14" s="64" customFormat="1" ht="13.5" customHeight="1" x14ac:dyDescent="0.15">
      <c r="A63" s="221"/>
      <c r="B63" s="90" t="s">
        <v>42</v>
      </c>
      <c r="D63" s="57">
        <v>819</v>
      </c>
      <c r="E63" s="91">
        <v>497</v>
      </c>
      <c r="F63" s="92">
        <v>243</v>
      </c>
      <c r="G63" s="92">
        <v>47</v>
      </c>
      <c r="H63" s="92">
        <v>20</v>
      </c>
      <c r="I63" s="93">
        <v>12</v>
      </c>
      <c r="K63" s="94">
        <f t="shared" si="2"/>
        <v>740</v>
      </c>
      <c r="L63" s="93">
        <f t="shared" si="3"/>
        <v>67</v>
      </c>
    </row>
    <row r="64" spans="1:14" s="106" customFormat="1" ht="13.5" customHeight="1" thickBot="1" x14ac:dyDescent="0.2">
      <c r="A64" s="222"/>
      <c r="B64" s="107"/>
      <c r="C64" s="108"/>
      <c r="D64" s="109"/>
      <c r="E64" s="97">
        <v>0.60683760683760679</v>
      </c>
      <c r="F64" s="98">
        <v>0.2967032967032967</v>
      </c>
      <c r="G64" s="98">
        <v>5.7387057387057384E-2</v>
      </c>
      <c r="H64" s="98">
        <v>2.442002442002442E-2</v>
      </c>
      <c r="I64" s="99">
        <v>1.4652014652014652E-2</v>
      </c>
      <c r="K64" s="100">
        <f t="shared" si="2"/>
        <v>0.90354090354090344</v>
      </c>
      <c r="L64" s="101">
        <f t="shared" si="3"/>
        <v>8.1807081807081808E-2</v>
      </c>
      <c r="M64" s="140"/>
      <c r="N64" s="140"/>
    </row>
    <row r="65" spans="1:15" s="64" customFormat="1" ht="13.5" customHeight="1" x14ac:dyDescent="0.15">
      <c r="A65" s="221" t="s">
        <v>174</v>
      </c>
      <c r="B65" s="90" t="s">
        <v>85</v>
      </c>
      <c r="D65" s="57">
        <v>350</v>
      </c>
      <c r="E65" s="91">
        <v>220</v>
      </c>
      <c r="F65" s="92">
        <v>91</v>
      </c>
      <c r="G65" s="92">
        <v>27</v>
      </c>
      <c r="H65" s="92">
        <v>11</v>
      </c>
      <c r="I65" s="93">
        <v>1</v>
      </c>
      <c r="K65" s="80">
        <f t="shared" si="2"/>
        <v>311</v>
      </c>
      <c r="L65" s="79">
        <f t="shared" si="3"/>
        <v>38</v>
      </c>
    </row>
    <row r="66" spans="1:15" s="106" customFormat="1" ht="13.5" customHeight="1" x14ac:dyDescent="0.15">
      <c r="A66" s="219"/>
      <c r="B66" s="102"/>
      <c r="C66" s="103"/>
      <c r="D66" s="104"/>
      <c r="E66" s="84">
        <v>0.62857142857142856</v>
      </c>
      <c r="F66" s="85">
        <v>0.26</v>
      </c>
      <c r="G66" s="85">
        <v>7.7142857142857138E-2</v>
      </c>
      <c r="H66" s="85">
        <v>3.1428571428571431E-2</v>
      </c>
      <c r="I66" s="86">
        <v>2.8571428571428571E-3</v>
      </c>
      <c r="K66" s="87">
        <f t="shared" si="2"/>
        <v>0.88857142857142857</v>
      </c>
      <c r="L66" s="88">
        <f t="shared" si="3"/>
        <v>0.10857142857142857</v>
      </c>
      <c r="M66" s="140"/>
      <c r="N66" s="140"/>
    </row>
    <row r="67" spans="1:15" s="64" customFormat="1" ht="13.5" customHeight="1" x14ac:dyDescent="0.15">
      <c r="A67" s="219"/>
      <c r="B67" s="90" t="s">
        <v>86</v>
      </c>
      <c r="D67" s="57">
        <v>892</v>
      </c>
      <c r="E67" s="91">
        <v>542</v>
      </c>
      <c r="F67" s="92">
        <v>260</v>
      </c>
      <c r="G67" s="92">
        <v>53</v>
      </c>
      <c r="H67" s="92">
        <v>31</v>
      </c>
      <c r="I67" s="93">
        <v>6</v>
      </c>
      <c r="K67" s="94">
        <f t="shared" si="2"/>
        <v>802</v>
      </c>
      <c r="L67" s="93">
        <f t="shared" si="3"/>
        <v>84</v>
      </c>
    </row>
    <row r="68" spans="1:15" s="106" customFormat="1" ht="13.5" customHeight="1" x14ac:dyDescent="0.15">
      <c r="A68" s="219"/>
      <c r="B68" s="102"/>
      <c r="C68" s="103"/>
      <c r="D68" s="104"/>
      <c r="E68" s="84">
        <v>0.6076233183856502</v>
      </c>
      <c r="F68" s="85">
        <v>0.2914798206278027</v>
      </c>
      <c r="G68" s="85">
        <v>5.9417040358744393E-2</v>
      </c>
      <c r="H68" s="85">
        <v>3.4753363228699555E-2</v>
      </c>
      <c r="I68" s="86">
        <v>6.7264573991031393E-3</v>
      </c>
      <c r="K68" s="87">
        <f t="shared" si="2"/>
        <v>0.89910313901345296</v>
      </c>
      <c r="L68" s="88">
        <f t="shared" si="3"/>
        <v>9.417040358744394E-2</v>
      </c>
      <c r="M68" s="140"/>
      <c r="N68" s="140"/>
    </row>
    <row r="69" spans="1:15" s="106" customFormat="1" ht="13.5" customHeight="1" x14ac:dyDescent="0.15">
      <c r="A69" s="219"/>
      <c r="B69" s="90" t="s">
        <v>87</v>
      </c>
      <c r="C69" s="64"/>
      <c r="D69" s="57">
        <v>1146</v>
      </c>
      <c r="E69" s="91">
        <v>714</v>
      </c>
      <c r="F69" s="92">
        <v>305</v>
      </c>
      <c r="G69" s="92">
        <v>84</v>
      </c>
      <c r="H69" s="92">
        <v>34</v>
      </c>
      <c r="I69" s="93">
        <v>9</v>
      </c>
      <c r="J69" s="64"/>
      <c r="K69" s="94">
        <f t="shared" ref="K69:K80" si="4">SUM(E69:F69)</f>
        <v>1019</v>
      </c>
      <c r="L69" s="93">
        <f t="shared" ref="L69:L80" si="5">SUM(G69:H69)</f>
        <v>118</v>
      </c>
      <c r="M69" s="64"/>
      <c r="N69" s="64"/>
    </row>
    <row r="70" spans="1:15" s="106" customFormat="1" ht="13.5" customHeight="1" x14ac:dyDescent="0.15">
      <c r="A70" s="219"/>
      <c r="B70" s="102"/>
      <c r="C70" s="103"/>
      <c r="D70" s="104"/>
      <c r="E70" s="84">
        <v>0.62303664921465973</v>
      </c>
      <c r="F70" s="85">
        <v>0.2661431064572426</v>
      </c>
      <c r="G70" s="85">
        <v>7.3298429319371722E-2</v>
      </c>
      <c r="H70" s="85">
        <v>2.9668411867364748E-2</v>
      </c>
      <c r="I70" s="86">
        <v>7.8534031413612562E-3</v>
      </c>
      <c r="K70" s="87">
        <f t="shared" si="4"/>
        <v>0.88917975567190233</v>
      </c>
      <c r="L70" s="88">
        <f t="shared" si="5"/>
        <v>0.10296684118673646</v>
      </c>
      <c r="M70" s="140"/>
      <c r="N70" s="140"/>
    </row>
    <row r="71" spans="1:15" s="64" customFormat="1" ht="13.5" customHeight="1" x14ac:dyDescent="0.15">
      <c r="A71" s="219"/>
      <c r="B71" s="90" t="s">
        <v>38</v>
      </c>
      <c r="D71" s="57">
        <v>11</v>
      </c>
      <c r="E71" s="91">
        <v>7</v>
      </c>
      <c r="F71" s="92">
        <v>4</v>
      </c>
      <c r="G71" s="92">
        <v>0</v>
      </c>
      <c r="H71" s="92">
        <v>0</v>
      </c>
      <c r="I71" s="93">
        <v>0</v>
      </c>
      <c r="K71" s="94">
        <f t="shared" si="4"/>
        <v>11</v>
      </c>
      <c r="L71" s="93">
        <f t="shared" si="5"/>
        <v>0</v>
      </c>
    </row>
    <row r="72" spans="1:15" s="106" customFormat="1" ht="13.5" customHeight="1" thickBot="1" x14ac:dyDescent="0.2">
      <c r="A72" s="220"/>
      <c r="B72" s="107"/>
      <c r="C72" s="108"/>
      <c r="D72" s="109"/>
      <c r="E72" s="97">
        <v>0.63636363636363635</v>
      </c>
      <c r="F72" s="98">
        <v>0.36363636363636365</v>
      </c>
      <c r="G72" s="98">
        <v>0</v>
      </c>
      <c r="H72" s="98">
        <v>0</v>
      </c>
      <c r="I72" s="99">
        <v>0</v>
      </c>
      <c r="K72" s="100">
        <f t="shared" si="4"/>
        <v>1</v>
      </c>
      <c r="L72" s="101">
        <f t="shared" si="5"/>
        <v>0</v>
      </c>
      <c r="M72" s="140"/>
      <c r="N72" s="140"/>
    </row>
    <row r="73" spans="1:15" ht="13.8" x14ac:dyDescent="0.15">
      <c r="A73" s="221" t="s">
        <v>175</v>
      </c>
      <c r="B73" s="90" t="s">
        <v>88</v>
      </c>
      <c r="C73" s="64"/>
      <c r="D73" s="57">
        <v>1049</v>
      </c>
      <c r="E73" s="91">
        <v>647</v>
      </c>
      <c r="F73" s="92">
        <v>304</v>
      </c>
      <c r="G73" s="92">
        <v>54</v>
      </c>
      <c r="H73" s="92">
        <v>36</v>
      </c>
      <c r="I73" s="93">
        <v>8</v>
      </c>
      <c r="J73" s="64"/>
      <c r="K73" s="80">
        <f t="shared" si="4"/>
        <v>951</v>
      </c>
      <c r="L73" s="79">
        <f t="shared" si="5"/>
        <v>90</v>
      </c>
      <c r="M73" s="64"/>
      <c r="N73" s="64"/>
      <c r="O73" s="110"/>
    </row>
    <row r="74" spans="1:15" x14ac:dyDescent="0.15">
      <c r="A74" s="219"/>
      <c r="B74" s="102"/>
      <c r="C74" s="103"/>
      <c r="D74" s="104"/>
      <c r="E74" s="84">
        <v>0.61677788369876074</v>
      </c>
      <c r="F74" s="85">
        <v>0.28979980934223071</v>
      </c>
      <c r="G74" s="85">
        <v>5.1477597712106769E-2</v>
      </c>
      <c r="H74" s="85">
        <v>3.4318398474737846E-2</v>
      </c>
      <c r="I74" s="86">
        <v>7.6263107721639654E-3</v>
      </c>
      <c r="J74" s="106"/>
      <c r="K74" s="87">
        <f t="shared" si="4"/>
        <v>0.90657769304099145</v>
      </c>
      <c r="L74" s="88">
        <f t="shared" si="5"/>
        <v>8.5795996186844609E-2</v>
      </c>
      <c r="M74" s="140"/>
      <c r="N74" s="140"/>
    </row>
    <row r="75" spans="1:15" x14ac:dyDescent="0.15">
      <c r="A75" s="219"/>
      <c r="B75" s="90" t="s">
        <v>89</v>
      </c>
      <c r="C75" s="64"/>
      <c r="D75" s="57">
        <v>976</v>
      </c>
      <c r="E75" s="91">
        <v>612</v>
      </c>
      <c r="F75" s="92">
        <v>252</v>
      </c>
      <c r="G75" s="92">
        <v>79</v>
      </c>
      <c r="H75" s="92">
        <v>29</v>
      </c>
      <c r="I75" s="93">
        <v>4</v>
      </c>
      <c r="J75" s="64"/>
      <c r="K75" s="94">
        <f t="shared" si="4"/>
        <v>864</v>
      </c>
      <c r="L75" s="93">
        <f t="shared" si="5"/>
        <v>108</v>
      </c>
      <c r="M75" s="64"/>
      <c r="N75" s="64"/>
      <c r="O75" s="111"/>
    </row>
    <row r="76" spans="1:15" ht="15" customHeight="1" x14ac:dyDescent="0.15">
      <c r="A76" s="219"/>
      <c r="B76" s="102" t="s">
        <v>90</v>
      </c>
      <c r="C76" s="103"/>
      <c r="D76" s="104"/>
      <c r="E76" s="84">
        <v>0.62704918032786883</v>
      </c>
      <c r="F76" s="85">
        <v>0.25819672131147542</v>
      </c>
      <c r="G76" s="85">
        <v>8.0942622950819679E-2</v>
      </c>
      <c r="H76" s="85">
        <v>2.9713114754098359E-2</v>
      </c>
      <c r="I76" s="86">
        <v>4.0983606557377051E-3</v>
      </c>
      <c r="J76" s="106"/>
      <c r="K76" s="87">
        <f t="shared" si="4"/>
        <v>0.88524590163934425</v>
      </c>
      <c r="L76" s="88">
        <f t="shared" si="5"/>
        <v>0.11065573770491804</v>
      </c>
      <c r="M76" s="140"/>
      <c r="N76" s="140"/>
      <c r="O76" s="112"/>
    </row>
    <row r="77" spans="1:15" ht="15" customHeight="1" x14ac:dyDescent="0.15">
      <c r="A77" s="219"/>
      <c r="B77" s="90" t="s">
        <v>91</v>
      </c>
      <c r="C77" s="64"/>
      <c r="D77" s="57">
        <v>320</v>
      </c>
      <c r="E77" s="91">
        <v>193</v>
      </c>
      <c r="F77" s="92">
        <v>86</v>
      </c>
      <c r="G77" s="92">
        <v>30</v>
      </c>
      <c r="H77" s="92">
        <v>10</v>
      </c>
      <c r="I77" s="93">
        <v>1</v>
      </c>
      <c r="J77" s="64"/>
      <c r="K77" s="94">
        <f t="shared" si="4"/>
        <v>279</v>
      </c>
      <c r="L77" s="93">
        <f t="shared" si="5"/>
        <v>40</v>
      </c>
      <c r="M77" s="64"/>
      <c r="N77" s="64"/>
      <c r="O77" s="113"/>
    </row>
    <row r="78" spans="1:15" ht="15" customHeight="1" x14ac:dyDescent="0.15">
      <c r="A78" s="219"/>
      <c r="B78" s="102"/>
      <c r="C78" s="103"/>
      <c r="D78" s="104"/>
      <c r="E78" s="84">
        <v>0.60312500000000002</v>
      </c>
      <c r="F78" s="85">
        <v>0.26874999999999999</v>
      </c>
      <c r="G78" s="85">
        <v>9.375E-2</v>
      </c>
      <c r="H78" s="85">
        <v>3.125E-2</v>
      </c>
      <c r="I78" s="86">
        <v>3.1250000000000002E-3</v>
      </c>
      <c r="J78" s="106"/>
      <c r="K78" s="87">
        <f t="shared" si="4"/>
        <v>0.87187499999999996</v>
      </c>
      <c r="L78" s="88">
        <f t="shared" si="5"/>
        <v>0.125</v>
      </c>
      <c r="M78" s="140"/>
      <c r="N78" s="140"/>
      <c r="O78" s="112"/>
    </row>
    <row r="79" spans="1:15" ht="15" customHeight="1" x14ac:dyDescent="0.15">
      <c r="A79" s="219"/>
      <c r="B79" s="90" t="s">
        <v>38</v>
      </c>
      <c r="C79" s="64"/>
      <c r="D79" s="57">
        <v>54</v>
      </c>
      <c r="E79" s="91">
        <v>31</v>
      </c>
      <c r="F79" s="92">
        <v>18</v>
      </c>
      <c r="G79" s="92">
        <v>1</v>
      </c>
      <c r="H79" s="92">
        <v>1</v>
      </c>
      <c r="I79" s="93">
        <v>3</v>
      </c>
      <c r="J79" s="64"/>
      <c r="K79" s="94">
        <f t="shared" si="4"/>
        <v>49</v>
      </c>
      <c r="L79" s="93">
        <f t="shared" si="5"/>
        <v>2</v>
      </c>
      <c r="M79" s="64"/>
      <c r="N79" s="64"/>
      <c r="O79" s="112"/>
    </row>
    <row r="80" spans="1:15" ht="15" customHeight="1" thickBot="1" x14ac:dyDescent="0.2">
      <c r="A80" s="220"/>
      <c r="B80" s="107"/>
      <c r="C80" s="108"/>
      <c r="D80" s="109"/>
      <c r="E80" s="97">
        <v>0.57407407407407407</v>
      </c>
      <c r="F80" s="98">
        <v>0.33333333333333331</v>
      </c>
      <c r="G80" s="98">
        <v>1.8518518518518517E-2</v>
      </c>
      <c r="H80" s="98">
        <v>1.8518518518518517E-2</v>
      </c>
      <c r="I80" s="99">
        <v>5.5555555555555552E-2</v>
      </c>
      <c r="J80" s="106"/>
      <c r="K80" s="100">
        <f t="shared" si="4"/>
        <v>0.90740740740740744</v>
      </c>
      <c r="L80" s="101">
        <f t="shared" si="5"/>
        <v>3.7037037037037035E-2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4" fitToWidth="0" orientation="portrait" useFirstPageNumber="1" r:id="rId1"/>
  <headerFooter>
    <oddHeader>&amp;R（確報版）</oddHeader>
    <oddFooter>&amp;C&amp;11&amp;P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702C0-8E32-4D7F-AC27-72B814B4D4DE}">
  <sheetPr codeName="Sheet17">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4" width="12" style="29" customWidth="1"/>
    <col min="15" max="15" width="11.109375"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271</v>
      </c>
    </row>
    <row r="2" spans="1:16" ht="36.75" customHeight="1" thickBot="1" x14ac:dyDescent="0.2">
      <c r="A2" s="33" t="s">
        <v>306</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313</v>
      </c>
      <c r="M3" s="44"/>
      <c r="N3" s="44"/>
      <c r="O3" s="44"/>
    </row>
    <row r="4" spans="1:16" ht="150.75" customHeight="1" thickBot="1" x14ac:dyDescent="0.2">
      <c r="A4" s="45"/>
      <c r="B4" s="46"/>
      <c r="C4" s="47"/>
      <c r="D4" s="48" t="s">
        <v>2</v>
      </c>
      <c r="E4" s="49" t="s">
        <v>307</v>
      </c>
      <c r="F4" s="50" t="s">
        <v>308</v>
      </c>
      <c r="G4" s="50" t="s">
        <v>309</v>
      </c>
      <c r="H4" s="50" t="s">
        <v>310</v>
      </c>
      <c r="I4" s="51" t="s">
        <v>188</v>
      </c>
      <c r="K4" s="52" t="s">
        <v>311</v>
      </c>
      <c r="L4" s="51" t="s">
        <v>312</v>
      </c>
      <c r="M4" s="53"/>
      <c r="N4" s="53"/>
      <c r="O4" s="53"/>
      <c r="P4" s="54"/>
    </row>
    <row r="5" spans="1:16" s="64" customFormat="1" ht="13.5" customHeight="1" x14ac:dyDescent="0.15">
      <c r="A5" s="55" t="s">
        <v>11</v>
      </c>
      <c r="B5" s="56"/>
      <c r="C5" s="56"/>
      <c r="D5" s="57">
        <v>2399</v>
      </c>
      <c r="E5" s="58">
        <v>599</v>
      </c>
      <c r="F5" s="59">
        <v>421</v>
      </c>
      <c r="G5" s="59">
        <v>756</v>
      </c>
      <c r="H5" s="59">
        <v>604</v>
      </c>
      <c r="I5" s="60">
        <v>19</v>
      </c>
      <c r="J5" s="61"/>
      <c r="K5" s="62">
        <f t="shared" ref="K5:K36" si="0">SUM(E5:F5)</f>
        <v>1020</v>
      </c>
      <c r="L5" s="60">
        <f t="shared" ref="L5:L36" si="1">SUM(G5:H5)</f>
        <v>1360</v>
      </c>
      <c r="M5" s="63"/>
      <c r="N5" s="63"/>
      <c r="O5" s="63"/>
    </row>
    <row r="6" spans="1:16" ht="13.5" customHeight="1" thickBot="1" x14ac:dyDescent="0.2">
      <c r="A6" s="65"/>
      <c r="B6" s="66"/>
      <c r="C6" s="66"/>
      <c r="D6" s="67"/>
      <c r="E6" s="68">
        <v>0.24968736973739059</v>
      </c>
      <c r="F6" s="69">
        <v>0.17548978741142143</v>
      </c>
      <c r="G6" s="69">
        <v>0.31513130471029593</v>
      </c>
      <c r="H6" s="69">
        <v>0.25177157148812007</v>
      </c>
      <c r="I6" s="70">
        <v>7.919966652771988E-3</v>
      </c>
      <c r="J6" s="71"/>
      <c r="K6" s="72">
        <f t="shared" si="0"/>
        <v>0.42517715714881199</v>
      </c>
      <c r="L6" s="70">
        <f t="shared" si="1"/>
        <v>0.56690287619841606</v>
      </c>
      <c r="M6" s="139"/>
      <c r="N6" s="139"/>
      <c r="O6" s="73"/>
    </row>
    <row r="7" spans="1:16" s="64" customFormat="1" ht="13.5" customHeight="1" x14ac:dyDescent="0.15">
      <c r="A7" s="218" t="s">
        <v>12</v>
      </c>
      <c r="B7" s="74" t="s">
        <v>13</v>
      </c>
      <c r="C7" s="75"/>
      <c r="D7" s="76">
        <v>1179</v>
      </c>
      <c r="E7" s="77">
        <v>319</v>
      </c>
      <c r="F7" s="78">
        <v>208</v>
      </c>
      <c r="G7" s="78">
        <v>349</v>
      </c>
      <c r="H7" s="78">
        <v>295</v>
      </c>
      <c r="I7" s="79">
        <v>8</v>
      </c>
      <c r="J7" s="61"/>
      <c r="K7" s="80">
        <f t="shared" si="0"/>
        <v>527</v>
      </c>
      <c r="L7" s="79">
        <f t="shared" si="1"/>
        <v>644</v>
      </c>
    </row>
    <row r="8" spans="1:16" ht="13.5" customHeight="1" x14ac:dyDescent="0.15">
      <c r="A8" s="219"/>
      <c r="B8" s="81"/>
      <c r="C8" s="82"/>
      <c r="D8" s="83"/>
      <c r="E8" s="84">
        <v>0.27056827820186596</v>
      </c>
      <c r="F8" s="85">
        <v>0.17642069550466496</v>
      </c>
      <c r="G8" s="85">
        <v>0.29601357082273111</v>
      </c>
      <c r="H8" s="85">
        <v>0.25021204410517389</v>
      </c>
      <c r="I8" s="86">
        <v>6.7854113655640372E-3</v>
      </c>
      <c r="J8" s="71"/>
      <c r="K8" s="87">
        <f t="shared" si="0"/>
        <v>0.4469889737065309</v>
      </c>
      <c r="L8" s="88">
        <f t="shared" si="1"/>
        <v>0.546225614927905</v>
      </c>
      <c r="M8" s="140"/>
      <c r="N8" s="140"/>
      <c r="O8" s="89"/>
    </row>
    <row r="9" spans="1:16" s="64" customFormat="1" ht="13.5" customHeight="1" x14ac:dyDescent="0.15">
      <c r="A9" s="219"/>
      <c r="B9" s="90" t="s">
        <v>14</v>
      </c>
      <c r="D9" s="57">
        <v>227</v>
      </c>
      <c r="E9" s="91">
        <v>45</v>
      </c>
      <c r="F9" s="92">
        <v>43</v>
      </c>
      <c r="G9" s="92">
        <v>74</v>
      </c>
      <c r="H9" s="92">
        <v>64</v>
      </c>
      <c r="I9" s="93">
        <v>1</v>
      </c>
      <c r="J9" s="61"/>
      <c r="K9" s="94">
        <f t="shared" si="0"/>
        <v>88</v>
      </c>
      <c r="L9" s="93">
        <f t="shared" si="1"/>
        <v>138</v>
      </c>
    </row>
    <row r="10" spans="1:16" ht="13.5" customHeight="1" x14ac:dyDescent="0.15">
      <c r="A10" s="219"/>
      <c r="B10" s="81"/>
      <c r="C10" s="82"/>
      <c r="D10" s="83"/>
      <c r="E10" s="84">
        <v>0.19823788546255505</v>
      </c>
      <c r="F10" s="85">
        <v>0.1894273127753304</v>
      </c>
      <c r="G10" s="85">
        <v>0.32599118942731276</v>
      </c>
      <c r="H10" s="85">
        <v>0.28193832599118945</v>
      </c>
      <c r="I10" s="86">
        <v>4.4052863436123352E-3</v>
      </c>
      <c r="J10" s="71"/>
      <c r="K10" s="87">
        <f t="shared" si="0"/>
        <v>0.38766519823788548</v>
      </c>
      <c r="L10" s="88">
        <f t="shared" si="1"/>
        <v>0.60792951541850226</v>
      </c>
      <c r="M10" s="140"/>
      <c r="N10" s="140"/>
      <c r="O10" s="89"/>
    </row>
    <row r="11" spans="1:16" s="64" customFormat="1" ht="13.5" customHeight="1" x14ac:dyDescent="0.15">
      <c r="A11" s="219"/>
      <c r="B11" s="90" t="s">
        <v>15</v>
      </c>
      <c r="D11" s="57">
        <v>593</v>
      </c>
      <c r="E11" s="91">
        <v>126</v>
      </c>
      <c r="F11" s="92">
        <v>111</v>
      </c>
      <c r="G11" s="92">
        <v>212</v>
      </c>
      <c r="H11" s="92">
        <v>138</v>
      </c>
      <c r="I11" s="93">
        <v>6</v>
      </c>
      <c r="J11" s="61"/>
      <c r="K11" s="94">
        <f t="shared" si="0"/>
        <v>237</v>
      </c>
      <c r="L11" s="93">
        <f t="shared" si="1"/>
        <v>350</v>
      </c>
    </row>
    <row r="12" spans="1:16" ht="13.5" customHeight="1" x14ac:dyDescent="0.15">
      <c r="A12" s="219"/>
      <c r="B12" s="81"/>
      <c r="C12" s="82"/>
      <c r="D12" s="83"/>
      <c r="E12" s="84">
        <v>0.21247892074198987</v>
      </c>
      <c r="F12" s="85">
        <v>0.18718381112984822</v>
      </c>
      <c r="G12" s="85">
        <v>0.35750421585160203</v>
      </c>
      <c r="H12" s="85">
        <v>0.2327150084317032</v>
      </c>
      <c r="I12" s="86">
        <v>1.0118043844856661E-2</v>
      </c>
      <c r="J12" s="71"/>
      <c r="K12" s="87">
        <f t="shared" si="0"/>
        <v>0.3996627318718381</v>
      </c>
      <c r="L12" s="88">
        <f t="shared" si="1"/>
        <v>0.5902192242833052</v>
      </c>
      <c r="M12" s="140"/>
      <c r="N12" s="140"/>
      <c r="O12" s="89"/>
    </row>
    <row r="13" spans="1:16" s="64" customFormat="1" ht="13.5" customHeight="1" x14ac:dyDescent="0.15">
      <c r="A13" s="219"/>
      <c r="B13" s="90" t="s">
        <v>16</v>
      </c>
      <c r="D13" s="57">
        <v>179</v>
      </c>
      <c r="E13" s="91">
        <v>42</v>
      </c>
      <c r="F13" s="92">
        <v>29</v>
      </c>
      <c r="G13" s="92">
        <v>59</v>
      </c>
      <c r="H13" s="92">
        <v>49</v>
      </c>
      <c r="I13" s="93">
        <v>0</v>
      </c>
      <c r="J13" s="61"/>
      <c r="K13" s="94">
        <f t="shared" si="0"/>
        <v>71</v>
      </c>
      <c r="L13" s="93">
        <f t="shared" si="1"/>
        <v>108</v>
      </c>
    </row>
    <row r="14" spans="1:16" ht="13.5" customHeight="1" x14ac:dyDescent="0.15">
      <c r="A14" s="219"/>
      <c r="B14" s="81"/>
      <c r="C14" s="82"/>
      <c r="D14" s="83"/>
      <c r="E14" s="84">
        <v>0.23463687150837989</v>
      </c>
      <c r="F14" s="85">
        <v>0.16201117318435754</v>
      </c>
      <c r="G14" s="85">
        <v>0.32960893854748602</v>
      </c>
      <c r="H14" s="85">
        <v>0.27374301675977653</v>
      </c>
      <c r="I14" s="86">
        <v>0</v>
      </c>
      <c r="J14" s="71"/>
      <c r="K14" s="87">
        <f t="shared" si="0"/>
        <v>0.3966480446927374</v>
      </c>
      <c r="L14" s="88">
        <f t="shared" si="1"/>
        <v>0.6033519553072626</v>
      </c>
      <c r="M14" s="140"/>
      <c r="N14" s="140"/>
      <c r="O14" s="89"/>
    </row>
    <row r="15" spans="1:16" s="64" customFormat="1" ht="13.5" customHeight="1" x14ac:dyDescent="0.15">
      <c r="A15" s="219"/>
      <c r="B15" s="90" t="s">
        <v>17</v>
      </c>
      <c r="D15" s="57">
        <v>146</v>
      </c>
      <c r="E15" s="91">
        <v>49</v>
      </c>
      <c r="F15" s="92">
        <v>20</v>
      </c>
      <c r="G15" s="92">
        <v>34</v>
      </c>
      <c r="H15" s="92">
        <v>40</v>
      </c>
      <c r="I15" s="93">
        <v>3</v>
      </c>
      <c r="J15" s="61"/>
      <c r="K15" s="94">
        <f t="shared" si="0"/>
        <v>69</v>
      </c>
      <c r="L15" s="93">
        <f t="shared" si="1"/>
        <v>74</v>
      </c>
    </row>
    <row r="16" spans="1:16" ht="13.5" customHeight="1" x14ac:dyDescent="0.15">
      <c r="A16" s="219"/>
      <c r="B16" s="81"/>
      <c r="C16" s="82"/>
      <c r="D16" s="83"/>
      <c r="E16" s="84">
        <v>0.33561643835616439</v>
      </c>
      <c r="F16" s="85">
        <v>0.13698630136986301</v>
      </c>
      <c r="G16" s="85">
        <v>0.23287671232876711</v>
      </c>
      <c r="H16" s="85">
        <v>0.27397260273972601</v>
      </c>
      <c r="I16" s="86">
        <v>2.0547945205479451E-2</v>
      </c>
      <c r="J16" s="71"/>
      <c r="K16" s="87">
        <f t="shared" si="0"/>
        <v>0.4726027397260274</v>
      </c>
      <c r="L16" s="88">
        <f t="shared" si="1"/>
        <v>0.50684931506849318</v>
      </c>
      <c r="M16" s="140"/>
      <c r="N16" s="140"/>
      <c r="O16" s="89"/>
    </row>
    <row r="17" spans="1:15" s="64" customFormat="1" ht="13.5" customHeight="1" x14ac:dyDescent="0.15">
      <c r="A17" s="219"/>
      <c r="B17" s="90" t="s">
        <v>18</v>
      </c>
      <c r="D17" s="57">
        <v>75</v>
      </c>
      <c r="E17" s="91">
        <v>18</v>
      </c>
      <c r="F17" s="92">
        <v>10</v>
      </c>
      <c r="G17" s="92">
        <v>28</v>
      </c>
      <c r="H17" s="92">
        <v>18</v>
      </c>
      <c r="I17" s="93">
        <v>1</v>
      </c>
      <c r="J17" s="61"/>
      <c r="K17" s="94">
        <f t="shared" si="0"/>
        <v>28</v>
      </c>
      <c r="L17" s="93">
        <f t="shared" si="1"/>
        <v>46</v>
      </c>
    </row>
    <row r="18" spans="1:15" ht="13.5" customHeight="1" thickBot="1" x14ac:dyDescent="0.2">
      <c r="A18" s="220"/>
      <c r="B18" s="95"/>
      <c r="C18" s="96"/>
      <c r="D18" s="67"/>
      <c r="E18" s="97">
        <v>0.24</v>
      </c>
      <c r="F18" s="98">
        <v>0.13333333333333333</v>
      </c>
      <c r="G18" s="98">
        <v>0.37333333333333335</v>
      </c>
      <c r="H18" s="98">
        <v>0.24</v>
      </c>
      <c r="I18" s="99">
        <v>1.3333333333333334E-2</v>
      </c>
      <c r="J18" s="71"/>
      <c r="K18" s="100">
        <f t="shared" si="0"/>
        <v>0.37333333333333329</v>
      </c>
      <c r="L18" s="101">
        <f t="shared" si="1"/>
        <v>0.61333333333333329</v>
      </c>
      <c r="M18" s="140"/>
      <c r="N18" s="140"/>
      <c r="O18" s="89"/>
    </row>
    <row r="19" spans="1:15" s="64" customFormat="1" ht="13.5" customHeight="1" x14ac:dyDescent="0.15">
      <c r="A19" s="218" t="s">
        <v>19</v>
      </c>
      <c r="B19" s="74" t="s">
        <v>20</v>
      </c>
      <c r="C19" s="75"/>
      <c r="D19" s="76">
        <v>1050</v>
      </c>
      <c r="E19" s="77">
        <v>272</v>
      </c>
      <c r="F19" s="78">
        <v>149</v>
      </c>
      <c r="G19" s="78">
        <v>310</v>
      </c>
      <c r="H19" s="78">
        <v>311</v>
      </c>
      <c r="I19" s="79">
        <v>8</v>
      </c>
      <c r="J19" s="61"/>
      <c r="K19" s="94">
        <f t="shared" si="0"/>
        <v>421</v>
      </c>
      <c r="L19" s="93">
        <f t="shared" si="1"/>
        <v>621</v>
      </c>
    </row>
    <row r="20" spans="1:15" s="106" customFormat="1" ht="13.5" customHeight="1" x14ac:dyDescent="0.15">
      <c r="A20" s="219"/>
      <c r="B20" s="102"/>
      <c r="C20" s="103"/>
      <c r="D20" s="104"/>
      <c r="E20" s="84">
        <v>0.25904761904761903</v>
      </c>
      <c r="F20" s="85">
        <v>0.14190476190476189</v>
      </c>
      <c r="G20" s="85">
        <v>0.29523809523809524</v>
      </c>
      <c r="H20" s="85">
        <v>0.29619047619047617</v>
      </c>
      <c r="I20" s="86">
        <v>7.619047619047619E-3</v>
      </c>
      <c r="J20" s="105"/>
      <c r="K20" s="87">
        <f t="shared" si="0"/>
        <v>0.40095238095238095</v>
      </c>
      <c r="L20" s="88">
        <f t="shared" si="1"/>
        <v>0.59142857142857141</v>
      </c>
      <c r="M20" s="140"/>
      <c r="N20" s="140"/>
    </row>
    <row r="21" spans="1:15" s="64" customFormat="1" ht="13.5" customHeight="1" x14ac:dyDescent="0.15">
      <c r="A21" s="219"/>
      <c r="B21" s="90" t="s">
        <v>21</v>
      </c>
      <c r="D21" s="57">
        <v>1329</v>
      </c>
      <c r="E21" s="91">
        <v>322</v>
      </c>
      <c r="F21" s="92">
        <v>267</v>
      </c>
      <c r="G21" s="92">
        <v>440</v>
      </c>
      <c r="H21" s="92">
        <v>289</v>
      </c>
      <c r="I21" s="93">
        <v>11</v>
      </c>
      <c r="J21" s="61"/>
      <c r="K21" s="94">
        <f t="shared" si="0"/>
        <v>589</v>
      </c>
      <c r="L21" s="93">
        <f t="shared" si="1"/>
        <v>729</v>
      </c>
    </row>
    <row r="22" spans="1:15" s="106" customFormat="1" ht="13.5" customHeight="1" x14ac:dyDescent="0.15">
      <c r="A22" s="219"/>
      <c r="B22" s="102"/>
      <c r="C22" s="103"/>
      <c r="D22" s="104"/>
      <c r="E22" s="84">
        <v>0.24228743416102333</v>
      </c>
      <c r="F22" s="85">
        <v>0.20090293453724606</v>
      </c>
      <c r="G22" s="85">
        <v>0.33107599699021822</v>
      </c>
      <c r="H22" s="85">
        <v>0.21745673438675697</v>
      </c>
      <c r="I22" s="86">
        <v>8.2768999247554553E-3</v>
      </c>
      <c r="K22" s="87">
        <f t="shared" si="0"/>
        <v>0.44319036869826939</v>
      </c>
      <c r="L22" s="88">
        <f t="shared" si="1"/>
        <v>0.54853273137697522</v>
      </c>
      <c r="M22" s="140"/>
      <c r="N22" s="140"/>
    </row>
    <row r="23" spans="1:15" s="106" customFormat="1" ht="13.5" customHeight="1" x14ac:dyDescent="0.15">
      <c r="A23" s="219"/>
      <c r="B23" s="90" t="s">
        <v>83</v>
      </c>
      <c r="C23" s="64"/>
      <c r="D23" s="57">
        <v>11</v>
      </c>
      <c r="E23" s="91">
        <v>3</v>
      </c>
      <c r="F23" s="92">
        <v>4</v>
      </c>
      <c r="G23" s="92">
        <v>3</v>
      </c>
      <c r="H23" s="92">
        <v>1</v>
      </c>
      <c r="I23" s="93">
        <v>0</v>
      </c>
      <c r="J23" s="61"/>
      <c r="K23" s="94">
        <f t="shared" si="0"/>
        <v>7</v>
      </c>
      <c r="L23" s="93">
        <f t="shared" si="1"/>
        <v>4</v>
      </c>
      <c r="M23" s="64"/>
      <c r="N23" s="64"/>
    </row>
    <row r="24" spans="1:15" s="106" customFormat="1" ht="13.5" customHeight="1" x14ac:dyDescent="0.15">
      <c r="A24" s="219"/>
      <c r="B24" s="102"/>
      <c r="C24" s="103"/>
      <c r="D24" s="104"/>
      <c r="E24" s="84">
        <v>0.27272727272727271</v>
      </c>
      <c r="F24" s="85">
        <v>0.36363636363636365</v>
      </c>
      <c r="G24" s="85">
        <v>0.27272727272727271</v>
      </c>
      <c r="H24" s="85">
        <v>9.0909090909090912E-2</v>
      </c>
      <c r="I24" s="86">
        <v>0</v>
      </c>
      <c r="K24" s="87">
        <f t="shared" si="0"/>
        <v>0.63636363636363635</v>
      </c>
      <c r="L24" s="88">
        <f t="shared" si="1"/>
        <v>0.36363636363636365</v>
      </c>
      <c r="M24" s="140"/>
      <c r="N24" s="140"/>
    </row>
    <row r="25" spans="1:15" s="64" customFormat="1" ht="13.5" customHeight="1" x14ac:dyDescent="0.15">
      <c r="A25" s="219"/>
      <c r="B25" s="90" t="s">
        <v>8</v>
      </c>
      <c r="D25" s="57">
        <v>9</v>
      </c>
      <c r="E25" s="91">
        <v>2</v>
      </c>
      <c r="F25" s="92">
        <v>1</v>
      </c>
      <c r="G25" s="92">
        <v>3</v>
      </c>
      <c r="H25" s="92">
        <v>3</v>
      </c>
      <c r="I25" s="93">
        <v>0</v>
      </c>
      <c r="K25" s="94">
        <f t="shared" si="0"/>
        <v>3</v>
      </c>
      <c r="L25" s="93">
        <f t="shared" si="1"/>
        <v>6</v>
      </c>
    </row>
    <row r="26" spans="1:15" s="106" customFormat="1" ht="13.5" customHeight="1" thickBot="1" x14ac:dyDescent="0.2">
      <c r="A26" s="220"/>
      <c r="B26" s="107"/>
      <c r="C26" s="108"/>
      <c r="D26" s="109"/>
      <c r="E26" s="97">
        <v>0.22222222222222221</v>
      </c>
      <c r="F26" s="98">
        <v>0.1111111111111111</v>
      </c>
      <c r="G26" s="98">
        <v>0.33333333333333331</v>
      </c>
      <c r="H26" s="98">
        <v>0.33333333333333331</v>
      </c>
      <c r="I26" s="99">
        <v>0</v>
      </c>
      <c r="K26" s="87">
        <f t="shared" si="0"/>
        <v>0.33333333333333331</v>
      </c>
      <c r="L26" s="88">
        <f t="shared" si="1"/>
        <v>0.66666666666666663</v>
      </c>
      <c r="M26" s="140"/>
      <c r="N26" s="140"/>
    </row>
    <row r="27" spans="1:15" s="64" customFormat="1" ht="13.5" customHeight="1" x14ac:dyDescent="0.15">
      <c r="A27" s="218" t="s">
        <v>22</v>
      </c>
      <c r="B27" s="74" t="s">
        <v>23</v>
      </c>
      <c r="C27" s="75"/>
      <c r="D27" s="76">
        <v>164</v>
      </c>
      <c r="E27" s="77">
        <v>43</v>
      </c>
      <c r="F27" s="78">
        <v>41</v>
      </c>
      <c r="G27" s="78">
        <v>46</v>
      </c>
      <c r="H27" s="78">
        <v>34</v>
      </c>
      <c r="I27" s="79">
        <v>0</v>
      </c>
      <c r="K27" s="80">
        <f>SUM(E27:F27)</f>
        <v>84</v>
      </c>
      <c r="L27" s="79">
        <f>SUM(G27:H27)</f>
        <v>80</v>
      </c>
    </row>
    <row r="28" spans="1:15" s="106" customFormat="1" ht="13.5" customHeight="1" x14ac:dyDescent="0.15">
      <c r="A28" s="219"/>
      <c r="B28" s="102"/>
      <c r="C28" s="103"/>
      <c r="D28" s="104"/>
      <c r="E28" s="84">
        <v>0.26219512195121952</v>
      </c>
      <c r="F28" s="85">
        <v>0.25</v>
      </c>
      <c r="G28" s="85">
        <v>0.28048780487804881</v>
      </c>
      <c r="H28" s="85">
        <v>0.2073170731707317</v>
      </c>
      <c r="I28" s="86">
        <v>0</v>
      </c>
      <c r="K28" s="87">
        <f t="shared" si="0"/>
        <v>0.51219512195121952</v>
      </c>
      <c r="L28" s="88">
        <f t="shared" si="1"/>
        <v>0.48780487804878048</v>
      </c>
      <c r="M28" s="140"/>
      <c r="N28" s="140"/>
    </row>
    <row r="29" spans="1:15" s="64" customFormat="1" ht="13.5" customHeight="1" x14ac:dyDescent="0.15">
      <c r="A29" s="219"/>
      <c r="B29" s="90" t="s">
        <v>24</v>
      </c>
      <c r="D29" s="57">
        <v>260</v>
      </c>
      <c r="E29" s="91">
        <v>66</v>
      </c>
      <c r="F29" s="92">
        <v>46</v>
      </c>
      <c r="G29" s="92">
        <v>73</v>
      </c>
      <c r="H29" s="92">
        <v>75</v>
      </c>
      <c r="I29" s="93">
        <v>0</v>
      </c>
      <c r="K29" s="94">
        <f t="shared" si="0"/>
        <v>112</v>
      </c>
      <c r="L29" s="93">
        <f t="shared" si="1"/>
        <v>148</v>
      </c>
    </row>
    <row r="30" spans="1:15" s="106" customFormat="1" ht="13.5" customHeight="1" x14ac:dyDescent="0.15">
      <c r="A30" s="219"/>
      <c r="B30" s="102"/>
      <c r="C30" s="103"/>
      <c r="D30" s="104"/>
      <c r="E30" s="84">
        <v>0.25384615384615383</v>
      </c>
      <c r="F30" s="85">
        <v>0.17692307692307693</v>
      </c>
      <c r="G30" s="85">
        <v>0.28076923076923077</v>
      </c>
      <c r="H30" s="85">
        <v>0.28846153846153844</v>
      </c>
      <c r="I30" s="86">
        <v>0</v>
      </c>
      <c r="K30" s="87">
        <f t="shared" si="0"/>
        <v>0.43076923076923079</v>
      </c>
      <c r="L30" s="88">
        <f t="shared" si="1"/>
        <v>0.56923076923076921</v>
      </c>
      <c r="M30" s="140"/>
      <c r="N30" s="140"/>
    </row>
    <row r="31" spans="1:15" s="64" customFormat="1" ht="13.5" customHeight="1" x14ac:dyDescent="0.15">
      <c r="A31" s="219"/>
      <c r="B31" s="90" t="s">
        <v>25</v>
      </c>
      <c r="D31" s="57">
        <v>419</v>
      </c>
      <c r="E31" s="91">
        <v>110</v>
      </c>
      <c r="F31" s="92">
        <v>73</v>
      </c>
      <c r="G31" s="92">
        <v>126</v>
      </c>
      <c r="H31" s="92">
        <v>107</v>
      </c>
      <c r="I31" s="93">
        <v>3</v>
      </c>
      <c r="K31" s="94">
        <f t="shared" si="0"/>
        <v>183</v>
      </c>
      <c r="L31" s="93">
        <f t="shared" si="1"/>
        <v>233</v>
      </c>
    </row>
    <row r="32" spans="1:15" s="106" customFormat="1" ht="13.5" customHeight="1" x14ac:dyDescent="0.15">
      <c r="A32" s="219"/>
      <c r="B32" s="102"/>
      <c r="C32" s="103"/>
      <c r="D32" s="104"/>
      <c r="E32" s="84">
        <v>0.26252983293556087</v>
      </c>
      <c r="F32" s="85">
        <v>0.17422434367541767</v>
      </c>
      <c r="G32" s="85">
        <v>0.30071599045346065</v>
      </c>
      <c r="H32" s="85">
        <v>0.25536992840095463</v>
      </c>
      <c r="I32" s="86">
        <v>7.1599045346062056E-3</v>
      </c>
      <c r="K32" s="87">
        <f t="shared" si="0"/>
        <v>0.43675417661097854</v>
      </c>
      <c r="L32" s="88">
        <f t="shared" si="1"/>
        <v>0.55608591885441527</v>
      </c>
      <c r="M32" s="140"/>
      <c r="N32" s="140"/>
    </row>
    <row r="33" spans="1:14" s="64" customFormat="1" ht="13.5" customHeight="1" x14ac:dyDescent="0.15">
      <c r="A33" s="219"/>
      <c r="B33" s="90" t="s">
        <v>26</v>
      </c>
      <c r="D33" s="57">
        <v>505</v>
      </c>
      <c r="E33" s="91">
        <v>112</v>
      </c>
      <c r="F33" s="92">
        <v>85</v>
      </c>
      <c r="G33" s="92">
        <v>170</v>
      </c>
      <c r="H33" s="92">
        <v>136</v>
      </c>
      <c r="I33" s="93">
        <v>2</v>
      </c>
      <c r="K33" s="94">
        <f t="shared" si="0"/>
        <v>197</v>
      </c>
      <c r="L33" s="93">
        <f t="shared" si="1"/>
        <v>306</v>
      </c>
    </row>
    <row r="34" spans="1:14" s="106" customFormat="1" ht="13.5" customHeight="1" x14ac:dyDescent="0.15">
      <c r="A34" s="219"/>
      <c r="B34" s="102"/>
      <c r="C34" s="103"/>
      <c r="D34" s="104"/>
      <c r="E34" s="84">
        <v>0.22178217821782178</v>
      </c>
      <c r="F34" s="85">
        <v>0.16831683168316833</v>
      </c>
      <c r="G34" s="85">
        <v>0.33663366336633666</v>
      </c>
      <c r="H34" s="85">
        <v>0.26930693069306932</v>
      </c>
      <c r="I34" s="86">
        <v>3.9603960396039604E-3</v>
      </c>
      <c r="K34" s="87">
        <f t="shared" si="0"/>
        <v>0.39009900990099011</v>
      </c>
      <c r="L34" s="88">
        <f t="shared" si="1"/>
        <v>0.60594059405940603</v>
      </c>
      <c r="M34" s="140"/>
      <c r="N34" s="140"/>
    </row>
    <row r="35" spans="1:14" s="64" customFormat="1" ht="13.5" customHeight="1" x14ac:dyDescent="0.15">
      <c r="A35" s="219"/>
      <c r="B35" s="90" t="s">
        <v>27</v>
      </c>
      <c r="D35" s="57">
        <v>542</v>
      </c>
      <c r="E35" s="91">
        <v>123</v>
      </c>
      <c r="F35" s="92">
        <v>82</v>
      </c>
      <c r="G35" s="92">
        <v>207</v>
      </c>
      <c r="H35" s="92">
        <v>127</v>
      </c>
      <c r="I35" s="93">
        <v>3</v>
      </c>
      <c r="K35" s="94">
        <f t="shared" si="0"/>
        <v>205</v>
      </c>
      <c r="L35" s="93">
        <f t="shared" si="1"/>
        <v>334</v>
      </c>
    </row>
    <row r="36" spans="1:14" s="106" customFormat="1" ht="13.5" customHeight="1" x14ac:dyDescent="0.15">
      <c r="A36" s="219"/>
      <c r="B36" s="102"/>
      <c r="C36" s="103"/>
      <c r="D36" s="104"/>
      <c r="E36" s="84">
        <v>0.22693726937269373</v>
      </c>
      <c r="F36" s="85">
        <v>0.15129151291512916</v>
      </c>
      <c r="G36" s="85">
        <v>0.38191881918819187</v>
      </c>
      <c r="H36" s="85">
        <v>0.23431734317343172</v>
      </c>
      <c r="I36" s="86">
        <v>5.5350553505535052E-3</v>
      </c>
      <c r="K36" s="87">
        <f t="shared" si="0"/>
        <v>0.37822878228782286</v>
      </c>
      <c r="L36" s="88">
        <f t="shared" si="1"/>
        <v>0.6162361623616236</v>
      </c>
      <c r="M36" s="140"/>
      <c r="N36" s="140"/>
    </row>
    <row r="37" spans="1:14" s="64" customFormat="1" ht="13.5" customHeight="1" x14ac:dyDescent="0.15">
      <c r="A37" s="219"/>
      <c r="B37" s="90" t="s">
        <v>28</v>
      </c>
      <c r="D37" s="57">
        <v>501</v>
      </c>
      <c r="E37" s="91">
        <v>144</v>
      </c>
      <c r="F37" s="92">
        <v>93</v>
      </c>
      <c r="G37" s="92">
        <v>132</v>
      </c>
      <c r="H37" s="92">
        <v>121</v>
      </c>
      <c r="I37" s="93">
        <v>11</v>
      </c>
      <c r="K37" s="94">
        <f t="shared" ref="K37:K68" si="2">SUM(E37:F37)</f>
        <v>237</v>
      </c>
      <c r="L37" s="93">
        <f t="shared" ref="L37:L68" si="3">SUM(G37:H37)</f>
        <v>253</v>
      </c>
    </row>
    <row r="38" spans="1:14" s="106" customFormat="1" ht="13.5" customHeight="1" x14ac:dyDescent="0.15">
      <c r="A38" s="219"/>
      <c r="B38" s="102"/>
      <c r="C38" s="103"/>
      <c r="D38" s="104"/>
      <c r="E38" s="84">
        <v>0.28742514970059879</v>
      </c>
      <c r="F38" s="85">
        <v>0.18562874251497005</v>
      </c>
      <c r="G38" s="85">
        <v>0.26347305389221559</v>
      </c>
      <c r="H38" s="85">
        <v>0.24151696606786427</v>
      </c>
      <c r="I38" s="86">
        <v>2.1956087824351298E-2</v>
      </c>
      <c r="K38" s="87">
        <f t="shared" si="2"/>
        <v>0.47305389221556882</v>
      </c>
      <c r="L38" s="88">
        <f t="shared" si="3"/>
        <v>0.50499001996007986</v>
      </c>
      <c r="M38" s="140"/>
      <c r="N38" s="140"/>
    </row>
    <row r="39" spans="1:14" s="64" customFormat="1" ht="13.5" customHeight="1" x14ac:dyDescent="0.15">
      <c r="A39" s="219"/>
      <c r="B39" s="90" t="s">
        <v>8</v>
      </c>
      <c r="D39" s="57">
        <v>8</v>
      </c>
      <c r="E39" s="91">
        <v>1</v>
      </c>
      <c r="F39" s="92">
        <v>1</v>
      </c>
      <c r="G39" s="92">
        <v>2</v>
      </c>
      <c r="H39" s="92">
        <v>4</v>
      </c>
      <c r="I39" s="93">
        <v>0</v>
      </c>
      <c r="K39" s="94">
        <f t="shared" si="2"/>
        <v>2</v>
      </c>
      <c r="L39" s="93">
        <f t="shared" si="3"/>
        <v>6</v>
      </c>
    </row>
    <row r="40" spans="1:14" s="106" customFormat="1" ht="13.5" customHeight="1" thickBot="1" x14ac:dyDescent="0.2">
      <c r="A40" s="220"/>
      <c r="B40" s="107"/>
      <c r="C40" s="108"/>
      <c r="D40" s="109"/>
      <c r="E40" s="97">
        <v>0.125</v>
      </c>
      <c r="F40" s="98">
        <v>0.125</v>
      </c>
      <c r="G40" s="98">
        <v>0.25</v>
      </c>
      <c r="H40" s="98">
        <v>0.5</v>
      </c>
      <c r="I40" s="99">
        <v>0</v>
      </c>
      <c r="K40" s="100">
        <f t="shared" si="2"/>
        <v>0.25</v>
      </c>
      <c r="L40" s="101">
        <f t="shared" si="3"/>
        <v>0.75</v>
      </c>
      <c r="M40" s="140"/>
      <c r="N40" s="140"/>
    </row>
    <row r="41" spans="1:14" s="64" customFormat="1" ht="13.5" customHeight="1" x14ac:dyDescent="0.15">
      <c r="A41" s="219" t="s">
        <v>29</v>
      </c>
      <c r="B41" s="90" t="s">
        <v>30</v>
      </c>
      <c r="D41" s="57">
        <v>137</v>
      </c>
      <c r="E41" s="91">
        <v>35</v>
      </c>
      <c r="F41" s="92">
        <v>32</v>
      </c>
      <c r="G41" s="92">
        <v>40</v>
      </c>
      <c r="H41" s="92">
        <v>30</v>
      </c>
      <c r="I41" s="93">
        <v>0</v>
      </c>
      <c r="K41" s="94">
        <f t="shared" si="2"/>
        <v>67</v>
      </c>
      <c r="L41" s="93">
        <f t="shared" si="3"/>
        <v>70</v>
      </c>
    </row>
    <row r="42" spans="1:14" s="106" customFormat="1" ht="13.5" customHeight="1" x14ac:dyDescent="0.15">
      <c r="A42" s="219"/>
      <c r="B42" s="102"/>
      <c r="C42" s="103"/>
      <c r="D42" s="104"/>
      <c r="E42" s="84">
        <v>0.25547445255474455</v>
      </c>
      <c r="F42" s="85">
        <v>0.23357664233576642</v>
      </c>
      <c r="G42" s="85">
        <v>0.29197080291970801</v>
      </c>
      <c r="H42" s="85">
        <v>0.21897810218978103</v>
      </c>
      <c r="I42" s="86">
        <v>0</v>
      </c>
      <c r="K42" s="87">
        <f t="shared" si="2"/>
        <v>0.48905109489051096</v>
      </c>
      <c r="L42" s="88">
        <f t="shared" si="3"/>
        <v>0.51094890510948909</v>
      </c>
      <c r="M42" s="140"/>
      <c r="N42" s="140"/>
    </row>
    <row r="43" spans="1:14" s="106" customFormat="1" ht="13.5" customHeight="1" x14ac:dyDescent="0.15">
      <c r="A43" s="219"/>
      <c r="B43" s="90" t="s">
        <v>84</v>
      </c>
      <c r="C43" s="64"/>
      <c r="D43" s="57">
        <v>307</v>
      </c>
      <c r="E43" s="91">
        <v>87</v>
      </c>
      <c r="F43" s="92">
        <v>60</v>
      </c>
      <c r="G43" s="92">
        <v>95</v>
      </c>
      <c r="H43" s="92">
        <v>65</v>
      </c>
      <c r="I43" s="93">
        <v>0</v>
      </c>
      <c r="J43" s="64"/>
      <c r="K43" s="94">
        <f t="shared" si="2"/>
        <v>147</v>
      </c>
      <c r="L43" s="93">
        <f t="shared" si="3"/>
        <v>160</v>
      </c>
      <c r="M43" s="64"/>
      <c r="N43" s="64"/>
    </row>
    <row r="44" spans="1:14" s="106" customFormat="1" ht="13.5" customHeight="1" x14ac:dyDescent="0.15">
      <c r="A44" s="219"/>
      <c r="B44" s="102"/>
      <c r="C44" s="103"/>
      <c r="D44" s="104"/>
      <c r="E44" s="84">
        <v>0.28338762214983715</v>
      </c>
      <c r="F44" s="85">
        <v>0.19543973941368079</v>
      </c>
      <c r="G44" s="85">
        <v>0.30944625407166126</v>
      </c>
      <c r="H44" s="85">
        <v>0.21172638436482086</v>
      </c>
      <c r="I44" s="86">
        <v>0</v>
      </c>
      <c r="K44" s="87">
        <f t="shared" si="2"/>
        <v>0.47882736156351791</v>
      </c>
      <c r="L44" s="88">
        <f t="shared" si="3"/>
        <v>0.52117263843648209</v>
      </c>
      <c r="M44" s="140"/>
      <c r="N44" s="140"/>
    </row>
    <row r="45" spans="1:14" s="64" customFormat="1" ht="13.5" customHeight="1" x14ac:dyDescent="0.15">
      <c r="A45" s="219"/>
      <c r="B45" s="90" t="s">
        <v>31</v>
      </c>
      <c r="D45" s="57">
        <v>268</v>
      </c>
      <c r="E45" s="91">
        <v>66</v>
      </c>
      <c r="F45" s="92">
        <v>42</v>
      </c>
      <c r="G45" s="92">
        <v>87</v>
      </c>
      <c r="H45" s="92">
        <v>73</v>
      </c>
      <c r="I45" s="93">
        <v>0</v>
      </c>
      <c r="K45" s="94">
        <f t="shared" si="2"/>
        <v>108</v>
      </c>
      <c r="L45" s="93">
        <f t="shared" si="3"/>
        <v>160</v>
      </c>
    </row>
    <row r="46" spans="1:14" s="106" customFormat="1" ht="13.5" customHeight="1" x14ac:dyDescent="0.15">
      <c r="A46" s="219"/>
      <c r="B46" s="102"/>
      <c r="C46" s="103"/>
      <c r="D46" s="104"/>
      <c r="E46" s="84">
        <v>0.2462686567164179</v>
      </c>
      <c r="F46" s="85">
        <v>0.15671641791044777</v>
      </c>
      <c r="G46" s="85">
        <v>0.32462686567164178</v>
      </c>
      <c r="H46" s="85">
        <v>0.27238805970149255</v>
      </c>
      <c r="I46" s="86">
        <v>0</v>
      </c>
      <c r="K46" s="87">
        <f t="shared" si="2"/>
        <v>0.40298507462686567</v>
      </c>
      <c r="L46" s="88">
        <f t="shared" si="3"/>
        <v>0.59701492537313428</v>
      </c>
      <c r="M46" s="140"/>
      <c r="N46" s="140"/>
    </row>
    <row r="47" spans="1:14" s="64" customFormat="1" ht="13.5" customHeight="1" x14ac:dyDescent="0.15">
      <c r="A47" s="219"/>
      <c r="B47" s="90" t="s">
        <v>32</v>
      </c>
      <c r="D47" s="57">
        <v>202</v>
      </c>
      <c r="E47" s="91">
        <v>46</v>
      </c>
      <c r="F47" s="92">
        <v>38</v>
      </c>
      <c r="G47" s="92">
        <v>61</v>
      </c>
      <c r="H47" s="92">
        <v>55</v>
      </c>
      <c r="I47" s="93">
        <v>2</v>
      </c>
      <c r="K47" s="94">
        <f t="shared" si="2"/>
        <v>84</v>
      </c>
      <c r="L47" s="93">
        <f t="shared" si="3"/>
        <v>116</v>
      </c>
    </row>
    <row r="48" spans="1:14" s="106" customFormat="1" ht="13.5" customHeight="1" x14ac:dyDescent="0.15">
      <c r="A48" s="219"/>
      <c r="B48" s="102"/>
      <c r="C48" s="103"/>
      <c r="D48" s="104"/>
      <c r="E48" s="84">
        <v>0.22772277227722773</v>
      </c>
      <c r="F48" s="85">
        <v>0.18811881188118812</v>
      </c>
      <c r="G48" s="85">
        <v>0.30198019801980197</v>
      </c>
      <c r="H48" s="85">
        <v>0.2722772277227723</v>
      </c>
      <c r="I48" s="86">
        <v>9.9009900990099011E-3</v>
      </c>
      <c r="K48" s="87">
        <f t="shared" si="2"/>
        <v>0.41584158415841588</v>
      </c>
      <c r="L48" s="88">
        <f t="shared" si="3"/>
        <v>0.57425742574257432</v>
      </c>
      <c r="M48" s="140"/>
      <c r="N48" s="140"/>
    </row>
    <row r="49" spans="1:14" s="64" customFormat="1" ht="13.5" customHeight="1" x14ac:dyDescent="0.15">
      <c r="A49" s="219"/>
      <c r="B49" s="90" t="s">
        <v>33</v>
      </c>
      <c r="D49" s="57">
        <v>449</v>
      </c>
      <c r="E49" s="91">
        <v>106</v>
      </c>
      <c r="F49" s="92">
        <v>87</v>
      </c>
      <c r="G49" s="92">
        <v>127</v>
      </c>
      <c r="H49" s="92">
        <v>125</v>
      </c>
      <c r="I49" s="93">
        <v>4</v>
      </c>
      <c r="K49" s="94">
        <f t="shared" si="2"/>
        <v>193</v>
      </c>
      <c r="L49" s="93">
        <f t="shared" si="3"/>
        <v>252</v>
      </c>
    </row>
    <row r="50" spans="1:14" s="106" customFormat="1" ht="13.5" customHeight="1" x14ac:dyDescent="0.15">
      <c r="A50" s="219"/>
      <c r="B50" s="102"/>
      <c r="C50" s="103"/>
      <c r="D50" s="104"/>
      <c r="E50" s="84">
        <v>0.23608017817371937</v>
      </c>
      <c r="F50" s="85">
        <v>0.19376391982182628</v>
      </c>
      <c r="G50" s="85">
        <v>0.2828507795100223</v>
      </c>
      <c r="H50" s="85">
        <v>0.27839643652561247</v>
      </c>
      <c r="I50" s="86">
        <v>8.9086859688195987E-3</v>
      </c>
      <c r="K50" s="87">
        <f t="shared" si="2"/>
        <v>0.42984409799554568</v>
      </c>
      <c r="L50" s="88">
        <f t="shared" si="3"/>
        <v>0.56124721603563477</v>
      </c>
      <c r="M50" s="140"/>
      <c r="N50" s="140"/>
    </row>
    <row r="51" spans="1:14" s="64" customFormat="1" ht="13.5" customHeight="1" x14ac:dyDescent="0.15">
      <c r="A51" s="219"/>
      <c r="B51" s="90" t="s">
        <v>34</v>
      </c>
      <c r="D51" s="57">
        <v>207</v>
      </c>
      <c r="E51" s="91">
        <v>44</v>
      </c>
      <c r="F51" s="92">
        <v>27</v>
      </c>
      <c r="G51" s="92">
        <v>71</v>
      </c>
      <c r="H51" s="92">
        <v>62</v>
      </c>
      <c r="I51" s="93">
        <v>3</v>
      </c>
      <c r="K51" s="94">
        <f t="shared" si="2"/>
        <v>71</v>
      </c>
      <c r="L51" s="93">
        <f t="shared" si="3"/>
        <v>133</v>
      </c>
    </row>
    <row r="52" spans="1:14" s="106" customFormat="1" ht="13.5" customHeight="1" x14ac:dyDescent="0.15">
      <c r="A52" s="219"/>
      <c r="B52" s="102"/>
      <c r="C52" s="103"/>
      <c r="D52" s="104"/>
      <c r="E52" s="84">
        <v>0.21256038647342995</v>
      </c>
      <c r="F52" s="85">
        <v>0.13043478260869565</v>
      </c>
      <c r="G52" s="85">
        <v>0.34299516908212563</v>
      </c>
      <c r="H52" s="85">
        <v>0.29951690821256038</v>
      </c>
      <c r="I52" s="86">
        <v>1.4492753623188406E-2</v>
      </c>
      <c r="K52" s="87">
        <f t="shared" si="2"/>
        <v>0.34299516908212557</v>
      </c>
      <c r="L52" s="88">
        <f t="shared" si="3"/>
        <v>0.64251207729468596</v>
      </c>
      <c r="M52" s="140"/>
      <c r="N52" s="140"/>
    </row>
    <row r="53" spans="1:14" s="64" customFormat="1" ht="13.5" customHeight="1" x14ac:dyDescent="0.15">
      <c r="A53" s="219"/>
      <c r="B53" s="90" t="s">
        <v>35</v>
      </c>
      <c r="D53" s="57">
        <v>91</v>
      </c>
      <c r="E53" s="91">
        <v>23</v>
      </c>
      <c r="F53" s="92">
        <v>17</v>
      </c>
      <c r="G53" s="92">
        <v>30</v>
      </c>
      <c r="H53" s="92">
        <v>18</v>
      </c>
      <c r="I53" s="93">
        <v>3</v>
      </c>
      <c r="K53" s="94">
        <f t="shared" si="2"/>
        <v>40</v>
      </c>
      <c r="L53" s="93">
        <f t="shared" si="3"/>
        <v>48</v>
      </c>
    </row>
    <row r="54" spans="1:14" s="106" customFormat="1" ht="13.5" customHeight="1" x14ac:dyDescent="0.15">
      <c r="A54" s="219"/>
      <c r="B54" s="102"/>
      <c r="C54" s="103"/>
      <c r="D54" s="104"/>
      <c r="E54" s="84">
        <v>0.25274725274725274</v>
      </c>
      <c r="F54" s="85">
        <v>0.18681318681318682</v>
      </c>
      <c r="G54" s="85">
        <v>0.32967032967032966</v>
      </c>
      <c r="H54" s="85">
        <v>0.19780219780219779</v>
      </c>
      <c r="I54" s="86">
        <v>3.2967032967032968E-2</v>
      </c>
      <c r="K54" s="87">
        <f t="shared" si="2"/>
        <v>0.43956043956043955</v>
      </c>
      <c r="L54" s="88">
        <f t="shared" si="3"/>
        <v>0.52747252747252749</v>
      </c>
      <c r="M54" s="140"/>
      <c r="N54" s="140"/>
    </row>
    <row r="55" spans="1:14" s="64" customFormat="1" ht="13.5" customHeight="1" x14ac:dyDescent="0.15">
      <c r="A55" s="219"/>
      <c r="B55" s="90" t="s">
        <v>36</v>
      </c>
      <c r="D55" s="57">
        <v>414</v>
      </c>
      <c r="E55" s="91">
        <v>118</v>
      </c>
      <c r="F55" s="92">
        <v>62</v>
      </c>
      <c r="G55" s="92">
        <v>122</v>
      </c>
      <c r="H55" s="92">
        <v>106</v>
      </c>
      <c r="I55" s="93">
        <v>6</v>
      </c>
      <c r="K55" s="94">
        <f t="shared" si="2"/>
        <v>180</v>
      </c>
      <c r="L55" s="93">
        <f t="shared" si="3"/>
        <v>228</v>
      </c>
    </row>
    <row r="56" spans="1:14" s="106" customFormat="1" ht="13.5" customHeight="1" x14ac:dyDescent="0.15">
      <c r="A56" s="219"/>
      <c r="B56" s="102"/>
      <c r="C56" s="103"/>
      <c r="D56" s="104"/>
      <c r="E56" s="84">
        <v>0.28502415458937197</v>
      </c>
      <c r="F56" s="85">
        <v>0.14975845410628019</v>
      </c>
      <c r="G56" s="85">
        <v>0.29468599033816423</v>
      </c>
      <c r="H56" s="85">
        <v>0.2560386473429952</v>
      </c>
      <c r="I56" s="86">
        <v>1.4492753623188406E-2</v>
      </c>
      <c r="K56" s="87">
        <f t="shared" si="2"/>
        <v>0.43478260869565216</v>
      </c>
      <c r="L56" s="88">
        <f t="shared" si="3"/>
        <v>0.55072463768115942</v>
      </c>
      <c r="M56" s="140"/>
      <c r="N56" s="140"/>
    </row>
    <row r="57" spans="1:14" s="64" customFormat="1" ht="13.5" customHeight="1" x14ac:dyDescent="0.15">
      <c r="A57" s="219"/>
      <c r="B57" s="90" t="s">
        <v>37</v>
      </c>
      <c r="D57" s="57">
        <v>517</v>
      </c>
      <c r="E57" s="91">
        <v>118</v>
      </c>
      <c r="F57" s="92">
        <v>92</v>
      </c>
      <c r="G57" s="92">
        <v>176</v>
      </c>
      <c r="H57" s="92">
        <v>126</v>
      </c>
      <c r="I57" s="93">
        <v>5</v>
      </c>
      <c r="K57" s="94">
        <f t="shared" si="2"/>
        <v>210</v>
      </c>
      <c r="L57" s="93">
        <f t="shared" si="3"/>
        <v>302</v>
      </c>
    </row>
    <row r="58" spans="1:14" s="106" customFormat="1" ht="13.5" customHeight="1" thickBot="1" x14ac:dyDescent="0.2">
      <c r="A58" s="220"/>
      <c r="B58" s="107"/>
      <c r="C58" s="108"/>
      <c r="D58" s="109"/>
      <c r="E58" s="97">
        <v>0.22823984526112184</v>
      </c>
      <c r="F58" s="98">
        <v>0.17794970986460348</v>
      </c>
      <c r="G58" s="98">
        <v>0.34042553191489361</v>
      </c>
      <c r="H58" s="98">
        <v>0.2437137330754352</v>
      </c>
      <c r="I58" s="99">
        <v>9.6711798839458421E-3</v>
      </c>
      <c r="K58" s="100">
        <f t="shared" si="2"/>
        <v>0.4061895551257253</v>
      </c>
      <c r="L58" s="101">
        <f t="shared" si="3"/>
        <v>0.58413926499032875</v>
      </c>
      <c r="M58" s="140"/>
      <c r="N58" s="140"/>
    </row>
    <row r="59" spans="1:14" s="64" customFormat="1" ht="13.5" customHeight="1" x14ac:dyDescent="0.15">
      <c r="A59" s="221" t="s">
        <v>176</v>
      </c>
      <c r="B59" s="90" t="s">
        <v>39</v>
      </c>
      <c r="D59" s="57">
        <v>1187</v>
      </c>
      <c r="E59" s="91">
        <v>280</v>
      </c>
      <c r="F59" s="92">
        <v>201</v>
      </c>
      <c r="G59" s="92">
        <v>389</v>
      </c>
      <c r="H59" s="92">
        <v>314</v>
      </c>
      <c r="I59" s="93">
        <v>3</v>
      </c>
      <c r="K59" s="94">
        <f t="shared" si="2"/>
        <v>481</v>
      </c>
      <c r="L59" s="93">
        <f t="shared" si="3"/>
        <v>703</v>
      </c>
    </row>
    <row r="60" spans="1:14" s="106" customFormat="1" ht="13.5" customHeight="1" x14ac:dyDescent="0.15">
      <c r="A60" s="221"/>
      <c r="B60" s="102" t="s">
        <v>40</v>
      </c>
      <c r="C60" s="103"/>
      <c r="D60" s="104"/>
      <c r="E60" s="84">
        <v>0.23588879528222409</v>
      </c>
      <c r="F60" s="85">
        <v>0.16933445661331087</v>
      </c>
      <c r="G60" s="85">
        <v>0.32771693344566133</v>
      </c>
      <c r="H60" s="85">
        <v>0.26453243470935128</v>
      </c>
      <c r="I60" s="86">
        <v>2.527379949452401E-3</v>
      </c>
      <c r="K60" s="87">
        <f t="shared" si="2"/>
        <v>0.40522325189553499</v>
      </c>
      <c r="L60" s="88">
        <f t="shared" si="3"/>
        <v>0.59224936815501261</v>
      </c>
      <c r="M60" s="140"/>
      <c r="N60" s="140"/>
    </row>
    <row r="61" spans="1:14" s="64" customFormat="1" ht="13.5" customHeight="1" x14ac:dyDescent="0.15">
      <c r="A61" s="221"/>
      <c r="B61" s="90" t="s">
        <v>41</v>
      </c>
      <c r="D61" s="57">
        <v>393</v>
      </c>
      <c r="E61" s="91">
        <v>100</v>
      </c>
      <c r="F61" s="92">
        <v>67</v>
      </c>
      <c r="G61" s="92">
        <v>123</v>
      </c>
      <c r="H61" s="92">
        <v>102</v>
      </c>
      <c r="I61" s="93">
        <v>1</v>
      </c>
      <c r="K61" s="94">
        <f t="shared" si="2"/>
        <v>167</v>
      </c>
      <c r="L61" s="93">
        <f t="shared" si="3"/>
        <v>225</v>
      </c>
    </row>
    <row r="62" spans="1:14" s="106" customFormat="1" ht="13.5" customHeight="1" x14ac:dyDescent="0.15">
      <c r="A62" s="221"/>
      <c r="B62" s="102" t="s">
        <v>40</v>
      </c>
      <c r="C62" s="103"/>
      <c r="D62" s="104"/>
      <c r="E62" s="84">
        <v>0.2544529262086514</v>
      </c>
      <c r="F62" s="85">
        <v>0.17048346055979643</v>
      </c>
      <c r="G62" s="85">
        <v>0.31297709923664124</v>
      </c>
      <c r="H62" s="85">
        <v>0.25954198473282442</v>
      </c>
      <c r="I62" s="86">
        <v>2.5445292620865142E-3</v>
      </c>
      <c r="K62" s="87">
        <f t="shared" si="2"/>
        <v>0.4249363867684478</v>
      </c>
      <c r="L62" s="88">
        <f t="shared" si="3"/>
        <v>0.5725190839694656</v>
      </c>
      <c r="M62" s="140"/>
      <c r="N62" s="140"/>
    </row>
    <row r="63" spans="1:14" s="64" customFormat="1" ht="13.5" customHeight="1" x14ac:dyDescent="0.15">
      <c r="A63" s="221"/>
      <c r="B63" s="90" t="s">
        <v>42</v>
      </c>
      <c r="D63" s="57">
        <v>819</v>
      </c>
      <c r="E63" s="91">
        <v>219</v>
      </c>
      <c r="F63" s="92">
        <v>153</v>
      </c>
      <c r="G63" s="92">
        <v>244</v>
      </c>
      <c r="H63" s="92">
        <v>188</v>
      </c>
      <c r="I63" s="93">
        <v>15</v>
      </c>
      <c r="K63" s="94">
        <f t="shared" si="2"/>
        <v>372</v>
      </c>
      <c r="L63" s="93">
        <f t="shared" si="3"/>
        <v>432</v>
      </c>
    </row>
    <row r="64" spans="1:14" s="106" customFormat="1" ht="13.5" customHeight="1" thickBot="1" x14ac:dyDescent="0.2">
      <c r="A64" s="222"/>
      <c r="B64" s="107"/>
      <c r="C64" s="108"/>
      <c r="D64" s="109"/>
      <c r="E64" s="97">
        <v>0.26739926739926739</v>
      </c>
      <c r="F64" s="98">
        <v>0.18681318681318682</v>
      </c>
      <c r="G64" s="98">
        <v>0.29792429792429792</v>
      </c>
      <c r="H64" s="98">
        <v>0.22954822954822954</v>
      </c>
      <c r="I64" s="99">
        <v>1.8315018315018316E-2</v>
      </c>
      <c r="K64" s="100">
        <f t="shared" si="2"/>
        <v>0.45421245421245421</v>
      </c>
      <c r="L64" s="101">
        <f t="shared" si="3"/>
        <v>0.52747252747252749</v>
      </c>
      <c r="M64" s="140"/>
      <c r="N64" s="140"/>
    </row>
    <row r="65" spans="1:15" s="64" customFormat="1" ht="13.5" customHeight="1" x14ac:dyDescent="0.15">
      <c r="A65" s="221" t="s">
        <v>174</v>
      </c>
      <c r="B65" s="90" t="s">
        <v>85</v>
      </c>
      <c r="D65" s="57">
        <v>350</v>
      </c>
      <c r="E65" s="91">
        <v>85</v>
      </c>
      <c r="F65" s="92">
        <v>73</v>
      </c>
      <c r="G65" s="92">
        <v>98</v>
      </c>
      <c r="H65" s="92">
        <v>92</v>
      </c>
      <c r="I65" s="93">
        <v>2</v>
      </c>
      <c r="K65" s="80">
        <f t="shared" si="2"/>
        <v>158</v>
      </c>
      <c r="L65" s="79">
        <f t="shared" si="3"/>
        <v>190</v>
      </c>
    </row>
    <row r="66" spans="1:15" s="106" customFormat="1" ht="13.5" customHeight="1" x14ac:dyDescent="0.15">
      <c r="A66" s="219"/>
      <c r="B66" s="102"/>
      <c r="C66" s="103"/>
      <c r="D66" s="104"/>
      <c r="E66" s="84">
        <v>0.24285714285714285</v>
      </c>
      <c r="F66" s="85">
        <v>0.20857142857142857</v>
      </c>
      <c r="G66" s="85">
        <v>0.28000000000000003</v>
      </c>
      <c r="H66" s="85">
        <v>0.26285714285714284</v>
      </c>
      <c r="I66" s="86">
        <v>5.7142857142857143E-3</v>
      </c>
      <c r="K66" s="87">
        <f t="shared" si="2"/>
        <v>0.4514285714285714</v>
      </c>
      <c r="L66" s="88">
        <f t="shared" si="3"/>
        <v>0.54285714285714293</v>
      </c>
      <c r="M66" s="140"/>
      <c r="N66" s="140"/>
    </row>
    <row r="67" spans="1:15" s="64" customFormat="1" ht="13.5" customHeight="1" x14ac:dyDescent="0.15">
      <c r="A67" s="219"/>
      <c r="B67" s="90" t="s">
        <v>86</v>
      </c>
      <c r="D67" s="57">
        <v>892</v>
      </c>
      <c r="E67" s="91">
        <v>222</v>
      </c>
      <c r="F67" s="92">
        <v>143</v>
      </c>
      <c r="G67" s="92">
        <v>290</v>
      </c>
      <c r="H67" s="92">
        <v>231</v>
      </c>
      <c r="I67" s="93">
        <v>6</v>
      </c>
      <c r="K67" s="94">
        <f t="shared" si="2"/>
        <v>365</v>
      </c>
      <c r="L67" s="93">
        <f t="shared" si="3"/>
        <v>521</v>
      </c>
    </row>
    <row r="68" spans="1:15" s="106" customFormat="1" ht="13.5" customHeight="1" x14ac:dyDescent="0.15">
      <c r="A68" s="219"/>
      <c r="B68" s="102"/>
      <c r="C68" s="103"/>
      <c r="D68" s="104"/>
      <c r="E68" s="84">
        <v>0.24887892376681614</v>
      </c>
      <c r="F68" s="85">
        <v>0.16031390134529147</v>
      </c>
      <c r="G68" s="85">
        <v>0.32511210762331838</v>
      </c>
      <c r="H68" s="85">
        <v>0.25896860986547088</v>
      </c>
      <c r="I68" s="86">
        <v>6.7264573991031393E-3</v>
      </c>
      <c r="K68" s="87">
        <f t="shared" si="2"/>
        <v>0.40919282511210764</v>
      </c>
      <c r="L68" s="88">
        <f t="shared" si="3"/>
        <v>0.5840807174887892</v>
      </c>
      <c r="M68" s="140"/>
      <c r="N68" s="140"/>
    </row>
    <row r="69" spans="1:15" s="106" customFormat="1" ht="13.5" customHeight="1" x14ac:dyDescent="0.15">
      <c r="A69" s="219"/>
      <c r="B69" s="90" t="s">
        <v>87</v>
      </c>
      <c r="C69" s="64"/>
      <c r="D69" s="57">
        <v>1146</v>
      </c>
      <c r="E69" s="91">
        <v>289</v>
      </c>
      <c r="F69" s="92">
        <v>204</v>
      </c>
      <c r="G69" s="92">
        <v>363</v>
      </c>
      <c r="H69" s="92">
        <v>279</v>
      </c>
      <c r="I69" s="93">
        <v>11</v>
      </c>
      <c r="J69" s="64"/>
      <c r="K69" s="94">
        <f t="shared" ref="K69:K80" si="4">SUM(E69:F69)</f>
        <v>493</v>
      </c>
      <c r="L69" s="93">
        <f t="shared" ref="L69:L80" si="5">SUM(G69:H69)</f>
        <v>642</v>
      </c>
      <c r="M69" s="64"/>
      <c r="N69" s="64"/>
    </row>
    <row r="70" spans="1:15" s="106" customFormat="1" ht="13.5" customHeight="1" x14ac:dyDescent="0.15">
      <c r="A70" s="219"/>
      <c r="B70" s="102"/>
      <c r="C70" s="103"/>
      <c r="D70" s="104"/>
      <c r="E70" s="84">
        <v>0.25218150087260033</v>
      </c>
      <c r="F70" s="85">
        <v>0.17801047120418848</v>
      </c>
      <c r="G70" s="85">
        <v>0.31675392670157065</v>
      </c>
      <c r="H70" s="85">
        <v>0.24345549738219896</v>
      </c>
      <c r="I70" s="86">
        <v>9.5986038394415361E-3</v>
      </c>
      <c r="K70" s="87">
        <f t="shared" si="4"/>
        <v>0.43019197207678883</v>
      </c>
      <c r="L70" s="88">
        <f t="shared" si="5"/>
        <v>0.56020942408376961</v>
      </c>
      <c r="M70" s="140"/>
      <c r="N70" s="140"/>
    </row>
    <row r="71" spans="1:15" s="64" customFormat="1" ht="13.5" customHeight="1" x14ac:dyDescent="0.15">
      <c r="A71" s="219"/>
      <c r="B71" s="90" t="s">
        <v>38</v>
      </c>
      <c r="D71" s="57">
        <v>11</v>
      </c>
      <c r="E71" s="91">
        <v>3</v>
      </c>
      <c r="F71" s="92">
        <v>1</v>
      </c>
      <c r="G71" s="92">
        <v>5</v>
      </c>
      <c r="H71" s="92">
        <v>2</v>
      </c>
      <c r="I71" s="93">
        <v>0</v>
      </c>
      <c r="K71" s="94">
        <f t="shared" si="4"/>
        <v>4</v>
      </c>
      <c r="L71" s="93">
        <f t="shared" si="5"/>
        <v>7</v>
      </c>
    </row>
    <row r="72" spans="1:15" s="106" customFormat="1" ht="13.5" customHeight="1" thickBot="1" x14ac:dyDescent="0.2">
      <c r="A72" s="220"/>
      <c r="B72" s="107"/>
      <c r="C72" s="108"/>
      <c r="D72" s="109"/>
      <c r="E72" s="97">
        <v>0.27272727272727271</v>
      </c>
      <c r="F72" s="98">
        <v>9.0909090909090912E-2</v>
      </c>
      <c r="G72" s="98">
        <v>0.45454545454545453</v>
      </c>
      <c r="H72" s="98">
        <v>0.18181818181818182</v>
      </c>
      <c r="I72" s="99">
        <v>0</v>
      </c>
      <c r="K72" s="100">
        <f t="shared" si="4"/>
        <v>0.36363636363636365</v>
      </c>
      <c r="L72" s="101">
        <f t="shared" si="5"/>
        <v>0.63636363636363635</v>
      </c>
      <c r="M72" s="140"/>
      <c r="N72" s="140"/>
    </row>
    <row r="73" spans="1:15" ht="13.8" x14ac:dyDescent="0.15">
      <c r="A73" s="221" t="s">
        <v>175</v>
      </c>
      <c r="B73" s="90" t="s">
        <v>88</v>
      </c>
      <c r="C73" s="64"/>
      <c r="D73" s="57">
        <v>1049</v>
      </c>
      <c r="E73" s="91">
        <v>285</v>
      </c>
      <c r="F73" s="92">
        <v>199</v>
      </c>
      <c r="G73" s="92">
        <v>320</v>
      </c>
      <c r="H73" s="92">
        <v>236</v>
      </c>
      <c r="I73" s="93">
        <v>9</v>
      </c>
      <c r="J73" s="64"/>
      <c r="K73" s="80">
        <f t="shared" si="4"/>
        <v>484</v>
      </c>
      <c r="L73" s="79">
        <f t="shared" si="5"/>
        <v>556</v>
      </c>
      <c r="M73" s="64"/>
      <c r="N73" s="64"/>
      <c r="O73" s="110"/>
    </row>
    <row r="74" spans="1:15" x14ac:dyDescent="0.15">
      <c r="A74" s="219"/>
      <c r="B74" s="102"/>
      <c r="C74" s="103"/>
      <c r="D74" s="104"/>
      <c r="E74" s="84">
        <v>0.27168732125834127</v>
      </c>
      <c r="F74" s="85">
        <v>0.18970448045757865</v>
      </c>
      <c r="G74" s="85">
        <v>0.30505243088655865</v>
      </c>
      <c r="H74" s="85">
        <v>0.224976167778837</v>
      </c>
      <c r="I74" s="86">
        <v>8.5795996186844616E-3</v>
      </c>
      <c r="J74" s="106"/>
      <c r="K74" s="87">
        <f t="shared" si="4"/>
        <v>0.46139180171591992</v>
      </c>
      <c r="L74" s="88">
        <f t="shared" si="5"/>
        <v>0.53002859866539564</v>
      </c>
      <c r="M74" s="140"/>
      <c r="N74" s="140"/>
    </row>
    <row r="75" spans="1:15" x14ac:dyDescent="0.15">
      <c r="A75" s="219"/>
      <c r="B75" s="90" t="s">
        <v>89</v>
      </c>
      <c r="C75" s="64"/>
      <c r="D75" s="57">
        <v>976</v>
      </c>
      <c r="E75" s="91">
        <v>223</v>
      </c>
      <c r="F75" s="92">
        <v>167</v>
      </c>
      <c r="G75" s="92">
        <v>321</v>
      </c>
      <c r="H75" s="92">
        <v>257</v>
      </c>
      <c r="I75" s="93">
        <v>8</v>
      </c>
      <c r="J75" s="64"/>
      <c r="K75" s="94">
        <f t="shared" si="4"/>
        <v>390</v>
      </c>
      <c r="L75" s="93">
        <f t="shared" si="5"/>
        <v>578</v>
      </c>
      <c r="M75" s="64"/>
      <c r="N75" s="64"/>
      <c r="O75" s="111"/>
    </row>
    <row r="76" spans="1:15" ht="15" customHeight="1" x14ac:dyDescent="0.15">
      <c r="A76" s="219"/>
      <c r="B76" s="102" t="s">
        <v>90</v>
      </c>
      <c r="C76" s="103"/>
      <c r="D76" s="104"/>
      <c r="E76" s="84">
        <v>0.22848360655737704</v>
      </c>
      <c r="F76" s="85">
        <v>0.17110655737704919</v>
      </c>
      <c r="G76" s="85">
        <v>0.32889344262295084</v>
      </c>
      <c r="H76" s="85">
        <v>0.26331967213114754</v>
      </c>
      <c r="I76" s="86">
        <v>8.1967213114754103E-3</v>
      </c>
      <c r="J76" s="106"/>
      <c r="K76" s="87">
        <f t="shared" si="4"/>
        <v>0.39959016393442626</v>
      </c>
      <c r="L76" s="88">
        <f t="shared" si="5"/>
        <v>0.59221311475409832</v>
      </c>
      <c r="M76" s="140"/>
      <c r="N76" s="140"/>
      <c r="O76" s="112"/>
    </row>
    <row r="77" spans="1:15" ht="15" customHeight="1" x14ac:dyDescent="0.15">
      <c r="A77" s="219"/>
      <c r="B77" s="90" t="s">
        <v>91</v>
      </c>
      <c r="C77" s="64"/>
      <c r="D77" s="57">
        <v>320</v>
      </c>
      <c r="E77" s="91">
        <v>74</v>
      </c>
      <c r="F77" s="92">
        <v>46</v>
      </c>
      <c r="G77" s="92">
        <v>98</v>
      </c>
      <c r="H77" s="92">
        <v>101</v>
      </c>
      <c r="I77" s="93">
        <v>1</v>
      </c>
      <c r="J77" s="64"/>
      <c r="K77" s="94">
        <f t="shared" si="4"/>
        <v>120</v>
      </c>
      <c r="L77" s="93">
        <f t="shared" si="5"/>
        <v>199</v>
      </c>
      <c r="M77" s="64"/>
      <c r="N77" s="64"/>
      <c r="O77" s="113"/>
    </row>
    <row r="78" spans="1:15" ht="15" customHeight="1" x14ac:dyDescent="0.15">
      <c r="A78" s="219"/>
      <c r="B78" s="102"/>
      <c r="C78" s="103"/>
      <c r="D78" s="104"/>
      <c r="E78" s="84">
        <v>0.23125000000000001</v>
      </c>
      <c r="F78" s="85">
        <v>0.14374999999999999</v>
      </c>
      <c r="G78" s="85">
        <v>0.30625000000000002</v>
      </c>
      <c r="H78" s="85">
        <v>0.31562499999999999</v>
      </c>
      <c r="I78" s="86">
        <v>3.1250000000000002E-3</v>
      </c>
      <c r="J78" s="106"/>
      <c r="K78" s="87">
        <f t="shared" si="4"/>
        <v>0.375</v>
      </c>
      <c r="L78" s="88">
        <f t="shared" si="5"/>
        <v>0.62187499999999996</v>
      </c>
      <c r="M78" s="140"/>
      <c r="N78" s="140"/>
      <c r="O78" s="112"/>
    </row>
    <row r="79" spans="1:15" ht="15" customHeight="1" x14ac:dyDescent="0.15">
      <c r="A79" s="219"/>
      <c r="B79" s="90" t="s">
        <v>38</v>
      </c>
      <c r="C79" s="64"/>
      <c r="D79" s="57">
        <v>54</v>
      </c>
      <c r="E79" s="91">
        <v>17</v>
      </c>
      <c r="F79" s="92">
        <v>9</v>
      </c>
      <c r="G79" s="92">
        <v>17</v>
      </c>
      <c r="H79" s="92">
        <v>10</v>
      </c>
      <c r="I79" s="93">
        <v>1</v>
      </c>
      <c r="J79" s="64"/>
      <c r="K79" s="94">
        <f t="shared" si="4"/>
        <v>26</v>
      </c>
      <c r="L79" s="93">
        <f t="shared" si="5"/>
        <v>27</v>
      </c>
      <c r="M79" s="64"/>
      <c r="N79" s="64"/>
      <c r="O79" s="112"/>
    </row>
    <row r="80" spans="1:15" ht="15" customHeight="1" thickBot="1" x14ac:dyDescent="0.2">
      <c r="A80" s="220"/>
      <c r="B80" s="107"/>
      <c r="C80" s="108"/>
      <c r="D80" s="109"/>
      <c r="E80" s="97">
        <v>0.31481481481481483</v>
      </c>
      <c r="F80" s="98">
        <v>0.16666666666666666</v>
      </c>
      <c r="G80" s="98">
        <v>0.31481481481481483</v>
      </c>
      <c r="H80" s="98">
        <v>0.18518518518518517</v>
      </c>
      <c r="I80" s="99">
        <v>1.8518518518518517E-2</v>
      </c>
      <c r="J80" s="106"/>
      <c r="K80" s="100">
        <f t="shared" si="4"/>
        <v>0.48148148148148151</v>
      </c>
      <c r="L80" s="101">
        <f t="shared" si="5"/>
        <v>0.5</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5" fitToWidth="0" orientation="portrait" useFirstPageNumber="1" r:id="rId1"/>
  <headerFooter>
    <oddHeader>&amp;R（確報版）</oddHeader>
    <oddFooter>&amp;C&amp;11&amp;P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7E668-7182-4ACB-88F4-3F5289E7A2D6}">
  <sheetPr codeName="Sheet18">
    <tabColor theme="9"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271</v>
      </c>
    </row>
    <row r="2" spans="1:16" ht="42.75" customHeight="1" thickBot="1" x14ac:dyDescent="0.2">
      <c r="A2" s="226" t="s">
        <v>314</v>
      </c>
      <c r="B2" s="227"/>
      <c r="C2" s="227"/>
      <c r="D2" s="227"/>
      <c r="E2" s="227"/>
      <c r="F2" s="227"/>
      <c r="G2" s="227"/>
      <c r="H2" s="227"/>
      <c r="I2" s="227"/>
      <c r="J2" s="227"/>
      <c r="K2" s="227"/>
      <c r="L2" s="227"/>
      <c r="M2" s="227"/>
      <c r="N2" s="227"/>
      <c r="O2" s="227"/>
      <c r="P2" s="227"/>
    </row>
    <row r="3" spans="1:16" ht="15" customHeight="1" x14ac:dyDescent="0.15">
      <c r="A3" s="36"/>
      <c r="B3" s="37"/>
      <c r="C3" s="38"/>
      <c r="D3" s="39"/>
      <c r="E3" s="40">
        <v>1</v>
      </c>
      <c r="F3" s="41">
        <v>2</v>
      </c>
      <c r="G3" s="41">
        <v>3</v>
      </c>
      <c r="H3" s="41">
        <v>4</v>
      </c>
      <c r="I3" s="42"/>
      <c r="K3" s="40" t="s">
        <v>0</v>
      </c>
      <c r="L3" s="43" t="s">
        <v>313</v>
      </c>
      <c r="M3" s="44"/>
      <c r="N3" s="44"/>
      <c r="O3" s="44"/>
    </row>
    <row r="4" spans="1:16" ht="150.75" customHeight="1" thickBot="1" x14ac:dyDescent="0.2">
      <c r="A4" s="45"/>
      <c r="B4" s="46"/>
      <c r="C4" s="47"/>
      <c r="D4" s="48" t="s">
        <v>2</v>
      </c>
      <c r="E4" s="49" t="s">
        <v>300</v>
      </c>
      <c r="F4" s="50" t="s">
        <v>301</v>
      </c>
      <c r="G4" s="50" t="s">
        <v>302</v>
      </c>
      <c r="H4" s="50" t="s">
        <v>303</v>
      </c>
      <c r="I4" s="51" t="s">
        <v>188</v>
      </c>
      <c r="K4" s="52" t="s">
        <v>304</v>
      </c>
      <c r="L4" s="51" t="s">
        <v>305</v>
      </c>
      <c r="M4" s="53"/>
      <c r="N4" s="53"/>
      <c r="O4" s="53"/>
      <c r="P4" s="54"/>
    </row>
    <row r="5" spans="1:16" s="64" customFormat="1" ht="13.5" customHeight="1" x14ac:dyDescent="0.15">
      <c r="A5" s="55" t="s">
        <v>11</v>
      </c>
      <c r="B5" s="56"/>
      <c r="C5" s="56"/>
      <c r="D5" s="57">
        <v>2399</v>
      </c>
      <c r="E5" s="58">
        <v>967</v>
      </c>
      <c r="F5" s="59">
        <v>1078</v>
      </c>
      <c r="G5" s="59">
        <v>155</v>
      </c>
      <c r="H5" s="59">
        <v>153</v>
      </c>
      <c r="I5" s="60">
        <v>46</v>
      </c>
      <c r="J5" s="61"/>
      <c r="K5" s="62">
        <f>SUM(E5:F5)</f>
        <v>2045</v>
      </c>
      <c r="L5" s="60">
        <f>SUM(G5:H5)</f>
        <v>308</v>
      </c>
      <c r="M5" s="63"/>
      <c r="N5" s="63"/>
      <c r="O5" s="63"/>
    </row>
    <row r="6" spans="1:16" ht="13.5" customHeight="1" thickBot="1" x14ac:dyDescent="0.2">
      <c r="A6" s="65"/>
      <c r="B6" s="66"/>
      <c r="C6" s="66"/>
      <c r="D6" s="67"/>
      <c r="E6" s="68">
        <v>0.40308461859107964</v>
      </c>
      <c r="F6" s="69">
        <v>0.44935389745727389</v>
      </c>
      <c r="G6" s="69">
        <v>6.461025427261359E-2</v>
      </c>
      <c r="H6" s="69">
        <v>6.3776573572321804E-2</v>
      </c>
      <c r="I6" s="70">
        <v>1.9174656106711131E-2</v>
      </c>
      <c r="J6" s="71"/>
      <c r="K6" s="72">
        <f t="shared" ref="K6:K36" si="0">SUM(E6:F6)</f>
        <v>0.85243851604835352</v>
      </c>
      <c r="L6" s="70">
        <f t="shared" ref="L6:L72" si="1">SUM(G6:H6)</f>
        <v>0.12838682784493538</v>
      </c>
      <c r="M6" s="139"/>
      <c r="N6" s="139"/>
      <c r="O6" s="73"/>
    </row>
    <row r="7" spans="1:16" s="64" customFormat="1" ht="13.5" customHeight="1" x14ac:dyDescent="0.15">
      <c r="A7" s="218" t="s">
        <v>12</v>
      </c>
      <c r="B7" s="74" t="s">
        <v>13</v>
      </c>
      <c r="C7" s="75"/>
      <c r="D7" s="76">
        <v>1179</v>
      </c>
      <c r="E7" s="77">
        <v>479</v>
      </c>
      <c r="F7" s="78">
        <v>534</v>
      </c>
      <c r="G7" s="78">
        <v>63</v>
      </c>
      <c r="H7" s="78">
        <v>87</v>
      </c>
      <c r="I7" s="79">
        <v>16</v>
      </c>
      <c r="J7" s="61"/>
      <c r="K7" s="80">
        <f t="shared" si="0"/>
        <v>1013</v>
      </c>
      <c r="L7" s="79">
        <f t="shared" si="1"/>
        <v>150</v>
      </c>
    </row>
    <row r="8" spans="1:16" ht="13.5" customHeight="1" x14ac:dyDescent="0.15">
      <c r="A8" s="219"/>
      <c r="B8" s="81"/>
      <c r="C8" s="82"/>
      <c r="D8" s="83"/>
      <c r="E8" s="84">
        <v>0.40627650551314676</v>
      </c>
      <c r="F8" s="85">
        <v>0.45292620865139949</v>
      </c>
      <c r="G8" s="85">
        <v>5.3435114503816793E-2</v>
      </c>
      <c r="H8" s="85">
        <v>7.3791348600508899E-2</v>
      </c>
      <c r="I8" s="86">
        <v>1.3570822731128074E-2</v>
      </c>
      <c r="J8" s="71"/>
      <c r="K8" s="87">
        <f t="shared" si="0"/>
        <v>0.85920271416454619</v>
      </c>
      <c r="L8" s="88">
        <f t="shared" si="1"/>
        <v>0.1272264631043257</v>
      </c>
      <c r="M8" s="140"/>
      <c r="N8" s="140"/>
      <c r="O8" s="89"/>
    </row>
    <row r="9" spans="1:16" s="64" customFormat="1" ht="13.5" customHeight="1" x14ac:dyDescent="0.15">
      <c r="A9" s="219"/>
      <c r="B9" s="90" t="s">
        <v>14</v>
      </c>
      <c r="D9" s="57">
        <v>227</v>
      </c>
      <c r="E9" s="91">
        <v>79</v>
      </c>
      <c r="F9" s="92">
        <v>110</v>
      </c>
      <c r="G9" s="92">
        <v>25</v>
      </c>
      <c r="H9" s="92">
        <v>11</v>
      </c>
      <c r="I9" s="93">
        <v>2</v>
      </c>
      <c r="J9" s="61"/>
      <c r="K9" s="94">
        <f t="shared" si="0"/>
        <v>189</v>
      </c>
      <c r="L9" s="93">
        <f t="shared" si="1"/>
        <v>36</v>
      </c>
    </row>
    <row r="10" spans="1:16" ht="13.5" customHeight="1" x14ac:dyDescent="0.15">
      <c r="A10" s="219"/>
      <c r="B10" s="81"/>
      <c r="C10" s="82"/>
      <c r="D10" s="83"/>
      <c r="E10" s="84">
        <v>0.34801762114537443</v>
      </c>
      <c r="F10" s="85">
        <v>0.48458149779735682</v>
      </c>
      <c r="G10" s="85">
        <v>0.11013215859030837</v>
      </c>
      <c r="H10" s="85">
        <v>4.8458149779735685E-2</v>
      </c>
      <c r="I10" s="86">
        <v>8.8105726872246704E-3</v>
      </c>
      <c r="J10" s="71"/>
      <c r="K10" s="87">
        <f t="shared" si="0"/>
        <v>0.83259911894273131</v>
      </c>
      <c r="L10" s="88">
        <f t="shared" si="1"/>
        <v>0.15859030837004406</v>
      </c>
      <c r="M10" s="140"/>
      <c r="N10" s="140"/>
      <c r="O10" s="89"/>
    </row>
    <row r="11" spans="1:16" s="64" customFormat="1" ht="13.5" customHeight="1" x14ac:dyDescent="0.15">
      <c r="A11" s="219"/>
      <c r="B11" s="90" t="s">
        <v>15</v>
      </c>
      <c r="D11" s="57">
        <v>593</v>
      </c>
      <c r="E11" s="91">
        <v>240</v>
      </c>
      <c r="F11" s="92">
        <v>267</v>
      </c>
      <c r="G11" s="92">
        <v>39</v>
      </c>
      <c r="H11" s="92">
        <v>32</v>
      </c>
      <c r="I11" s="93">
        <v>15</v>
      </c>
      <c r="J11" s="61"/>
      <c r="K11" s="94">
        <f t="shared" si="0"/>
        <v>507</v>
      </c>
      <c r="L11" s="93">
        <f t="shared" si="1"/>
        <v>71</v>
      </c>
    </row>
    <row r="12" spans="1:16" ht="13.5" customHeight="1" x14ac:dyDescent="0.15">
      <c r="A12" s="219"/>
      <c r="B12" s="81"/>
      <c r="C12" s="82"/>
      <c r="D12" s="83"/>
      <c r="E12" s="84">
        <v>0.40472175379426645</v>
      </c>
      <c r="F12" s="85">
        <v>0.4502529510961214</v>
      </c>
      <c r="G12" s="85">
        <v>6.5767284991568295E-2</v>
      </c>
      <c r="H12" s="85">
        <v>5.3962900505902189E-2</v>
      </c>
      <c r="I12" s="86">
        <v>2.5295109612141653E-2</v>
      </c>
      <c r="J12" s="71"/>
      <c r="K12" s="87">
        <f t="shared" si="0"/>
        <v>0.85497470489038785</v>
      </c>
      <c r="L12" s="88">
        <f t="shared" si="1"/>
        <v>0.11973018549747048</v>
      </c>
      <c r="M12" s="140"/>
      <c r="N12" s="140"/>
      <c r="O12" s="89"/>
    </row>
    <row r="13" spans="1:16" s="64" customFormat="1" ht="13.5" customHeight="1" x14ac:dyDescent="0.15">
      <c r="A13" s="219"/>
      <c r="B13" s="90" t="s">
        <v>16</v>
      </c>
      <c r="D13" s="57">
        <v>179</v>
      </c>
      <c r="E13" s="91">
        <v>74</v>
      </c>
      <c r="F13" s="92">
        <v>83</v>
      </c>
      <c r="G13" s="92">
        <v>11</v>
      </c>
      <c r="H13" s="92">
        <v>9</v>
      </c>
      <c r="I13" s="93">
        <v>2</v>
      </c>
      <c r="J13" s="61"/>
      <c r="K13" s="94">
        <f t="shared" si="0"/>
        <v>157</v>
      </c>
      <c r="L13" s="93">
        <f t="shared" si="1"/>
        <v>20</v>
      </c>
    </row>
    <row r="14" spans="1:16" ht="13.5" customHeight="1" x14ac:dyDescent="0.15">
      <c r="A14" s="219"/>
      <c r="B14" s="81"/>
      <c r="C14" s="82"/>
      <c r="D14" s="83"/>
      <c r="E14" s="84">
        <v>0.41340782122905029</v>
      </c>
      <c r="F14" s="85">
        <v>0.46368715083798884</v>
      </c>
      <c r="G14" s="85">
        <v>6.1452513966480445E-2</v>
      </c>
      <c r="H14" s="85">
        <v>5.027932960893855E-2</v>
      </c>
      <c r="I14" s="86">
        <v>1.11731843575419E-2</v>
      </c>
      <c r="J14" s="71"/>
      <c r="K14" s="87">
        <f t="shared" si="0"/>
        <v>0.87709497206703912</v>
      </c>
      <c r="L14" s="88">
        <f t="shared" si="1"/>
        <v>0.11173184357541899</v>
      </c>
      <c r="M14" s="140"/>
      <c r="N14" s="140"/>
      <c r="O14" s="89"/>
    </row>
    <row r="15" spans="1:16" s="64" customFormat="1" ht="13.5" customHeight="1" x14ac:dyDescent="0.15">
      <c r="A15" s="219"/>
      <c r="B15" s="90" t="s">
        <v>17</v>
      </c>
      <c r="D15" s="57">
        <v>146</v>
      </c>
      <c r="E15" s="91">
        <v>66</v>
      </c>
      <c r="F15" s="92">
        <v>54</v>
      </c>
      <c r="G15" s="92">
        <v>10</v>
      </c>
      <c r="H15" s="92">
        <v>11</v>
      </c>
      <c r="I15" s="93">
        <v>5</v>
      </c>
      <c r="J15" s="61"/>
      <c r="K15" s="94">
        <f t="shared" si="0"/>
        <v>120</v>
      </c>
      <c r="L15" s="93">
        <f t="shared" si="1"/>
        <v>21</v>
      </c>
    </row>
    <row r="16" spans="1:16" ht="13.5" customHeight="1" x14ac:dyDescent="0.15">
      <c r="A16" s="219"/>
      <c r="B16" s="81"/>
      <c r="C16" s="82"/>
      <c r="D16" s="83"/>
      <c r="E16" s="84">
        <v>0.45205479452054792</v>
      </c>
      <c r="F16" s="85">
        <v>0.36986301369863012</v>
      </c>
      <c r="G16" s="85">
        <v>6.8493150684931503E-2</v>
      </c>
      <c r="H16" s="85">
        <v>7.5342465753424653E-2</v>
      </c>
      <c r="I16" s="86">
        <v>3.4246575342465752E-2</v>
      </c>
      <c r="J16" s="71"/>
      <c r="K16" s="87">
        <f t="shared" si="0"/>
        <v>0.82191780821917804</v>
      </c>
      <c r="L16" s="88">
        <f t="shared" si="1"/>
        <v>0.14383561643835616</v>
      </c>
      <c r="M16" s="140"/>
      <c r="N16" s="140"/>
      <c r="O16" s="89"/>
    </row>
    <row r="17" spans="1:15" s="64" customFormat="1" ht="13.5" customHeight="1" x14ac:dyDescent="0.15">
      <c r="A17" s="219"/>
      <c r="B17" s="90" t="s">
        <v>18</v>
      </c>
      <c r="D17" s="57">
        <v>75</v>
      </c>
      <c r="E17" s="91">
        <v>29</v>
      </c>
      <c r="F17" s="92">
        <v>30</v>
      </c>
      <c r="G17" s="92">
        <v>7</v>
      </c>
      <c r="H17" s="92">
        <v>3</v>
      </c>
      <c r="I17" s="93">
        <v>6</v>
      </c>
      <c r="J17" s="61"/>
      <c r="K17" s="94">
        <f t="shared" si="0"/>
        <v>59</v>
      </c>
      <c r="L17" s="93">
        <f t="shared" si="1"/>
        <v>10</v>
      </c>
    </row>
    <row r="18" spans="1:15" ht="13.5" customHeight="1" thickBot="1" x14ac:dyDescent="0.2">
      <c r="A18" s="220"/>
      <c r="B18" s="95"/>
      <c r="C18" s="96"/>
      <c r="D18" s="67"/>
      <c r="E18" s="97">
        <v>0.38666666666666666</v>
      </c>
      <c r="F18" s="98">
        <v>0.4</v>
      </c>
      <c r="G18" s="98">
        <v>9.3333333333333338E-2</v>
      </c>
      <c r="H18" s="98">
        <v>0.04</v>
      </c>
      <c r="I18" s="99">
        <v>0.08</v>
      </c>
      <c r="J18" s="71"/>
      <c r="K18" s="100">
        <f t="shared" si="0"/>
        <v>0.78666666666666663</v>
      </c>
      <c r="L18" s="101">
        <f t="shared" si="1"/>
        <v>0.13333333333333333</v>
      </c>
      <c r="M18" s="140"/>
      <c r="N18" s="140"/>
      <c r="O18" s="89"/>
    </row>
    <row r="19" spans="1:15" s="64" customFormat="1" ht="13.5" customHeight="1" x14ac:dyDescent="0.15">
      <c r="A19" s="218" t="s">
        <v>19</v>
      </c>
      <c r="B19" s="74" t="s">
        <v>20</v>
      </c>
      <c r="C19" s="75"/>
      <c r="D19" s="76">
        <v>1050</v>
      </c>
      <c r="E19" s="77">
        <v>450</v>
      </c>
      <c r="F19" s="78">
        <v>395</v>
      </c>
      <c r="G19" s="78">
        <v>84</v>
      </c>
      <c r="H19" s="78">
        <v>109</v>
      </c>
      <c r="I19" s="79">
        <v>12</v>
      </c>
      <c r="J19" s="61"/>
      <c r="K19" s="94">
        <f t="shared" si="0"/>
        <v>845</v>
      </c>
      <c r="L19" s="93">
        <f t="shared" si="1"/>
        <v>193</v>
      </c>
    </row>
    <row r="20" spans="1:15" s="106" customFormat="1" ht="13.5" customHeight="1" x14ac:dyDescent="0.15">
      <c r="A20" s="219"/>
      <c r="B20" s="102"/>
      <c r="C20" s="103"/>
      <c r="D20" s="104"/>
      <c r="E20" s="84">
        <v>0.42857142857142855</v>
      </c>
      <c r="F20" s="85">
        <v>0.37619047619047619</v>
      </c>
      <c r="G20" s="85">
        <v>0.08</v>
      </c>
      <c r="H20" s="85">
        <v>0.10380952380952381</v>
      </c>
      <c r="I20" s="86">
        <v>1.1428571428571429E-2</v>
      </c>
      <c r="J20" s="105"/>
      <c r="K20" s="87">
        <f t="shared" si="0"/>
        <v>0.80476190476190479</v>
      </c>
      <c r="L20" s="88">
        <f t="shared" si="1"/>
        <v>0.18380952380952381</v>
      </c>
      <c r="M20" s="140"/>
      <c r="N20" s="140"/>
    </row>
    <row r="21" spans="1:15" s="64" customFormat="1" ht="13.5" customHeight="1" x14ac:dyDescent="0.15">
      <c r="A21" s="219"/>
      <c r="B21" s="90" t="s">
        <v>21</v>
      </c>
      <c r="D21" s="57">
        <v>1329</v>
      </c>
      <c r="E21" s="91">
        <v>509</v>
      </c>
      <c r="F21" s="92">
        <v>676</v>
      </c>
      <c r="G21" s="92">
        <v>70</v>
      </c>
      <c r="H21" s="92">
        <v>40</v>
      </c>
      <c r="I21" s="93">
        <v>34</v>
      </c>
      <c r="J21" s="61"/>
      <c r="K21" s="94">
        <f t="shared" si="0"/>
        <v>1185</v>
      </c>
      <c r="L21" s="93">
        <f t="shared" si="1"/>
        <v>110</v>
      </c>
    </row>
    <row r="22" spans="1:15" s="106" customFormat="1" ht="13.5" customHeight="1" x14ac:dyDescent="0.15">
      <c r="A22" s="219"/>
      <c r="B22" s="102"/>
      <c r="C22" s="103"/>
      <c r="D22" s="104"/>
      <c r="E22" s="84">
        <v>0.38299473288186608</v>
      </c>
      <c r="F22" s="85">
        <v>0.50865312264860796</v>
      </c>
      <c r="G22" s="85">
        <v>5.2671181339352897E-2</v>
      </c>
      <c r="H22" s="85">
        <v>3.0097817908201655E-2</v>
      </c>
      <c r="I22" s="86">
        <v>2.5583145221971408E-2</v>
      </c>
      <c r="K22" s="87">
        <f t="shared" si="0"/>
        <v>0.8916478555304741</v>
      </c>
      <c r="L22" s="88">
        <f t="shared" si="1"/>
        <v>8.2768999247554556E-2</v>
      </c>
      <c r="M22" s="140"/>
      <c r="N22" s="140"/>
    </row>
    <row r="23" spans="1:15" s="106" customFormat="1" ht="13.5" customHeight="1" x14ac:dyDescent="0.15">
      <c r="A23" s="219"/>
      <c r="B23" s="90" t="s">
        <v>83</v>
      </c>
      <c r="C23" s="64"/>
      <c r="D23" s="57">
        <v>11</v>
      </c>
      <c r="E23" s="91">
        <v>2</v>
      </c>
      <c r="F23" s="92">
        <v>4</v>
      </c>
      <c r="G23" s="92">
        <v>1</v>
      </c>
      <c r="H23" s="92">
        <v>4</v>
      </c>
      <c r="I23" s="93">
        <v>0</v>
      </c>
      <c r="J23" s="61"/>
      <c r="K23" s="94">
        <f t="shared" si="0"/>
        <v>6</v>
      </c>
      <c r="L23" s="93">
        <f t="shared" si="1"/>
        <v>5</v>
      </c>
      <c r="M23" s="64"/>
      <c r="N23" s="64"/>
    </row>
    <row r="24" spans="1:15" s="106" customFormat="1" ht="13.5" customHeight="1" x14ac:dyDescent="0.15">
      <c r="A24" s="219"/>
      <c r="B24" s="102"/>
      <c r="C24" s="103"/>
      <c r="D24" s="104"/>
      <c r="E24" s="84">
        <v>0.18181818181818182</v>
      </c>
      <c r="F24" s="85">
        <v>0.36363636363636365</v>
      </c>
      <c r="G24" s="85">
        <v>9.0909090909090912E-2</v>
      </c>
      <c r="H24" s="85">
        <v>0.36363636363636365</v>
      </c>
      <c r="I24" s="86">
        <v>0</v>
      </c>
      <c r="K24" s="87">
        <f t="shared" si="0"/>
        <v>0.54545454545454541</v>
      </c>
      <c r="L24" s="88">
        <f t="shared" si="1"/>
        <v>0.45454545454545459</v>
      </c>
      <c r="M24" s="140"/>
      <c r="N24" s="140"/>
    </row>
    <row r="25" spans="1:15" s="64" customFormat="1" ht="13.5" customHeight="1" x14ac:dyDescent="0.15">
      <c r="A25" s="219"/>
      <c r="B25" s="90" t="s">
        <v>8</v>
      </c>
      <c r="D25" s="57">
        <v>9</v>
      </c>
      <c r="E25" s="91">
        <v>6</v>
      </c>
      <c r="F25" s="92">
        <v>3</v>
      </c>
      <c r="G25" s="92">
        <v>0</v>
      </c>
      <c r="H25" s="92">
        <v>0</v>
      </c>
      <c r="I25" s="93">
        <v>0</v>
      </c>
      <c r="K25" s="94">
        <f t="shared" si="0"/>
        <v>9</v>
      </c>
      <c r="L25" s="93">
        <f t="shared" si="1"/>
        <v>0</v>
      </c>
    </row>
    <row r="26" spans="1:15" s="106" customFormat="1" ht="13.5" customHeight="1" thickBot="1" x14ac:dyDescent="0.2">
      <c r="A26" s="220"/>
      <c r="B26" s="107"/>
      <c r="C26" s="108"/>
      <c r="D26" s="109"/>
      <c r="E26" s="97">
        <v>0.66666666666666663</v>
      </c>
      <c r="F26" s="98">
        <v>0.33333333333333331</v>
      </c>
      <c r="G26" s="98">
        <v>0</v>
      </c>
      <c r="H26" s="98">
        <v>0</v>
      </c>
      <c r="I26" s="99">
        <v>0</v>
      </c>
      <c r="K26" s="87">
        <f t="shared" si="0"/>
        <v>1</v>
      </c>
      <c r="L26" s="88">
        <f t="shared" si="1"/>
        <v>0</v>
      </c>
      <c r="M26" s="140"/>
      <c r="N26" s="140"/>
    </row>
    <row r="27" spans="1:15" s="64" customFormat="1" ht="13.5" customHeight="1" x14ac:dyDescent="0.15">
      <c r="A27" s="218" t="s">
        <v>22</v>
      </c>
      <c r="B27" s="74" t="s">
        <v>23</v>
      </c>
      <c r="C27" s="75"/>
      <c r="D27" s="76">
        <v>164</v>
      </c>
      <c r="E27" s="77">
        <v>53</v>
      </c>
      <c r="F27" s="78">
        <v>85</v>
      </c>
      <c r="G27" s="78">
        <v>16</v>
      </c>
      <c r="H27" s="78">
        <v>10</v>
      </c>
      <c r="I27" s="79">
        <v>0</v>
      </c>
      <c r="K27" s="80">
        <f t="shared" si="0"/>
        <v>138</v>
      </c>
      <c r="L27" s="79">
        <f t="shared" si="1"/>
        <v>26</v>
      </c>
    </row>
    <row r="28" spans="1:15" s="106" customFormat="1" ht="13.5" customHeight="1" x14ac:dyDescent="0.15">
      <c r="A28" s="219"/>
      <c r="B28" s="102"/>
      <c r="C28" s="103"/>
      <c r="D28" s="104"/>
      <c r="E28" s="84">
        <v>0.32317073170731708</v>
      </c>
      <c r="F28" s="85">
        <v>0.51829268292682928</v>
      </c>
      <c r="G28" s="85">
        <v>9.7560975609756101E-2</v>
      </c>
      <c r="H28" s="85">
        <v>6.097560975609756E-2</v>
      </c>
      <c r="I28" s="86">
        <v>0</v>
      </c>
      <c r="K28" s="87">
        <f t="shared" si="0"/>
        <v>0.84146341463414642</v>
      </c>
      <c r="L28" s="88">
        <f t="shared" si="1"/>
        <v>0.15853658536585366</v>
      </c>
      <c r="M28" s="140"/>
      <c r="N28" s="140"/>
    </row>
    <row r="29" spans="1:15" s="64" customFormat="1" ht="13.5" customHeight="1" x14ac:dyDescent="0.15">
      <c r="A29" s="219"/>
      <c r="B29" s="90" t="s">
        <v>24</v>
      </c>
      <c r="D29" s="57">
        <v>260</v>
      </c>
      <c r="E29" s="91">
        <v>97</v>
      </c>
      <c r="F29" s="92">
        <v>114</v>
      </c>
      <c r="G29" s="92">
        <v>29</v>
      </c>
      <c r="H29" s="92">
        <v>17</v>
      </c>
      <c r="I29" s="93">
        <v>3</v>
      </c>
      <c r="K29" s="94">
        <f t="shared" si="0"/>
        <v>211</v>
      </c>
      <c r="L29" s="93">
        <f t="shared" si="1"/>
        <v>46</v>
      </c>
    </row>
    <row r="30" spans="1:15" s="106" customFormat="1" ht="13.5" customHeight="1" x14ac:dyDescent="0.15">
      <c r="A30" s="219"/>
      <c r="B30" s="102"/>
      <c r="C30" s="103"/>
      <c r="D30" s="104"/>
      <c r="E30" s="84">
        <v>0.37307692307692308</v>
      </c>
      <c r="F30" s="85">
        <v>0.43846153846153846</v>
      </c>
      <c r="G30" s="85">
        <v>0.11153846153846154</v>
      </c>
      <c r="H30" s="85">
        <v>6.5384615384615388E-2</v>
      </c>
      <c r="I30" s="86">
        <v>1.1538461538461539E-2</v>
      </c>
      <c r="K30" s="87">
        <f t="shared" si="0"/>
        <v>0.81153846153846154</v>
      </c>
      <c r="L30" s="88">
        <f t="shared" si="1"/>
        <v>0.17692307692307693</v>
      </c>
      <c r="M30" s="140"/>
      <c r="N30" s="140"/>
    </row>
    <row r="31" spans="1:15" s="64" customFormat="1" ht="13.5" customHeight="1" x14ac:dyDescent="0.15">
      <c r="A31" s="219"/>
      <c r="B31" s="90" t="s">
        <v>25</v>
      </c>
      <c r="D31" s="57">
        <v>419</v>
      </c>
      <c r="E31" s="91">
        <v>154</v>
      </c>
      <c r="F31" s="92">
        <v>186</v>
      </c>
      <c r="G31" s="92">
        <v>32</v>
      </c>
      <c r="H31" s="92">
        <v>43</v>
      </c>
      <c r="I31" s="93">
        <v>4</v>
      </c>
      <c r="K31" s="94">
        <f t="shared" si="0"/>
        <v>340</v>
      </c>
      <c r="L31" s="93">
        <f t="shared" si="1"/>
        <v>75</v>
      </c>
    </row>
    <row r="32" spans="1:15" s="106" customFormat="1" ht="13.5" customHeight="1" x14ac:dyDescent="0.15">
      <c r="A32" s="219"/>
      <c r="B32" s="102"/>
      <c r="C32" s="103"/>
      <c r="D32" s="104"/>
      <c r="E32" s="84">
        <v>0.36754176610978523</v>
      </c>
      <c r="F32" s="85">
        <v>0.44391408114558473</v>
      </c>
      <c r="G32" s="85">
        <v>7.6372315035799526E-2</v>
      </c>
      <c r="H32" s="85">
        <v>0.1026252983293556</v>
      </c>
      <c r="I32" s="86">
        <v>9.5465393794749408E-3</v>
      </c>
      <c r="K32" s="87">
        <f t="shared" si="0"/>
        <v>0.8114558472553699</v>
      </c>
      <c r="L32" s="88">
        <f t="shared" si="1"/>
        <v>0.17899761336515513</v>
      </c>
      <c r="M32" s="140"/>
      <c r="N32" s="140"/>
    </row>
    <row r="33" spans="1:14" s="64" customFormat="1" ht="13.5" customHeight="1" x14ac:dyDescent="0.15">
      <c r="A33" s="219"/>
      <c r="B33" s="90" t="s">
        <v>26</v>
      </c>
      <c r="D33" s="57">
        <v>505</v>
      </c>
      <c r="E33" s="91">
        <v>188</v>
      </c>
      <c r="F33" s="92">
        <v>242</v>
      </c>
      <c r="G33" s="92">
        <v>34</v>
      </c>
      <c r="H33" s="92">
        <v>36</v>
      </c>
      <c r="I33" s="93">
        <v>5</v>
      </c>
      <c r="K33" s="94">
        <f t="shared" si="0"/>
        <v>430</v>
      </c>
      <c r="L33" s="93">
        <f t="shared" si="1"/>
        <v>70</v>
      </c>
    </row>
    <row r="34" spans="1:14" s="106" customFormat="1" ht="13.5" customHeight="1" x14ac:dyDescent="0.15">
      <c r="A34" s="219"/>
      <c r="B34" s="102"/>
      <c r="C34" s="103"/>
      <c r="D34" s="104"/>
      <c r="E34" s="84">
        <v>0.37227722772277227</v>
      </c>
      <c r="F34" s="85">
        <v>0.47920792079207919</v>
      </c>
      <c r="G34" s="85">
        <v>6.7326732673267331E-2</v>
      </c>
      <c r="H34" s="85">
        <v>7.1287128712871281E-2</v>
      </c>
      <c r="I34" s="86">
        <v>9.9009900990099011E-3</v>
      </c>
      <c r="K34" s="87">
        <f t="shared" si="0"/>
        <v>0.85148514851485146</v>
      </c>
      <c r="L34" s="88">
        <f t="shared" si="1"/>
        <v>0.13861386138613863</v>
      </c>
      <c r="M34" s="140"/>
      <c r="N34" s="140"/>
    </row>
    <row r="35" spans="1:14" s="64" customFormat="1" ht="13.5" customHeight="1" x14ac:dyDescent="0.15">
      <c r="A35" s="219"/>
      <c r="B35" s="90" t="s">
        <v>27</v>
      </c>
      <c r="D35" s="57">
        <v>542</v>
      </c>
      <c r="E35" s="91">
        <v>242</v>
      </c>
      <c r="F35" s="92">
        <v>244</v>
      </c>
      <c r="G35" s="92">
        <v>26</v>
      </c>
      <c r="H35" s="92">
        <v>23</v>
      </c>
      <c r="I35" s="93">
        <v>7</v>
      </c>
      <c r="K35" s="94">
        <f t="shared" si="0"/>
        <v>486</v>
      </c>
      <c r="L35" s="93">
        <f t="shared" si="1"/>
        <v>49</v>
      </c>
    </row>
    <row r="36" spans="1:14" s="106" customFormat="1" ht="13.5" customHeight="1" x14ac:dyDescent="0.15">
      <c r="A36" s="219"/>
      <c r="B36" s="102"/>
      <c r="C36" s="103"/>
      <c r="D36" s="104"/>
      <c r="E36" s="84">
        <v>0.44649446494464945</v>
      </c>
      <c r="F36" s="85">
        <v>0.45018450184501846</v>
      </c>
      <c r="G36" s="85">
        <v>4.797047970479705E-2</v>
      </c>
      <c r="H36" s="85">
        <v>4.2435424354243544E-2</v>
      </c>
      <c r="I36" s="86">
        <v>1.2915129151291513E-2</v>
      </c>
      <c r="K36" s="87">
        <f t="shared" si="0"/>
        <v>0.89667896678966796</v>
      </c>
      <c r="L36" s="88">
        <f t="shared" si="1"/>
        <v>9.0405904059040587E-2</v>
      </c>
      <c r="M36" s="140"/>
      <c r="N36" s="140"/>
    </row>
    <row r="37" spans="1:14" s="64" customFormat="1" ht="13.5" customHeight="1" x14ac:dyDescent="0.15">
      <c r="A37" s="219"/>
      <c r="B37" s="90" t="s">
        <v>28</v>
      </c>
      <c r="D37" s="57">
        <v>501</v>
      </c>
      <c r="E37" s="91">
        <v>228</v>
      </c>
      <c r="F37" s="92">
        <v>204</v>
      </c>
      <c r="G37" s="92">
        <v>18</v>
      </c>
      <c r="H37" s="92">
        <v>24</v>
      </c>
      <c r="I37" s="93">
        <v>27</v>
      </c>
      <c r="K37" s="94">
        <f t="shared" ref="K37:K68" si="2">SUM(E37:F37)</f>
        <v>432</v>
      </c>
      <c r="L37" s="93">
        <f t="shared" si="1"/>
        <v>42</v>
      </c>
    </row>
    <row r="38" spans="1:14" s="106" customFormat="1" ht="13.5" customHeight="1" x14ac:dyDescent="0.15">
      <c r="A38" s="219"/>
      <c r="B38" s="102"/>
      <c r="C38" s="103"/>
      <c r="D38" s="104"/>
      <c r="E38" s="84">
        <v>0.45508982035928142</v>
      </c>
      <c r="F38" s="85">
        <v>0.40718562874251496</v>
      </c>
      <c r="G38" s="85">
        <v>3.5928143712574849E-2</v>
      </c>
      <c r="H38" s="85">
        <v>4.790419161676647E-2</v>
      </c>
      <c r="I38" s="86">
        <v>5.3892215568862277E-2</v>
      </c>
      <c r="K38" s="87">
        <f t="shared" si="2"/>
        <v>0.86227544910179632</v>
      </c>
      <c r="L38" s="88">
        <f t="shared" si="1"/>
        <v>8.3832335329341312E-2</v>
      </c>
      <c r="M38" s="140"/>
      <c r="N38" s="140"/>
    </row>
    <row r="39" spans="1:14" s="64" customFormat="1" ht="13.5" customHeight="1" x14ac:dyDescent="0.15">
      <c r="A39" s="219"/>
      <c r="B39" s="90" t="s">
        <v>8</v>
      </c>
      <c r="D39" s="57">
        <v>8</v>
      </c>
      <c r="E39" s="91">
        <v>5</v>
      </c>
      <c r="F39" s="92">
        <v>3</v>
      </c>
      <c r="G39" s="92">
        <v>0</v>
      </c>
      <c r="H39" s="92">
        <v>0</v>
      </c>
      <c r="I39" s="93">
        <v>0</v>
      </c>
      <c r="K39" s="94">
        <f t="shared" si="2"/>
        <v>8</v>
      </c>
      <c r="L39" s="93">
        <f t="shared" si="1"/>
        <v>0</v>
      </c>
    </row>
    <row r="40" spans="1:14" s="106" customFormat="1" ht="13.5" customHeight="1" thickBot="1" x14ac:dyDescent="0.2">
      <c r="A40" s="220"/>
      <c r="B40" s="107"/>
      <c r="C40" s="108"/>
      <c r="D40" s="109"/>
      <c r="E40" s="97">
        <v>0.625</v>
      </c>
      <c r="F40" s="98">
        <v>0.375</v>
      </c>
      <c r="G40" s="98">
        <v>0</v>
      </c>
      <c r="H40" s="98">
        <v>0</v>
      </c>
      <c r="I40" s="99">
        <v>0</v>
      </c>
      <c r="K40" s="100">
        <f t="shared" si="2"/>
        <v>1</v>
      </c>
      <c r="L40" s="101">
        <f t="shared" si="1"/>
        <v>0</v>
      </c>
      <c r="M40" s="140"/>
      <c r="N40" s="140"/>
    </row>
    <row r="41" spans="1:14" s="64" customFormat="1" ht="13.5" customHeight="1" x14ac:dyDescent="0.15">
      <c r="A41" s="219" t="s">
        <v>29</v>
      </c>
      <c r="B41" s="90" t="s">
        <v>30</v>
      </c>
      <c r="D41" s="57">
        <v>137</v>
      </c>
      <c r="E41" s="91">
        <v>43</v>
      </c>
      <c r="F41" s="92">
        <v>73</v>
      </c>
      <c r="G41" s="92">
        <v>15</v>
      </c>
      <c r="H41" s="92">
        <v>6</v>
      </c>
      <c r="I41" s="93">
        <v>0</v>
      </c>
      <c r="K41" s="94">
        <f t="shared" si="2"/>
        <v>116</v>
      </c>
      <c r="L41" s="93">
        <f t="shared" si="1"/>
        <v>21</v>
      </c>
    </row>
    <row r="42" spans="1:14" s="106" customFormat="1" ht="13.5" customHeight="1" x14ac:dyDescent="0.15">
      <c r="A42" s="219"/>
      <c r="B42" s="102"/>
      <c r="C42" s="103"/>
      <c r="D42" s="104"/>
      <c r="E42" s="84">
        <v>0.31386861313868614</v>
      </c>
      <c r="F42" s="85">
        <v>0.53284671532846717</v>
      </c>
      <c r="G42" s="85">
        <v>0.10948905109489052</v>
      </c>
      <c r="H42" s="85">
        <v>4.3795620437956206E-2</v>
      </c>
      <c r="I42" s="86">
        <v>0</v>
      </c>
      <c r="K42" s="87">
        <f t="shared" si="2"/>
        <v>0.84671532846715336</v>
      </c>
      <c r="L42" s="88">
        <f t="shared" si="1"/>
        <v>0.15328467153284672</v>
      </c>
      <c r="M42" s="140"/>
      <c r="N42" s="140"/>
    </row>
    <row r="43" spans="1:14" s="106" customFormat="1" ht="13.5" customHeight="1" x14ac:dyDescent="0.15">
      <c r="A43" s="219"/>
      <c r="B43" s="90" t="s">
        <v>84</v>
      </c>
      <c r="C43" s="64"/>
      <c r="D43" s="57">
        <v>307</v>
      </c>
      <c r="E43" s="91">
        <v>119</v>
      </c>
      <c r="F43" s="92">
        <v>127</v>
      </c>
      <c r="G43" s="92">
        <v>33</v>
      </c>
      <c r="H43" s="92">
        <v>25</v>
      </c>
      <c r="I43" s="93">
        <v>3</v>
      </c>
      <c r="J43" s="64"/>
      <c r="K43" s="94">
        <f t="shared" si="2"/>
        <v>246</v>
      </c>
      <c r="L43" s="93">
        <f t="shared" si="1"/>
        <v>58</v>
      </c>
      <c r="M43" s="64"/>
      <c r="N43" s="64"/>
    </row>
    <row r="44" spans="1:14" s="106" customFormat="1" ht="13.5" customHeight="1" x14ac:dyDescent="0.15">
      <c r="A44" s="219"/>
      <c r="B44" s="102"/>
      <c r="C44" s="103"/>
      <c r="D44" s="104"/>
      <c r="E44" s="84">
        <v>0.38762214983713356</v>
      </c>
      <c r="F44" s="85">
        <v>0.41368078175895767</v>
      </c>
      <c r="G44" s="85">
        <v>0.10749185667752444</v>
      </c>
      <c r="H44" s="85">
        <v>8.143322475570032E-2</v>
      </c>
      <c r="I44" s="86">
        <v>9.7719869706840382E-3</v>
      </c>
      <c r="K44" s="87">
        <f t="shared" si="2"/>
        <v>0.80130293159609123</v>
      </c>
      <c r="L44" s="88">
        <f t="shared" si="1"/>
        <v>0.18892508143322476</v>
      </c>
      <c r="M44" s="140"/>
      <c r="N44" s="140"/>
    </row>
    <row r="45" spans="1:14" s="64" customFormat="1" ht="13.5" customHeight="1" x14ac:dyDescent="0.15">
      <c r="A45" s="219"/>
      <c r="B45" s="90" t="s">
        <v>31</v>
      </c>
      <c r="D45" s="57">
        <v>268</v>
      </c>
      <c r="E45" s="91">
        <v>109</v>
      </c>
      <c r="F45" s="92">
        <v>125</v>
      </c>
      <c r="G45" s="92">
        <v>16</v>
      </c>
      <c r="H45" s="92">
        <v>18</v>
      </c>
      <c r="I45" s="93">
        <v>0</v>
      </c>
      <c r="K45" s="94">
        <f t="shared" si="2"/>
        <v>234</v>
      </c>
      <c r="L45" s="93">
        <f t="shared" si="1"/>
        <v>34</v>
      </c>
    </row>
    <row r="46" spans="1:14" s="106" customFormat="1" ht="13.5" customHeight="1" x14ac:dyDescent="0.15">
      <c r="A46" s="219"/>
      <c r="B46" s="102"/>
      <c r="C46" s="103"/>
      <c r="D46" s="104"/>
      <c r="E46" s="84">
        <v>0.40671641791044777</v>
      </c>
      <c r="F46" s="85">
        <v>0.46641791044776121</v>
      </c>
      <c r="G46" s="85">
        <v>5.9701492537313432E-2</v>
      </c>
      <c r="H46" s="85">
        <v>6.7164179104477612E-2</v>
      </c>
      <c r="I46" s="86">
        <v>0</v>
      </c>
      <c r="K46" s="87">
        <f t="shared" si="2"/>
        <v>0.87313432835820892</v>
      </c>
      <c r="L46" s="88">
        <f t="shared" si="1"/>
        <v>0.12686567164179105</v>
      </c>
      <c r="M46" s="140"/>
      <c r="N46" s="140"/>
    </row>
    <row r="47" spans="1:14" s="64" customFormat="1" ht="13.5" customHeight="1" x14ac:dyDescent="0.15">
      <c r="A47" s="219"/>
      <c r="B47" s="90" t="s">
        <v>32</v>
      </c>
      <c r="D47" s="57">
        <v>202</v>
      </c>
      <c r="E47" s="91">
        <v>73</v>
      </c>
      <c r="F47" s="92">
        <v>94</v>
      </c>
      <c r="G47" s="92">
        <v>14</v>
      </c>
      <c r="H47" s="92">
        <v>20</v>
      </c>
      <c r="I47" s="93">
        <v>1</v>
      </c>
      <c r="K47" s="94">
        <f t="shared" si="2"/>
        <v>167</v>
      </c>
      <c r="L47" s="93">
        <f t="shared" si="1"/>
        <v>34</v>
      </c>
    </row>
    <row r="48" spans="1:14" s="106" customFormat="1" ht="13.5" customHeight="1" x14ac:dyDescent="0.15">
      <c r="A48" s="219"/>
      <c r="B48" s="102"/>
      <c r="C48" s="103"/>
      <c r="D48" s="104"/>
      <c r="E48" s="84">
        <v>0.36138613861386137</v>
      </c>
      <c r="F48" s="85">
        <v>0.46534653465346537</v>
      </c>
      <c r="G48" s="85">
        <v>6.9306930693069313E-2</v>
      </c>
      <c r="H48" s="85">
        <v>9.9009900990099015E-2</v>
      </c>
      <c r="I48" s="86">
        <v>4.9504950495049506E-3</v>
      </c>
      <c r="K48" s="87">
        <f t="shared" si="2"/>
        <v>0.8267326732673268</v>
      </c>
      <c r="L48" s="88">
        <f t="shared" si="1"/>
        <v>0.16831683168316833</v>
      </c>
      <c r="M48" s="140"/>
      <c r="N48" s="140"/>
    </row>
    <row r="49" spans="1:14" s="64" customFormat="1" ht="13.5" customHeight="1" x14ac:dyDescent="0.15">
      <c r="A49" s="219"/>
      <c r="B49" s="90" t="s">
        <v>33</v>
      </c>
      <c r="D49" s="57">
        <v>449</v>
      </c>
      <c r="E49" s="91">
        <v>168</v>
      </c>
      <c r="F49" s="92">
        <v>202</v>
      </c>
      <c r="G49" s="92">
        <v>32</v>
      </c>
      <c r="H49" s="92">
        <v>41</v>
      </c>
      <c r="I49" s="93">
        <v>6</v>
      </c>
      <c r="K49" s="94">
        <f t="shared" si="2"/>
        <v>370</v>
      </c>
      <c r="L49" s="93">
        <f t="shared" si="1"/>
        <v>73</v>
      </c>
    </row>
    <row r="50" spans="1:14" s="106" customFormat="1" ht="13.5" customHeight="1" x14ac:dyDescent="0.15">
      <c r="A50" s="219"/>
      <c r="B50" s="102"/>
      <c r="C50" s="103"/>
      <c r="D50" s="104"/>
      <c r="E50" s="84">
        <v>0.37416481069042318</v>
      </c>
      <c r="F50" s="85">
        <v>0.44988864142538976</v>
      </c>
      <c r="G50" s="85">
        <v>7.126948775055679E-2</v>
      </c>
      <c r="H50" s="85">
        <v>9.1314031180400893E-2</v>
      </c>
      <c r="I50" s="86">
        <v>1.3363028953229399E-2</v>
      </c>
      <c r="K50" s="87">
        <f t="shared" si="2"/>
        <v>0.82405345211581293</v>
      </c>
      <c r="L50" s="88">
        <f t="shared" si="1"/>
        <v>0.16258351893095768</v>
      </c>
      <c r="M50" s="140"/>
      <c r="N50" s="140"/>
    </row>
    <row r="51" spans="1:14" s="64" customFormat="1" ht="13.5" customHeight="1" x14ac:dyDescent="0.15">
      <c r="A51" s="219"/>
      <c r="B51" s="90" t="s">
        <v>34</v>
      </c>
      <c r="D51" s="57">
        <v>207</v>
      </c>
      <c r="E51" s="91">
        <v>75</v>
      </c>
      <c r="F51" s="92">
        <v>94</v>
      </c>
      <c r="G51" s="92">
        <v>15</v>
      </c>
      <c r="H51" s="92">
        <v>17</v>
      </c>
      <c r="I51" s="93">
        <v>6</v>
      </c>
      <c r="K51" s="94">
        <f t="shared" si="2"/>
        <v>169</v>
      </c>
      <c r="L51" s="93">
        <f t="shared" si="1"/>
        <v>32</v>
      </c>
    </row>
    <row r="52" spans="1:14" s="106" customFormat="1" ht="13.5" customHeight="1" x14ac:dyDescent="0.15">
      <c r="A52" s="219"/>
      <c r="B52" s="102"/>
      <c r="C52" s="103"/>
      <c r="D52" s="104"/>
      <c r="E52" s="84">
        <v>0.36231884057971014</v>
      </c>
      <c r="F52" s="85">
        <v>0.45410628019323673</v>
      </c>
      <c r="G52" s="85">
        <v>7.2463768115942032E-2</v>
      </c>
      <c r="H52" s="85">
        <v>8.2125603864734303E-2</v>
      </c>
      <c r="I52" s="86">
        <v>2.8985507246376812E-2</v>
      </c>
      <c r="K52" s="87">
        <f t="shared" si="2"/>
        <v>0.81642512077294693</v>
      </c>
      <c r="L52" s="88">
        <f t="shared" si="1"/>
        <v>0.15458937198067635</v>
      </c>
      <c r="M52" s="140"/>
      <c r="N52" s="140"/>
    </row>
    <row r="53" spans="1:14" s="64" customFormat="1" ht="13.5" customHeight="1" x14ac:dyDescent="0.15">
      <c r="A53" s="219"/>
      <c r="B53" s="90" t="s">
        <v>35</v>
      </c>
      <c r="D53" s="57">
        <v>91</v>
      </c>
      <c r="E53" s="91">
        <v>33</v>
      </c>
      <c r="F53" s="92">
        <v>42</v>
      </c>
      <c r="G53" s="92">
        <v>4</v>
      </c>
      <c r="H53" s="92">
        <v>2</v>
      </c>
      <c r="I53" s="93">
        <v>10</v>
      </c>
      <c r="K53" s="94">
        <f t="shared" si="2"/>
        <v>75</v>
      </c>
      <c r="L53" s="93">
        <f t="shared" si="1"/>
        <v>6</v>
      </c>
    </row>
    <row r="54" spans="1:14" s="106" customFormat="1" ht="13.5" customHeight="1" x14ac:dyDescent="0.15">
      <c r="A54" s="219"/>
      <c r="B54" s="102"/>
      <c r="C54" s="103"/>
      <c r="D54" s="104"/>
      <c r="E54" s="84">
        <v>0.36263736263736263</v>
      </c>
      <c r="F54" s="85">
        <v>0.46153846153846156</v>
      </c>
      <c r="G54" s="85">
        <v>4.3956043956043959E-2</v>
      </c>
      <c r="H54" s="85">
        <v>2.197802197802198E-2</v>
      </c>
      <c r="I54" s="86">
        <v>0.10989010989010989</v>
      </c>
      <c r="K54" s="87">
        <f t="shared" si="2"/>
        <v>0.82417582417582413</v>
      </c>
      <c r="L54" s="88">
        <f t="shared" si="1"/>
        <v>6.5934065934065936E-2</v>
      </c>
      <c r="M54" s="140"/>
      <c r="N54" s="140"/>
    </row>
    <row r="55" spans="1:14" s="64" customFormat="1" ht="13.5" customHeight="1" x14ac:dyDescent="0.15">
      <c r="A55" s="219"/>
      <c r="B55" s="90" t="s">
        <v>36</v>
      </c>
      <c r="D55" s="57">
        <v>414</v>
      </c>
      <c r="E55" s="91">
        <v>201</v>
      </c>
      <c r="F55" s="92">
        <v>163</v>
      </c>
      <c r="G55" s="92">
        <v>14</v>
      </c>
      <c r="H55" s="92">
        <v>23</v>
      </c>
      <c r="I55" s="93">
        <v>13</v>
      </c>
      <c r="K55" s="94">
        <f t="shared" si="2"/>
        <v>364</v>
      </c>
      <c r="L55" s="93">
        <f t="shared" si="1"/>
        <v>37</v>
      </c>
    </row>
    <row r="56" spans="1:14" s="106" customFormat="1" ht="13.5" customHeight="1" x14ac:dyDescent="0.15">
      <c r="A56" s="219"/>
      <c r="B56" s="102"/>
      <c r="C56" s="103"/>
      <c r="D56" s="104"/>
      <c r="E56" s="84">
        <v>0.48550724637681159</v>
      </c>
      <c r="F56" s="85">
        <v>0.39371980676328505</v>
      </c>
      <c r="G56" s="85">
        <v>3.3816425120772944E-2</v>
      </c>
      <c r="H56" s="85">
        <v>5.5555555555555552E-2</v>
      </c>
      <c r="I56" s="86">
        <v>3.140096618357488E-2</v>
      </c>
      <c r="K56" s="87">
        <f t="shared" si="2"/>
        <v>0.87922705314009664</v>
      </c>
      <c r="L56" s="88">
        <f t="shared" si="1"/>
        <v>8.9371980676328497E-2</v>
      </c>
      <c r="M56" s="140"/>
      <c r="N56" s="140"/>
    </row>
    <row r="57" spans="1:14" s="64" customFormat="1" ht="13.5" customHeight="1" x14ac:dyDescent="0.15">
      <c r="A57" s="219"/>
      <c r="B57" s="90" t="s">
        <v>37</v>
      </c>
      <c r="D57" s="57">
        <v>517</v>
      </c>
      <c r="E57" s="91">
        <v>219</v>
      </c>
      <c r="F57" s="92">
        <v>241</v>
      </c>
      <c r="G57" s="92">
        <v>26</v>
      </c>
      <c r="H57" s="92">
        <v>20</v>
      </c>
      <c r="I57" s="93">
        <v>11</v>
      </c>
      <c r="K57" s="94">
        <f t="shared" si="2"/>
        <v>460</v>
      </c>
      <c r="L57" s="93">
        <f t="shared" si="1"/>
        <v>46</v>
      </c>
    </row>
    <row r="58" spans="1:14" s="106" customFormat="1" ht="13.5" customHeight="1" thickBot="1" x14ac:dyDescent="0.2">
      <c r="A58" s="220"/>
      <c r="B58" s="107"/>
      <c r="C58" s="108"/>
      <c r="D58" s="109"/>
      <c r="E58" s="97">
        <v>0.42359767891682787</v>
      </c>
      <c r="F58" s="98">
        <v>0.46615087040618958</v>
      </c>
      <c r="G58" s="98">
        <v>5.0290135396518373E-2</v>
      </c>
      <c r="H58" s="98">
        <v>3.8684719535783368E-2</v>
      </c>
      <c r="I58" s="99">
        <v>2.1276595744680851E-2</v>
      </c>
      <c r="K58" s="100">
        <f t="shared" si="2"/>
        <v>0.8897485493230175</v>
      </c>
      <c r="L58" s="101">
        <f t="shared" si="1"/>
        <v>8.8974854932301742E-2</v>
      </c>
      <c r="M58" s="140"/>
      <c r="N58" s="140"/>
    </row>
    <row r="59" spans="1:14" s="64" customFormat="1" ht="13.5" customHeight="1" x14ac:dyDescent="0.15">
      <c r="A59" s="221" t="s">
        <v>176</v>
      </c>
      <c r="B59" s="90" t="s">
        <v>39</v>
      </c>
      <c r="D59" s="57">
        <v>1187</v>
      </c>
      <c r="E59" s="91">
        <v>473</v>
      </c>
      <c r="F59" s="92">
        <v>548</v>
      </c>
      <c r="G59" s="92">
        <v>73</v>
      </c>
      <c r="H59" s="92">
        <v>80</v>
      </c>
      <c r="I59" s="93">
        <v>13</v>
      </c>
      <c r="K59" s="94">
        <f t="shared" si="2"/>
        <v>1021</v>
      </c>
      <c r="L59" s="93">
        <f t="shared" si="1"/>
        <v>153</v>
      </c>
    </row>
    <row r="60" spans="1:14" s="106" customFormat="1" ht="13.5" customHeight="1" x14ac:dyDescent="0.15">
      <c r="A60" s="221"/>
      <c r="B60" s="102" t="s">
        <v>40</v>
      </c>
      <c r="C60" s="103"/>
      <c r="D60" s="104"/>
      <c r="E60" s="84">
        <v>0.39848357203032858</v>
      </c>
      <c r="F60" s="85">
        <v>0.46166807076663857</v>
      </c>
      <c r="G60" s="85">
        <v>6.1499578770008424E-2</v>
      </c>
      <c r="H60" s="85">
        <v>6.7396798652064022E-2</v>
      </c>
      <c r="I60" s="86">
        <v>1.0951979780960405E-2</v>
      </c>
      <c r="K60" s="87">
        <f t="shared" si="2"/>
        <v>0.8601516427969671</v>
      </c>
      <c r="L60" s="88">
        <f t="shared" si="1"/>
        <v>0.12889637742207244</v>
      </c>
      <c r="M60" s="140"/>
      <c r="N60" s="140"/>
    </row>
    <row r="61" spans="1:14" s="64" customFormat="1" ht="13.5" customHeight="1" x14ac:dyDescent="0.15">
      <c r="A61" s="221"/>
      <c r="B61" s="90" t="s">
        <v>41</v>
      </c>
      <c r="D61" s="57">
        <v>393</v>
      </c>
      <c r="E61" s="91">
        <v>166</v>
      </c>
      <c r="F61" s="92">
        <v>160</v>
      </c>
      <c r="G61" s="92">
        <v>32</v>
      </c>
      <c r="H61" s="92">
        <v>32</v>
      </c>
      <c r="I61" s="93">
        <v>3</v>
      </c>
      <c r="K61" s="94">
        <f t="shared" si="2"/>
        <v>326</v>
      </c>
      <c r="L61" s="93">
        <f t="shared" si="1"/>
        <v>64</v>
      </c>
    </row>
    <row r="62" spans="1:14" s="106" customFormat="1" ht="13.5" customHeight="1" x14ac:dyDescent="0.15">
      <c r="A62" s="221"/>
      <c r="B62" s="102" t="s">
        <v>40</v>
      </c>
      <c r="C62" s="103"/>
      <c r="D62" s="104"/>
      <c r="E62" s="84">
        <v>0.42239185750636132</v>
      </c>
      <c r="F62" s="85">
        <v>0.40712468193384221</v>
      </c>
      <c r="G62" s="85">
        <v>8.1424936386768454E-2</v>
      </c>
      <c r="H62" s="85">
        <v>8.1424936386768454E-2</v>
      </c>
      <c r="I62" s="86">
        <v>7.6335877862595417E-3</v>
      </c>
      <c r="K62" s="87">
        <f t="shared" si="2"/>
        <v>0.82951653944020354</v>
      </c>
      <c r="L62" s="88">
        <f t="shared" si="1"/>
        <v>0.16284987277353691</v>
      </c>
      <c r="M62" s="140"/>
      <c r="N62" s="140"/>
    </row>
    <row r="63" spans="1:14" s="64" customFormat="1" ht="13.5" customHeight="1" x14ac:dyDescent="0.15">
      <c r="A63" s="221"/>
      <c r="B63" s="90" t="s">
        <v>42</v>
      </c>
      <c r="D63" s="57">
        <v>819</v>
      </c>
      <c r="E63" s="91">
        <v>328</v>
      </c>
      <c r="F63" s="92">
        <v>370</v>
      </c>
      <c r="G63" s="92">
        <v>50</v>
      </c>
      <c r="H63" s="92">
        <v>41</v>
      </c>
      <c r="I63" s="93">
        <v>30</v>
      </c>
      <c r="K63" s="94">
        <f t="shared" si="2"/>
        <v>698</v>
      </c>
      <c r="L63" s="93">
        <f t="shared" si="1"/>
        <v>91</v>
      </c>
    </row>
    <row r="64" spans="1:14" s="106" customFormat="1" ht="13.5" customHeight="1" thickBot="1" x14ac:dyDescent="0.2">
      <c r="A64" s="222"/>
      <c r="B64" s="107"/>
      <c r="C64" s="108"/>
      <c r="D64" s="109"/>
      <c r="E64" s="97">
        <v>0.40048840048840051</v>
      </c>
      <c r="F64" s="98">
        <v>0.45177045177045178</v>
      </c>
      <c r="G64" s="98">
        <v>6.1050061050061048E-2</v>
      </c>
      <c r="H64" s="98">
        <v>5.0061050061050064E-2</v>
      </c>
      <c r="I64" s="99">
        <v>3.6630036630036632E-2</v>
      </c>
      <c r="K64" s="100">
        <f t="shared" si="2"/>
        <v>0.85225885225885234</v>
      </c>
      <c r="L64" s="101">
        <f t="shared" si="1"/>
        <v>0.1111111111111111</v>
      </c>
      <c r="M64" s="140"/>
      <c r="N64" s="140"/>
    </row>
    <row r="65" spans="1:15" s="64" customFormat="1" ht="13.5" customHeight="1" x14ac:dyDescent="0.15">
      <c r="A65" s="221" t="s">
        <v>174</v>
      </c>
      <c r="B65" s="90" t="s">
        <v>85</v>
      </c>
      <c r="D65" s="57">
        <v>350</v>
      </c>
      <c r="E65" s="91">
        <v>133</v>
      </c>
      <c r="F65" s="92">
        <v>154</v>
      </c>
      <c r="G65" s="92">
        <v>30</v>
      </c>
      <c r="H65" s="92">
        <v>31</v>
      </c>
      <c r="I65" s="93">
        <v>2</v>
      </c>
      <c r="K65" s="80">
        <f t="shared" si="2"/>
        <v>287</v>
      </c>
      <c r="L65" s="79">
        <f t="shared" si="1"/>
        <v>61</v>
      </c>
    </row>
    <row r="66" spans="1:15" s="106" customFormat="1" ht="13.5" customHeight="1" x14ac:dyDescent="0.15">
      <c r="A66" s="219"/>
      <c r="B66" s="102"/>
      <c r="C66" s="103"/>
      <c r="D66" s="104"/>
      <c r="E66" s="84">
        <v>0.38</v>
      </c>
      <c r="F66" s="85">
        <v>0.44</v>
      </c>
      <c r="G66" s="85">
        <v>8.5714285714285715E-2</v>
      </c>
      <c r="H66" s="85">
        <v>8.8571428571428565E-2</v>
      </c>
      <c r="I66" s="86">
        <v>5.7142857142857143E-3</v>
      </c>
      <c r="K66" s="87">
        <f t="shared" si="2"/>
        <v>0.82000000000000006</v>
      </c>
      <c r="L66" s="88">
        <f t="shared" si="1"/>
        <v>0.17428571428571427</v>
      </c>
      <c r="M66" s="140"/>
      <c r="N66" s="140"/>
    </row>
    <row r="67" spans="1:15" s="64" customFormat="1" ht="13.5" customHeight="1" x14ac:dyDescent="0.15">
      <c r="A67" s="219"/>
      <c r="B67" s="90" t="s">
        <v>86</v>
      </c>
      <c r="D67" s="57">
        <v>892</v>
      </c>
      <c r="E67" s="91">
        <v>374</v>
      </c>
      <c r="F67" s="92">
        <v>405</v>
      </c>
      <c r="G67" s="92">
        <v>45</v>
      </c>
      <c r="H67" s="92">
        <v>53</v>
      </c>
      <c r="I67" s="93">
        <v>15</v>
      </c>
      <c r="K67" s="94">
        <f t="shared" si="2"/>
        <v>779</v>
      </c>
      <c r="L67" s="93">
        <f t="shared" si="1"/>
        <v>98</v>
      </c>
    </row>
    <row r="68" spans="1:15" s="106" customFormat="1" ht="13.5" customHeight="1" x14ac:dyDescent="0.15">
      <c r="A68" s="219"/>
      <c r="B68" s="102"/>
      <c r="C68" s="103"/>
      <c r="D68" s="104"/>
      <c r="E68" s="84">
        <v>0.41928251121076232</v>
      </c>
      <c r="F68" s="85">
        <v>0.45403587443946186</v>
      </c>
      <c r="G68" s="85">
        <v>5.0448430493273543E-2</v>
      </c>
      <c r="H68" s="85">
        <v>5.9417040358744393E-2</v>
      </c>
      <c r="I68" s="86">
        <v>1.6816143497757848E-2</v>
      </c>
      <c r="K68" s="87">
        <f t="shared" si="2"/>
        <v>0.87331838565022424</v>
      </c>
      <c r="L68" s="88">
        <f t="shared" si="1"/>
        <v>0.10986547085201794</v>
      </c>
      <c r="M68" s="140"/>
      <c r="N68" s="140"/>
    </row>
    <row r="69" spans="1:15" s="106" customFormat="1" ht="13.5" customHeight="1" x14ac:dyDescent="0.15">
      <c r="A69" s="219"/>
      <c r="B69" s="90" t="s">
        <v>87</v>
      </c>
      <c r="C69" s="64"/>
      <c r="D69" s="57">
        <v>1146</v>
      </c>
      <c r="E69" s="91">
        <v>454</v>
      </c>
      <c r="F69" s="92">
        <v>516</v>
      </c>
      <c r="G69" s="92">
        <v>79</v>
      </c>
      <c r="H69" s="92">
        <v>68</v>
      </c>
      <c r="I69" s="93">
        <v>29</v>
      </c>
      <c r="J69" s="64"/>
      <c r="K69" s="94">
        <f t="shared" ref="K69:K80" si="3">SUM(E69:F69)</f>
        <v>970</v>
      </c>
      <c r="L69" s="93">
        <f t="shared" si="1"/>
        <v>147</v>
      </c>
      <c r="M69" s="64"/>
      <c r="N69" s="64"/>
    </row>
    <row r="70" spans="1:15" s="106" customFormat="1" ht="13.5" customHeight="1" x14ac:dyDescent="0.15">
      <c r="A70" s="219"/>
      <c r="B70" s="102"/>
      <c r="C70" s="103"/>
      <c r="D70" s="104"/>
      <c r="E70" s="84">
        <v>0.39616055846422338</v>
      </c>
      <c r="F70" s="85">
        <v>0.45026178010471202</v>
      </c>
      <c r="G70" s="85">
        <v>6.8935427574171024E-2</v>
      </c>
      <c r="H70" s="85">
        <v>5.9336823734729496E-2</v>
      </c>
      <c r="I70" s="86">
        <v>2.530541012216405E-2</v>
      </c>
      <c r="K70" s="87">
        <f t="shared" si="3"/>
        <v>0.84642233856893534</v>
      </c>
      <c r="L70" s="88">
        <f t="shared" si="1"/>
        <v>0.12827225130890052</v>
      </c>
      <c r="M70" s="140"/>
      <c r="N70" s="140"/>
    </row>
    <row r="71" spans="1:15" s="64" customFormat="1" ht="13.5" customHeight="1" x14ac:dyDescent="0.15">
      <c r="A71" s="219"/>
      <c r="B71" s="90" t="s">
        <v>38</v>
      </c>
      <c r="D71" s="57">
        <v>11</v>
      </c>
      <c r="E71" s="91">
        <v>6</v>
      </c>
      <c r="F71" s="92">
        <v>3</v>
      </c>
      <c r="G71" s="92">
        <v>1</v>
      </c>
      <c r="H71" s="92">
        <v>1</v>
      </c>
      <c r="I71" s="93">
        <v>0</v>
      </c>
      <c r="K71" s="94">
        <f t="shared" si="3"/>
        <v>9</v>
      </c>
      <c r="L71" s="93">
        <f t="shared" si="1"/>
        <v>2</v>
      </c>
    </row>
    <row r="72" spans="1:15" s="106" customFormat="1" ht="13.5" customHeight="1" thickBot="1" x14ac:dyDescent="0.2">
      <c r="A72" s="220"/>
      <c r="B72" s="107"/>
      <c r="C72" s="108"/>
      <c r="D72" s="109"/>
      <c r="E72" s="97">
        <v>0.54545454545454541</v>
      </c>
      <c r="F72" s="98">
        <v>0.27272727272727271</v>
      </c>
      <c r="G72" s="98">
        <v>9.0909090909090912E-2</v>
      </c>
      <c r="H72" s="98">
        <v>9.0909090909090912E-2</v>
      </c>
      <c r="I72" s="99">
        <v>0</v>
      </c>
      <c r="K72" s="100">
        <f t="shared" si="3"/>
        <v>0.81818181818181812</v>
      </c>
      <c r="L72" s="101">
        <f t="shared" si="1"/>
        <v>0.18181818181818182</v>
      </c>
      <c r="M72" s="140"/>
      <c r="N72" s="140"/>
    </row>
    <row r="73" spans="1:15" ht="13.8" x14ac:dyDescent="0.15">
      <c r="A73" s="221" t="s">
        <v>175</v>
      </c>
      <c r="B73" s="90" t="s">
        <v>88</v>
      </c>
      <c r="C73" s="64"/>
      <c r="D73" s="57">
        <v>1049</v>
      </c>
      <c r="E73" s="91">
        <v>432</v>
      </c>
      <c r="F73" s="92">
        <v>461</v>
      </c>
      <c r="G73" s="92">
        <v>72</v>
      </c>
      <c r="H73" s="92">
        <v>55</v>
      </c>
      <c r="I73" s="93">
        <v>29</v>
      </c>
      <c r="J73" s="64"/>
      <c r="K73" s="80">
        <f t="shared" si="3"/>
        <v>893</v>
      </c>
      <c r="L73" s="79">
        <f t="shared" ref="L73:L80" si="4">SUM(G73:H73)</f>
        <v>127</v>
      </c>
      <c r="M73" s="64"/>
      <c r="N73" s="64"/>
      <c r="O73" s="110"/>
    </row>
    <row r="74" spans="1:15" x14ac:dyDescent="0.15">
      <c r="A74" s="219"/>
      <c r="B74" s="102"/>
      <c r="C74" s="103"/>
      <c r="D74" s="104"/>
      <c r="E74" s="84">
        <v>0.41182078169685415</v>
      </c>
      <c r="F74" s="85">
        <v>0.43946615824594853</v>
      </c>
      <c r="G74" s="85">
        <v>6.8636796949475692E-2</v>
      </c>
      <c r="H74" s="85">
        <v>5.2430886558627265E-2</v>
      </c>
      <c r="I74" s="86">
        <v>2.7645376549094377E-2</v>
      </c>
      <c r="J74" s="106"/>
      <c r="K74" s="87">
        <f t="shared" si="3"/>
        <v>0.85128693994280269</v>
      </c>
      <c r="L74" s="88">
        <f t="shared" si="4"/>
        <v>0.12106768350810296</v>
      </c>
      <c r="M74" s="140"/>
      <c r="N74" s="140"/>
    </row>
    <row r="75" spans="1:15" x14ac:dyDescent="0.15">
      <c r="A75" s="219"/>
      <c r="B75" s="90" t="s">
        <v>89</v>
      </c>
      <c r="C75" s="64"/>
      <c r="D75" s="57">
        <v>976</v>
      </c>
      <c r="E75" s="91">
        <v>390</v>
      </c>
      <c r="F75" s="92">
        <v>446</v>
      </c>
      <c r="G75" s="92">
        <v>65</v>
      </c>
      <c r="H75" s="92">
        <v>65</v>
      </c>
      <c r="I75" s="93">
        <v>10</v>
      </c>
      <c r="J75" s="64"/>
      <c r="K75" s="94">
        <f t="shared" si="3"/>
        <v>836</v>
      </c>
      <c r="L75" s="93">
        <f t="shared" si="4"/>
        <v>130</v>
      </c>
      <c r="M75" s="64"/>
      <c r="N75" s="64"/>
      <c r="O75" s="111"/>
    </row>
    <row r="76" spans="1:15" ht="15" customHeight="1" x14ac:dyDescent="0.15">
      <c r="A76" s="219"/>
      <c r="B76" s="102" t="s">
        <v>90</v>
      </c>
      <c r="C76" s="103"/>
      <c r="D76" s="104"/>
      <c r="E76" s="84">
        <v>0.39959016393442626</v>
      </c>
      <c r="F76" s="85">
        <v>0.45696721311475408</v>
      </c>
      <c r="G76" s="85">
        <v>6.6598360655737709E-2</v>
      </c>
      <c r="H76" s="85">
        <v>6.6598360655737709E-2</v>
      </c>
      <c r="I76" s="86">
        <v>1.0245901639344262E-2</v>
      </c>
      <c r="J76" s="106"/>
      <c r="K76" s="87">
        <f t="shared" si="3"/>
        <v>0.85655737704918034</v>
      </c>
      <c r="L76" s="88">
        <f t="shared" si="4"/>
        <v>0.13319672131147542</v>
      </c>
      <c r="M76" s="140"/>
      <c r="N76" s="140"/>
      <c r="O76" s="112"/>
    </row>
    <row r="77" spans="1:15" ht="15" customHeight="1" x14ac:dyDescent="0.15">
      <c r="A77" s="219"/>
      <c r="B77" s="90" t="s">
        <v>91</v>
      </c>
      <c r="C77" s="64"/>
      <c r="D77" s="57">
        <v>320</v>
      </c>
      <c r="E77" s="91">
        <v>130</v>
      </c>
      <c r="F77" s="92">
        <v>143</v>
      </c>
      <c r="G77" s="92">
        <v>16</v>
      </c>
      <c r="H77" s="92">
        <v>28</v>
      </c>
      <c r="I77" s="93">
        <v>3</v>
      </c>
      <c r="J77" s="64"/>
      <c r="K77" s="94">
        <f t="shared" si="3"/>
        <v>273</v>
      </c>
      <c r="L77" s="93">
        <f t="shared" si="4"/>
        <v>44</v>
      </c>
      <c r="M77" s="64"/>
      <c r="N77" s="64"/>
      <c r="O77" s="113"/>
    </row>
    <row r="78" spans="1:15" ht="15" customHeight="1" x14ac:dyDescent="0.15">
      <c r="A78" s="219"/>
      <c r="B78" s="102"/>
      <c r="C78" s="103"/>
      <c r="D78" s="104"/>
      <c r="E78" s="84">
        <v>0.40625</v>
      </c>
      <c r="F78" s="85">
        <v>0.44687500000000002</v>
      </c>
      <c r="G78" s="85">
        <v>0.05</v>
      </c>
      <c r="H78" s="85">
        <v>8.7499999999999994E-2</v>
      </c>
      <c r="I78" s="86">
        <v>9.3749999999999997E-3</v>
      </c>
      <c r="J78" s="106"/>
      <c r="K78" s="87">
        <f t="shared" si="3"/>
        <v>0.85312500000000002</v>
      </c>
      <c r="L78" s="88">
        <f t="shared" si="4"/>
        <v>0.13750000000000001</v>
      </c>
      <c r="M78" s="140"/>
      <c r="N78" s="140"/>
      <c r="O78" s="112"/>
    </row>
    <row r="79" spans="1:15" ht="15" customHeight="1" x14ac:dyDescent="0.15">
      <c r="A79" s="219"/>
      <c r="B79" s="90" t="s">
        <v>38</v>
      </c>
      <c r="C79" s="64"/>
      <c r="D79" s="57">
        <v>54</v>
      </c>
      <c r="E79" s="91">
        <v>15</v>
      </c>
      <c r="F79" s="92">
        <v>28</v>
      </c>
      <c r="G79" s="92">
        <v>2</v>
      </c>
      <c r="H79" s="92">
        <v>5</v>
      </c>
      <c r="I79" s="93">
        <v>4</v>
      </c>
      <c r="J79" s="64"/>
      <c r="K79" s="94">
        <f t="shared" si="3"/>
        <v>43</v>
      </c>
      <c r="L79" s="93">
        <f t="shared" si="4"/>
        <v>7</v>
      </c>
      <c r="M79" s="64"/>
      <c r="N79" s="64"/>
      <c r="O79" s="112"/>
    </row>
    <row r="80" spans="1:15" ht="15" customHeight="1" thickBot="1" x14ac:dyDescent="0.2">
      <c r="A80" s="220"/>
      <c r="B80" s="107"/>
      <c r="C80" s="108"/>
      <c r="D80" s="109"/>
      <c r="E80" s="97">
        <v>0.27777777777777779</v>
      </c>
      <c r="F80" s="98">
        <v>0.51851851851851849</v>
      </c>
      <c r="G80" s="98">
        <v>3.7037037037037035E-2</v>
      </c>
      <c r="H80" s="98">
        <v>9.2592592592592587E-2</v>
      </c>
      <c r="I80" s="99">
        <v>7.407407407407407E-2</v>
      </c>
      <c r="J80" s="106"/>
      <c r="K80" s="100">
        <f t="shared" si="3"/>
        <v>0.79629629629629628</v>
      </c>
      <c r="L80" s="101">
        <f t="shared" si="4"/>
        <v>0.12962962962962962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2:P2"/>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6" fitToWidth="0" orientation="portrait" useFirstPageNumber="1" r:id="rId1"/>
  <headerFooter>
    <oddHeader>&amp;R（確報版）</oddHeader>
    <oddFooter>&amp;C&amp;11&amp;P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55DDA-2F7A-4ADC-8497-5C1A14D9EC54}">
  <sheetPr codeName="Sheet19">
    <tabColor theme="7" tint="0.79998168889431442"/>
  </sheetPr>
  <dimension ref="A1:Q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7" width="12" style="29" customWidth="1"/>
    <col min="8" max="10" width="3.6640625" style="29" customWidth="1"/>
    <col min="11" max="16" width="12" style="29" customWidth="1"/>
    <col min="17" max="17" width="9.5546875" style="29" customWidth="1"/>
    <col min="18" max="40" width="12" style="29" customWidth="1"/>
    <col min="41" max="57" width="11.5546875" style="29" customWidth="1"/>
    <col min="58" max="256" width="10.33203125" style="29"/>
    <col min="257" max="257" width="5.33203125" style="29" customWidth="1"/>
    <col min="258" max="258" width="12.44140625" style="29" customWidth="1"/>
    <col min="259" max="259" width="4.33203125" style="29" customWidth="1"/>
    <col min="260" max="266" width="12" style="29" customWidth="1"/>
    <col min="267" max="267" width="3.6640625" style="29" customWidth="1"/>
    <col min="268" max="270" width="12" style="29" customWidth="1"/>
    <col min="271" max="271" width="9.5546875" style="29" customWidth="1"/>
    <col min="272" max="296" width="12" style="29" customWidth="1"/>
    <col min="297" max="313" width="11.5546875" style="29" customWidth="1"/>
    <col min="314" max="512" width="10.33203125" style="29"/>
    <col min="513" max="513" width="5.33203125" style="29" customWidth="1"/>
    <col min="514" max="514" width="12.44140625" style="29" customWidth="1"/>
    <col min="515" max="515" width="4.33203125" style="29" customWidth="1"/>
    <col min="516" max="522" width="12" style="29" customWidth="1"/>
    <col min="523" max="523" width="3.6640625" style="29" customWidth="1"/>
    <col min="524" max="526" width="12" style="29" customWidth="1"/>
    <col min="527" max="527" width="9.5546875" style="29" customWidth="1"/>
    <col min="528" max="552" width="12" style="29" customWidth="1"/>
    <col min="553" max="569" width="11.5546875" style="29" customWidth="1"/>
    <col min="570" max="768" width="10.33203125" style="29"/>
    <col min="769" max="769" width="5.33203125" style="29" customWidth="1"/>
    <col min="770" max="770" width="12.44140625" style="29" customWidth="1"/>
    <col min="771" max="771" width="4.33203125" style="29" customWidth="1"/>
    <col min="772" max="778" width="12" style="29" customWidth="1"/>
    <col min="779" max="779" width="3.6640625" style="29" customWidth="1"/>
    <col min="780" max="782" width="12" style="29" customWidth="1"/>
    <col min="783" max="783" width="9.5546875" style="29" customWidth="1"/>
    <col min="784" max="808" width="12" style="29" customWidth="1"/>
    <col min="809" max="825" width="11.5546875" style="29" customWidth="1"/>
    <col min="826" max="1024" width="10.33203125" style="29"/>
    <col min="1025" max="1025" width="5.33203125" style="29" customWidth="1"/>
    <col min="1026" max="1026" width="12.44140625" style="29" customWidth="1"/>
    <col min="1027" max="1027" width="4.33203125" style="29" customWidth="1"/>
    <col min="1028" max="1034" width="12" style="29" customWidth="1"/>
    <col min="1035" max="1035" width="3.6640625" style="29" customWidth="1"/>
    <col min="1036" max="1038" width="12" style="29" customWidth="1"/>
    <col min="1039" max="1039" width="9.5546875" style="29" customWidth="1"/>
    <col min="1040" max="1064" width="12" style="29" customWidth="1"/>
    <col min="1065" max="1081" width="11.5546875" style="29" customWidth="1"/>
    <col min="1082" max="1280" width="10.33203125" style="29"/>
    <col min="1281" max="1281" width="5.33203125" style="29" customWidth="1"/>
    <col min="1282" max="1282" width="12.44140625" style="29" customWidth="1"/>
    <col min="1283" max="1283" width="4.33203125" style="29" customWidth="1"/>
    <col min="1284" max="1290" width="12" style="29" customWidth="1"/>
    <col min="1291" max="1291" width="3.6640625" style="29" customWidth="1"/>
    <col min="1292" max="1294" width="12" style="29" customWidth="1"/>
    <col min="1295" max="1295" width="9.5546875" style="29" customWidth="1"/>
    <col min="1296" max="1320" width="12" style="29" customWidth="1"/>
    <col min="1321" max="1337" width="11.5546875" style="29" customWidth="1"/>
    <col min="1338" max="1536" width="10.33203125" style="29"/>
    <col min="1537" max="1537" width="5.33203125" style="29" customWidth="1"/>
    <col min="1538" max="1538" width="12.44140625" style="29" customWidth="1"/>
    <col min="1539" max="1539" width="4.33203125" style="29" customWidth="1"/>
    <col min="1540" max="1546" width="12" style="29" customWidth="1"/>
    <col min="1547" max="1547" width="3.6640625" style="29" customWidth="1"/>
    <col min="1548" max="1550" width="12" style="29" customWidth="1"/>
    <col min="1551" max="1551" width="9.5546875" style="29" customWidth="1"/>
    <col min="1552" max="1576" width="12" style="29" customWidth="1"/>
    <col min="1577" max="1593" width="11.5546875" style="29" customWidth="1"/>
    <col min="1594" max="1792" width="10.33203125" style="29"/>
    <col min="1793" max="1793" width="5.33203125" style="29" customWidth="1"/>
    <col min="1794" max="1794" width="12.44140625" style="29" customWidth="1"/>
    <col min="1795" max="1795" width="4.33203125" style="29" customWidth="1"/>
    <col min="1796" max="1802" width="12" style="29" customWidth="1"/>
    <col min="1803" max="1803" width="3.6640625" style="29" customWidth="1"/>
    <col min="1804" max="1806" width="12" style="29" customWidth="1"/>
    <col min="1807" max="1807" width="9.5546875" style="29" customWidth="1"/>
    <col min="1808" max="1832" width="12" style="29" customWidth="1"/>
    <col min="1833" max="1849" width="11.5546875" style="29" customWidth="1"/>
    <col min="1850" max="2048" width="10.33203125" style="29"/>
    <col min="2049" max="2049" width="5.33203125" style="29" customWidth="1"/>
    <col min="2050" max="2050" width="12.44140625" style="29" customWidth="1"/>
    <col min="2051" max="2051" width="4.33203125" style="29" customWidth="1"/>
    <col min="2052" max="2058" width="12" style="29" customWidth="1"/>
    <col min="2059" max="2059" width="3.6640625" style="29" customWidth="1"/>
    <col min="2060" max="2062" width="12" style="29" customWidth="1"/>
    <col min="2063" max="2063" width="9.5546875" style="29" customWidth="1"/>
    <col min="2064" max="2088" width="12" style="29" customWidth="1"/>
    <col min="2089" max="2105" width="11.5546875" style="29" customWidth="1"/>
    <col min="2106" max="2304" width="10.33203125" style="29"/>
    <col min="2305" max="2305" width="5.33203125" style="29" customWidth="1"/>
    <col min="2306" max="2306" width="12.44140625" style="29" customWidth="1"/>
    <col min="2307" max="2307" width="4.33203125" style="29" customWidth="1"/>
    <col min="2308" max="2314" width="12" style="29" customWidth="1"/>
    <col min="2315" max="2315" width="3.6640625" style="29" customWidth="1"/>
    <col min="2316" max="2318" width="12" style="29" customWidth="1"/>
    <col min="2319" max="2319" width="9.5546875" style="29" customWidth="1"/>
    <col min="2320" max="2344" width="12" style="29" customWidth="1"/>
    <col min="2345" max="2361" width="11.5546875" style="29" customWidth="1"/>
    <col min="2362" max="2560" width="10.33203125" style="29"/>
    <col min="2561" max="2561" width="5.33203125" style="29" customWidth="1"/>
    <col min="2562" max="2562" width="12.44140625" style="29" customWidth="1"/>
    <col min="2563" max="2563" width="4.33203125" style="29" customWidth="1"/>
    <col min="2564" max="2570" width="12" style="29" customWidth="1"/>
    <col min="2571" max="2571" width="3.6640625" style="29" customWidth="1"/>
    <col min="2572" max="2574" width="12" style="29" customWidth="1"/>
    <col min="2575" max="2575" width="9.5546875" style="29" customWidth="1"/>
    <col min="2576" max="2600" width="12" style="29" customWidth="1"/>
    <col min="2601" max="2617" width="11.5546875" style="29" customWidth="1"/>
    <col min="2618" max="2816" width="10.33203125" style="29"/>
    <col min="2817" max="2817" width="5.33203125" style="29" customWidth="1"/>
    <col min="2818" max="2818" width="12.44140625" style="29" customWidth="1"/>
    <col min="2819" max="2819" width="4.33203125" style="29" customWidth="1"/>
    <col min="2820" max="2826" width="12" style="29" customWidth="1"/>
    <col min="2827" max="2827" width="3.6640625" style="29" customWidth="1"/>
    <col min="2828" max="2830" width="12" style="29" customWidth="1"/>
    <col min="2831" max="2831" width="9.5546875" style="29" customWidth="1"/>
    <col min="2832" max="2856" width="12" style="29" customWidth="1"/>
    <col min="2857" max="2873" width="11.5546875" style="29" customWidth="1"/>
    <col min="2874" max="3072" width="10.33203125" style="29"/>
    <col min="3073" max="3073" width="5.33203125" style="29" customWidth="1"/>
    <col min="3074" max="3074" width="12.44140625" style="29" customWidth="1"/>
    <col min="3075" max="3075" width="4.33203125" style="29" customWidth="1"/>
    <col min="3076" max="3082" width="12" style="29" customWidth="1"/>
    <col min="3083" max="3083" width="3.6640625" style="29" customWidth="1"/>
    <col min="3084" max="3086" width="12" style="29" customWidth="1"/>
    <col min="3087" max="3087" width="9.5546875" style="29" customWidth="1"/>
    <col min="3088" max="3112" width="12" style="29" customWidth="1"/>
    <col min="3113" max="3129" width="11.5546875" style="29" customWidth="1"/>
    <col min="3130" max="3328" width="10.33203125" style="29"/>
    <col min="3329" max="3329" width="5.33203125" style="29" customWidth="1"/>
    <col min="3330" max="3330" width="12.44140625" style="29" customWidth="1"/>
    <col min="3331" max="3331" width="4.33203125" style="29" customWidth="1"/>
    <col min="3332" max="3338" width="12" style="29" customWidth="1"/>
    <col min="3339" max="3339" width="3.6640625" style="29" customWidth="1"/>
    <col min="3340" max="3342" width="12" style="29" customWidth="1"/>
    <col min="3343" max="3343" width="9.5546875" style="29" customWidth="1"/>
    <col min="3344" max="3368" width="12" style="29" customWidth="1"/>
    <col min="3369" max="3385" width="11.5546875" style="29" customWidth="1"/>
    <col min="3386" max="3584" width="10.33203125" style="29"/>
    <col min="3585" max="3585" width="5.33203125" style="29" customWidth="1"/>
    <col min="3586" max="3586" width="12.44140625" style="29" customWidth="1"/>
    <col min="3587" max="3587" width="4.33203125" style="29" customWidth="1"/>
    <col min="3588" max="3594" width="12" style="29" customWidth="1"/>
    <col min="3595" max="3595" width="3.6640625" style="29" customWidth="1"/>
    <col min="3596" max="3598" width="12" style="29" customWidth="1"/>
    <col min="3599" max="3599" width="9.5546875" style="29" customWidth="1"/>
    <col min="3600" max="3624" width="12" style="29" customWidth="1"/>
    <col min="3625" max="3641" width="11.5546875" style="29" customWidth="1"/>
    <col min="3642" max="3840" width="10.33203125" style="29"/>
    <col min="3841" max="3841" width="5.33203125" style="29" customWidth="1"/>
    <col min="3842" max="3842" width="12.44140625" style="29" customWidth="1"/>
    <col min="3843" max="3843" width="4.33203125" style="29" customWidth="1"/>
    <col min="3844" max="3850" width="12" style="29" customWidth="1"/>
    <col min="3851" max="3851" width="3.6640625" style="29" customWidth="1"/>
    <col min="3852" max="3854" width="12" style="29" customWidth="1"/>
    <col min="3855" max="3855" width="9.5546875" style="29" customWidth="1"/>
    <col min="3856" max="3880" width="12" style="29" customWidth="1"/>
    <col min="3881" max="3897" width="11.5546875" style="29" customWidth="1"/>
    <col min="3898" max="4096" width="10.33203125" style="29"/>
    <col min="4097" max="4097" width="5.33203125" style="29" customWidth="1"/>
    <col min="4098" max="4098" width="12.44140625" style="29" customWidth="1"/>
    <col min="4099" max="4099" width="4.33203125" style="29" customWidth="1"/>
    <col min="4100" max="4106" width="12" style="29" customWidth="1"/>
    <col min="4107" max="4107" width="3.6640625" style="29" customWidth="1"/>
    <col min="4108" max="4110" width="12" style="29" customWidth="1"/>
    <col min="4111" max="4111" width="9.5546875" style="29" customWidth="1"/>
    <col min="4112" max="4136" width="12" style="29" customWidth="1"/>
    <col min="4137" max="4153" width="11.5546875" style="29" customWidth="1"/>
    <col min="4154" max="4352" width="10.33203125" style="29"/>
    <col min="4353" max="4353" width="5.33203125" style="29" customWidth="1"/>
    <col min="4354" max="4354" width="12.44140625" style="29" customWidth="1"/>
    <col min="4355" max="4355" width="4.33203125" style="29" customWidth="1"/>
    <col min="4356" max="4362" width="12" style="29" customWidth="1"/>
    <col min="4363" max="4363" width="3.6640625" style="29" customWidth="1"/>
    <col min="4364" max="4366" width="12" style="29" customWidth="1"/>
    <col min="4367" max="4367" width="9.5546875" style="29" customWidth="1"/>
    <col min="4368" max="4392" width="12" style="29" customWidth="1"/>
    <col min="4393" max="4409" width="11.5546875" style="29" customWidth="1"/>
    <col min="4410" max="4608" width="10.33203125" style="29"/>
    <col min="4609" max="4609" width="5.33203125" style="29" customWidth="1"/>
    <col min="4610" max="4610" width="12.44140625" style="29" customWidth="1"/>
    <col min="4611" max="4611" width="4.33203125" style="29" customWidth="1"/>
    <col min="4612" max="4618" width="12" style="29" customWidth="1"/>
    <col min="4619" max="4619" width="3.6640625" style="29" customWidth="1"/>
    <col min="4620" max="4622" width="12" style="29" customWidth="1"/>
    <col min="4623" max="4623" width="9.5546875" style="29" customWidth="1"/>
    <col min="4624" max="4648" width="12" style="29" customWidth="1"/>
    <col min="4649" max="4665" width="11.5546875" style="29" customWidth="1"/>
    <col min="4666" max="4864" width="10.33203125" style="29"/>
    <col min="4865" max="4865" width="5.33203125" style="29" customWidth="1"/>
    <col min="4866" max="4866" width="12.44140625" style="29" customWidth="1"/>
    <col min="4867" max="4867" width="4.33203125" style="29" customWidth="1"/>
    <col min="4868" max="4874" width="12" style="29" customWidth="1"/>
    <col min="4875" max="4875" width="3.6640625" style="29" customWidth="1"/>
    <col min="4876" max="4878" width="12" style="29" customWidth="1"/>
    <col min="4879" max="4879" width="9.5546875" style="29" customWidth="1"/>
    <col min="4880" max="4904" width="12" style="29" customWidth="1"/>
    <col min="4905" max="4921" width="11.5546875" style="29" customWidth="1"/>
    <col min="4922" max="5120" width="10.33203125" style="29"/>
    <col min="5121" max="5121" width="5.33203125" style="29" customWidth="1"/>
    <col min="5122" max="5122" width="12.44140625" style="29" customWidth="1"/>
    <col min="5123" max="5123" width="4.33203125" style="29" customWidth="1"/>
    <col min="5124" max="5130" width="12" style="29" customWidth="1"/>
    <col min="5131" max="5131" width="3.6640625" style="29" customWidth="1"/>
    <col min="5132" max="5134" width="12" style="29" customWidth="1"/>
    <col min="5135" max="5135" width="9.5546875" style="29" customWidth="1"/>
    <col min="5136" max="5160" width="12" style="29" customWidth="1"/>
    <col min="5161" max="5177" width="11.5546875" style="29" customWidth="1"/>
    <col min="5178" max="5376" width="10.33203125" style="29"/>
    <col min="5377" max="5377" width="5.33203125" style="29" customWidth="1"/>
    <col min="5378" max="5378" width="12.44140625" style="29" customWidth="1"/>
    <col min="5379" max="5379" width="4.33203125" style="29" customWidth="1"/>
    <col min="5380" max="5386" width="12" style="29" customWidth="1"/>
    <col min="5387" max="5387" width="3.6640625" style="29" customWidth="1"/>
    <col min="5388" max="5390" width="12" style="29" customWidth="1"/>
    <col min="5391" max="5391" width="9.5546875" style="29" customWidth="1"/>
    <col min="5392" max="5416" width="12" style="29" customWidth="1"/>
    <col min="5417" max="5433" width="11.5546875" style="29" customWidth="1"/>
    <col min="5434" max="5632" width="10.33203125" style="29"/>
    <col min="5633" max="5633" width="5.33203125" style="29" customWidth="1"/>
    <col min="5634" max="5634" width="12.44140625" style="29" customWidth="1"/>
    <col min="5635" max="5635" width="4.33203125" style="29" customWidth="1"/>
    <col min="5636" max="5642" width="12" style="29" customWidth="1"/>
    <col min="5643" max="5643" width="3.6640625" style="29" customWidth="1"/>
    <col min="5644" max="5646" width="12" style="29" customWidth="1"/>
    <col min="5647" max="5647" width="9.5546875" style="29" customWidth="1"/>
    <col min="5648" max="5672" width="12" style="29" customWidth="1"/>
    <col min="5673" max="5689" width="11.5546875" style="29" customWidth="1"/>
    <col min="5690" max="5888" width="10.33203125" style="29"/>
    <col min="5889" max="5889" width="5.33203125" style="29" customWidth="1"/>
    <col min="5890" max="5890" width="12.44140625" style="29" customWidth="1"/>
    <col min="5891" max="5891" width="4.33203125" style="29" customWidth="1"/>
    <col min="5892" max="5898" width="12" style="29" customWidth="1"/>
    <col min="5899" max="5899" width="3.6640625" style="29" customWidth="1"/>
    <col min="5900" max="5902" width="12" style="29" customWidth="1"/>
    <col min="5903" max="5903" width="9.5546875" style="29" customWidth="1"/>
    <col min="5904" max="5928" width="12" style="29" customWidth="1"/>
    <col min="5929" max="5945" width="11.5546875" style="29" customWidth="1"/>
    <col min="5946" max="6144" width="10.33203125" style="29"/>
    <col min="6145" max="6145" width="5.33203125" style="29" customWidth="1"/>
    <col min="6146" max="6146" width="12.44140625" style="29" customWidth="1"/>
    <col min="6147" max="6147" width="4.33203125" style="29" customWidth="1"/>
    <col min="6148" max="6154" width="12" style="29" customWidth="1"/>
    <col min="6155" max="6155" width="3.6640625" style="29" customWidth="1"/>
    <col min="6156" max="6158" width="12" style="29" customWidth="1"/>
    <col min="6159" max="6159" width="9.5546875" style="29" customWidth="1"/>
    <col min="6160" max="6184" width="12" style="29" customWidth="1"/>
    <col min="6185" max="6201" width="11.5546875" style="29" customWidth="1"/>
    <col min="6202" max="6400" width="10.33203125" style="29"/>
    <col min="6401" max="6401" width="5.33203125" style="29" customWidth="1"/>
    <col min="6402" max="6402" width="12.44140625" style="29" customWidth="1"/>
    <col min="6403" max="6403" width="4.33203125" style="29" customWidth="1"/>
    <col min="6404" max="6410" width="12" style="29" customWidth="1"/>
    <col min="6411" max="6411" width="3.6640625" style="29" customWidth="1"/>
    <col min="6412" max="6414" width="12" style="29" customWidth="1"/>
    <col min="6415" max="6415" width="9.5546875" style="29" customWidth="1"/>
    <col min="6416" max="6440" width="12" style="29" customWidth="1"/>
    <col min="6441" max="6457" width="11.5546875" style="29" customWidth="1"/>
    <col min="6458" max="6656" width="10.33203125" style="29"/>
    <col min="6657" max="6657" width="5.33203125" style="29" customWidth="1"/>
    <col min="6658" max="6658" width="12.44140625" style="29" customWidth="1"/>
    <col min="6659" max="6659" width="4.33203125" style="29" customWidth="1"/>
    <col min="6660" max="6666" width="12" style="29" customWidth="1"/>
    <col min="6667" max="6667" width="3.6640625" style="29" customWidth="1"/>
    <col min="6668" max="6670" width="12" style="29" customWidth="1"/>
    <col min="6671" max="6671" width="9.5546875" style="29" customWidth="1"/>
    <col min="6672" max="6696" width="12" style="29" customWidth="1"/>
    <col min="6697" max="6713" width="11.5546875" style="29" customWidth="1"/>
    <col min="6714" max="6912" width="10.33203125" style="29"/>
    <col min="6913" max="6913" width="5.33203125" style="29" customWidth="1"/>
    <col min="6914" max="6914" width="12.44140625" style="29" customWidth="1"/>
    <col min="6915" max="6915" width="4.33203125" style="29" customWidth="1"/>
    <col min="6916" max="6922" width="12" style="29" customWidth="1"/>
    <col min="6923" max="6923" width="3.6640625" style="29" customWidth="1"/>
    <col min="6924" max="6926" width="12" style="29" customWidth="1"/>
    <col min="6927" max="6927" width="9.5546875" style="29" customWidth="1"/>
    <col min="6928" max="6952" width="12" style="29" customWidth="1"/>
    <col min="6953" max="6969" width="11.5546875" style="29" customWidth="1"/>
    <col min="6970" max="7168" width="10.33203125" style="29"/>
    <col min="7169" max="7169" width="5.33203125" style="29" customWidth="1"/>
    <col min="7170" max="7170" width="12.44140625" style="29" customWidth="1"/>
    <col min="7171" max="7171" width="4.33203125" style="29" customWidth="1"/>
    <col min="7172" max="7178" width="12" style="29" customWidth="1"/>
    <col min="7179" max="7179" width="3.6640625" style="29" customWidth="1"/>
    <col min="7180" max="7182" width="12" style="29" customWidth="1"/>
    <col min="7183" max="7183" width="9.5546875" style="29" customWidth="1"/>
    <col min="7184" max="7208" width="12" style="29" customWidth="1"/>
    <col min="7209" max="7225" width="11.5546875" style="29" customWidth="1"/>
    <col min="7226" max="7424" width="10.33203125" style="29"/>
    <col min="7425" max="7425" width="5.33203125" style="29" customWidth="1"/>
    <col min="7426" max="7426" width="12.44140625" style="29" customWidth="1"/>
    <col min="7427" max="7427" width="4.33203125" style="29" customWidth="1"/>
    <col min="7428" max="7434" width="12" style="29" customWidth="1"/>
    <col min="7435" max="7435" width="3.6640625" style="29" customWidth="1"/>
    <col min="7436" max="7438" width="12" style="29" customWidth="1"/>
    <col min="7439" max="7439" width="9.5546875" style="29" customWidth="1"/>
    <col min="7440" max="7464" width="12" style="29" customWidth="1"/>
    <col min="7465" max="7481" width="11.5546875" style="29" customWidth="1"/>
    <col min="7482" max="7680" width="10.33203125" style="29"/>
    <col min="7681" max="7681" width="5.33203125" style="29" customWidth="1"/>
    <col min="7682" max="7682" width="12.44140625" style="29" customWidth="1"/>
    <col min="7683" max="7683" width="4.33203125" style="29" customWidth="1"/>
    <col min="7684" max="7690" width="12" style="29" customWidth="1"/>
    <col min="7691" max="7691" width="3.6640625" style="29" customWidth="1"/>
    <col min="7692" max="7694" width="12" style="29" customWidth="1"/>
    <col min="7695" max="7695" width="9.5546875" style="29" customWidth="1"/>
    <col min="7696" max="7720" width="12" style="29" customWidth="1"/>
    <col min="7721" max="7737" width="11.5546875" style="29" customWidth="1"/>
    <col min="7738" max="7936" width="10.33203125" style="29"/>
    <col min="7937" max="7937" width="5.33203125" style="29" customWidth="1"/>
    <col min="7938" max="7938" width="12.44140625" style="29" customWidth="1"/>
    <col min="7939" max="7939" width="4.33203125" style="29" customWidth="1"/>
    <col min="7940" max="7946" width="12" style="29" customWidth="1"/>
    <col min="7947" max="7947" width="3.6640625" style="29" customWidth="1"/>
    <col min="7948" max="7950" width="12" style="29" customWidth="1"/>
    <col min="7951" max="7951" width="9.5546875" style="29" customWidth="1"/>
    <col min="7952" max="7976" width="12" style="29" customWidth="1"/>
    <col min="7977" max="7993" width="11.5546875" style="29" customWidth="1"/>
    <col min="7994" max="8192" width="10.33203125" style="29"/>
    <col min="8193" max="8193" width="5.33203125" style="29" customWidth="1"/>
    <col min="8194" max="8194" width="12.44140625" style="29" customWidth="1"/>
    <col min="8195" max="8195" width="4.33203125" style="29" customWidth="1"/>
    <col min="8196" max="8202" width="12" style="29" customWidth="1"/>
    <col min="8203" max="8203" width="3.6640625" style="29" customWidth="1"/>
    <col min="8204" max="8206" width="12" style="29" customWidth="1"/>
    <col min="8207" max="8207" width="9.5546875" style="29" customWidth="1"/>
    <col min="8208" max="8232" width="12" style="29" customWidth="1"/>
    <col min="8233" max="8249" width="11.5546875" style="29" customWidth="1"/>
    <col min="8250" max="8448" width="10.33203125" style="29"/>
    <col min="8449" max="8449" width="5.33203125" style="29" customWidth="1"/>
    <col min="8450" max="8450" width="12.44140625" style="29" customWidth="1"/>
    <col min="8451" max="8451" width="4.33203125" style="29" customWidth="1"/>
    <col min="8452" max="8458" width="12" style="29" customWidth="1"/>
    <col min="8459" max="8459" width="3.6640625" style="29" customWidth="1"/>
    <col min="8460" max="8462" width="12" style="29" customWidth="1"/>
    <col min="8463" max="8463" width="9.5546875" style="29" customWidth="1"/>
    <col min="8464" max="8488" width="12" style="29" customWidth="1"/>
    <col min="8489" max="8505" width="11.5546875" style="29" customWidth="1"/>
    <col min="8506" max="8704" width="10.33203125" style="29"/>
    <col min="8705" max="8705" width="5.33203125" style="29" customWidth="1"/>
    <col min="8706" max="8706" width="12.44140625" style="29" customWidth="1"/>
    <col min="8707" max="8707" width="4.33203125" style="29" customWidth="1"/>
    <col min="8708" max="8714" width="12" style="29" customWidth="1"/>
    <col min="8715" max="8715" width="3.6640625" style="29" customWidth="1"/>
    <col min="8716" max="8718" width="12" style="29" customWidth="1"/>
    <col min="8719" max="8719" width="9.5546875" style="29" customWidth="1"/>
    <col min="8720" max="8744" width="12" style="29" customWidth="1"/>
    <col min="8745" max="8761" width="11.5546875" style="29" customWidth="1"/>
    <col min="8762" max="8960" width="10.33203125" style="29"/>
    <col min="8961" max="8961" width="5.33203125" style="29" customWidth="1"/>
    <col min="8962" max="8962" width="12.44140625" style="29" customWidth="1"/>
    <col min="8963" max="8963" width="4.33203125" style="29" customWidth="1"/>
    <col min="8964" max="8970" width="12" style="29" customWidth="1"/>
    <col min="8971" max="8971" width="3.6640625" style="29" customWidth="1"/>
    <col min="8972" max="8974" width="12" style="29" customWidth="1"/>
    <col min="8975" max="8975" width="9.5546875" style="29" customWidth="1"/>
    <col min="8976" max="9000" width="12" style="29" customWidth="1"/>
    <col min="9001" max="9017" width="11.5546875" style="29" customWidth="1"/>
    <col min="9018" max="9216" width="10.33203125" style="29"/>
    <col min="9217" max="9217" width="5.33203125" style="29" customWidth="1"/>
    <col min="9218" max="9218" width="12.44140625" style="29" customWidth="1"/>
    <col min="9219" max="9219" width="4.33203125" style="29" customWidth="1"/>
    <col min="9220" max="9226" width="12" style="29" customWidth="1"/>
    <col min="9227" max="9227" width="3.6640625" style="29" customWidth="1"/>
    <col min="9228" max="9230" width="12" style="29" customWidth="1"/>
    <col min="9231" max="9231" width="9.5546875" style="29" customWidth="1"/>
    <col min="9232" max="9256" width="12" style="29" customWidth="1"/>
    <col min="9257" max="9273" width="11.5546875" style="29" customWidth="1"/>
    <col min="9274" max="9472" width="10.33203125" style="29"/>
    <col min="9473" max="9473" width="5.33203125" style="29" customWidth="1"/>
    <col min="9474" max="9474" width="12.44140625" style="29" customWidth="1"/>
    <col min="9475" max="9475" width="4.33203125" style="29" customWidth="1"/>
    <col min="9476" max="9482" width="12" style="29" customWidth="1"/>
    <col min="9483" max="9483" width="3.6640625" style="29" customWidth="1"/>
    <col min="9484" max="9486" width="12" style="29" customWidth="1"/>
    <col min="9487" max="9487" width="9.5546875" style="29" customWidth="1"/>
    <col min="9488" max="9512" width="12" style="29" customWidth="1"/>
    <col min="9513" max="9529" width="11.5546875" style="29" customWidth="1"/>
    <col min="9530" max="9728" width="10.33203125" style="29"/>
    <col min="9729" max="9729" width="5.33203125" style="29" customWidth="1"/>
    <col min="9730" max="9730" width="12.44140625" style="29" customWidth="1"/>
    <col min="9731" max="9731" width="4.33203125" style="29" customWidth="1"/>
    <col min="9732" max="9738" width="12" style="29" customWidth="1"/>
    <col min="9739" max="9739" width="3.6640625" style="29" customWidth="1"/>
    <col min="9740" max="9742" width="12" style="29" customWidth="1"/>
    <col min="9743" max="9743" width="9.5546875" style="29" customWidth="1"/>
    <col min="9744" max="9768" width="12" style="29" customWidth="1"/>
    <col min="9769" max="9785" width="11.5546875" style="29" customWidth="1"/>
    <col min="9786" max="9984" width="10.33203125" style="29"/>
    <col min="9985" max="9985" width="5.33203125" style="29" customWidth="1"/>
    <col min="9986" max="9986" width="12.44140625" style="29" customWidth="1"/>
    <col min="9987" max="9987" width="4.33203125" style="29" customWidth="1"/>
    <col min="9988" max="9994" width="12" style="29" customWidth="1"/>
    <col min="9995" max="9995" width="3.6640625" style="29" customWidth="1"/>
    <col min="9996" max="9998" width="12" style="29" customWidth="1"/>
    <col min="9999" max="9999" width="9.5546875" style="29" customWidth="1"/>
    <col min="10000" max="10024" width="12" style="29" customWidth="1"/>
    <col min="10025" max="10041" width="11.5546875" style="29" customWidth="1"/>
    <col min="10042" max="10240" width="10.33203125" style="29"/>
    <col min="10241" max="10241" width="5.33203125" style="29" customWidth="1"/>
    <col min="10242" max="10242" width="12.44140625" style="29" customWidth="1"/>
    <col min="10243" max="10243" width="4.33203125" style="29" customWidth="1"/>
    <col min="10244" max="10250" width="12" style="29" customWidth="1"/>
    <col min="10251" max="10251" width="3.6640625" style="29" customWidth="1"/>
    <col min="10252" max="10254" width="12" style="29" customWidth="1"/>
    <col min="10255" max="10255" width="9.5546875" style="29" customWidth="1"/>
    <col min="10256" max="10280" width="12" style="29" customWidth="1"/>
    <col min="10281" max="10297" width="11.5546875" style="29" customWidth="1"/>
    <col min="10298" max="10496" width="10.33203125" style="29"/>
    <col min="10497" max="10497" width="5.33203125" style="29" customWidth="1"/>
    <col min="10498" max="10498" width="12.44140625" style="29" customWidth="1"/>
    <col min="10499" max="10499" width="4.33203125" style="29" customWidth="1"/>
    <col min="10500" max="10506" width="12" style="29" customWidth="1"/>
    <col min="10507" max="10507" width="3.6640625" style="29" customWidth="1"/>
    <col min="10508" max="10510" width="12" style="29" customWidth="1"/>
    <col min="10511" max="10511" width="9.5546875" style="29" customWidth="1"/>
    <col min="10512" max="10536" width="12" style="29" customWidth="1"/>
    <col min="10537" max="10553" width="11.5546875" style="29" customWidth="1"/>
    <col min="10554" max="10752" width="10.33203125" style="29"/>
    <col min="10753" max="10753" width="5.33203125" style="29" customWidth="1"/>
    <col min="10754" max="10754" width="12.44140625" style="29" customWidth="1"/>
    <col min="10755" max="10755" width="4.33203125" style="29" customWidth="1"/>
    <col min="10756" max="10762" width="12" style="29" customWidth="1"/>
    <col min="10763" max="10763" width="3.6640625" style="29" customWidth="1"/>
    <col min="10764" max="10766" width="12" style="29" customWidth="1"/>
    <col min="10767" max="10767" width="9.5546875" style="29" customWidth="1"/>
    <col min="10768" max="10792" width="12" style="29" customWidth="1"/>
    <col min="10793" max="10809" width="11.5546875" style="29" customWidth="1"/>
    <col min="10810" max="11008" width="10.33203125" style="29"/>
    <col min="11009" max="11009" width="5.33203125" style="29" customWidth="1"/>
    <col min="11010" max="11010" width="12.44140625" style="29" customWidth="1"/>
    <col min="11011" max="11011" width="4.33203125" style="29" customWidth="1"/>
    <col min="11012" max="11018" width="12" style="29" customWidth="1"/>
    <col min="11019" max="11019" width="3.6640625" style="29" customWidth="1"/>
    <col min="11020" max="11022" width="12" style="29" customWidth="1"/>
    <col min="11023" max="11023" width="9.5546875" style="29" customWidth="1"/>
    <col min="11024" max="11048" width="12" style="29" customWidth="1"/>
    <col min="11049" max="11065" width="11.5546875" style="29" customWidth="1"/>
    <col min="11066" max="11264" width="10.33203125" style="29"/>
    <col min="11265" max="11265" width="5.33203125" style="29" customWidth="1"/>
    <col min="11266" max="11266" width="12.44140625" style="29" customWidth="1"/>
    <col min="11267" max="11267" width="4.33203125" style="29" customWidth="1"/>
    <col min="11268" max="11274" width="12" style="29" customWidth="1"/>
    <col min="11275" max="11275" width="3.6640625" style="29" customWidth="1"/>
    <col min="11276" max="11278" width="12" style="29" customWidth="1"/>
    <col min="11279" max="11279" width="9.5546875" style="29" customWidth="1"/>
    <col min="11280" max="11304" width="12" style="29" customWidth="1"/>
    <col min="11305" max="11321" width="11.5546875" style="29" customWidth="1"/>
    <col min="11322" max="11520" width="10.33203125" style="29"/>
    <col min="11521" max="11521" width="5.33203125" style="29" customWidth="1"/>
    <col min="11522" max="11522" width="12.44140625" style="29" customWidth="1"/>
    <col min="11523" max="11523" width="4.33203125" style="29" customWidth="1"/>
    <col min="11524" max="11530" width="12" style="29" customWidth="1"/>
    <col min="11531" max="11531" width="3.6640625" style="29" customWidth="1"/>
    <col min="11532" max="11534" width="12" style="29" customWidth="1"/>
    <col min="11535" max="11535" width="9.5546875" style="29" customWidth="1"/>
    <col min="11536" max="11560" width="12" style="29" customWidth="1"/>
    <col min="11561" max="11577" width="11.5546875" style="29" customWidth="1"/>
    <col min="11578" max="11776" width="10.33203125" style="29"/>
    <col min="11777" max="11777" width="5.33203125" style="29" customWidth="1"/>
    <col min="11778" max="11778" width="12.44140625" style="29" customWidth="1"/>
    <col min="11779" max="11779" width="4.33203125" style="29" customWidth="1"/>
    <col min="11780" max="11786" width="12" style="29" customWidth="1"/>
    <col min="11787" max="11787" width="3.6640625" style="29" customWidth="1"/>
    <col min="11788" max="11790" width="12" style="29" customWidth="1"/>
    <col min="11791" max="11791" width="9.5546875" style="29" customWidth="1"/>
    <col min="11792" max="11816" width="12" style="29" customWidth="1"/>
    <col min="11817" max="11833" width="11.5546875" style="29" customWidth="1"/>
    <col min="11834" max="12032" width="10.33203125" style="29"/>
    <col min="12033" max="12033" width="5.33203125" style="29" customWidth="1"/>
    <col min="12034" max="12034" width="12.44140625" style="29" customWidth="1"/>
    <col min="12035" max="12035" width="4.33203125" style="29" customWidth="1"/>
    <col min="12036" max="12042" width="12" style="29" customWidth="1"/>
    <col min="12043" max="12043" width="3.6640625" style="29" customWidth="1"/>
    <col min="12044" max="12046" width="12" style="29" customWidth="1"/>
    <col min="12047" max="12047" width="9.5546875" style="29" customWidth="1"/>
    <col min="12048" max="12072" width="12" style="29" customWidth="1"/>
    <col min="12073" max="12089" width="11.5546875" style="29" customWidth="1"/>
    <col min="12090" max="12288" width="10.33203125" style="29"/>
    <col min="12289" max="12289" width="5.33203125" style="29" customWidth="1"/>
    <col min="12290" max="12290" width="12.44140625" style="29" customWidth="1"/>
    <col min="12291" max="12291" width="4.33203125" style="29" customWidth="1"/>
    <col min="12292" max="12298" width="12" style="29" customWidth="1"/>
    <col min="12299" max="12299" width="3.6640625" style="29" customWidth="1"/>
    <col min="12300" max="12302" width="12" style="29" customWidth="1"/>
    <col min="12303" max="12303" width="9.5546875" style="29" customWidth="1"/>
    <col min="12304" max="12328" width="12" style="29" customWidth="1"/>
    <col min="12329" max="12345" width="11.5546875" style="29" customWidth="1"/>
    <col min="12346" max="12544" width="10.33203125" style="29"/>
    <col min="12545" max="12545" width="5.33203125" style="29" customWidth="1"/>
    <col min="12546" max="12546" width="12.44140625" style="29" customWidth="1"/>
    <col min="12547" max="12547" width="4.33203125" style="29" customWidth="1"/>
    <col min="12548" max="12554" width="12" style="29" customWidth="1"/>
    <col min="12555" max="12555" width="3.6640625" style="29" customWidth="1"/>
    <col min="12556" max="12558" width="12" style="29" customWidth="1"/>
    <col min="12559" max="12559" width="9.5546875" style="29" customWidth="1"/>
    <col min="12560" max="12584" width="12" style="29" customWidth="1"/>
    <col min="12585" max="12601" width="11.5546875" style="29" customWidth="1"/>
    <col min="12602" max="12800" width="10.33203125" style="29"/>
    <col min="12801" max="12801" width="5.33203125" style="29" customWidth="1"/>
    <col min="12802" max="12802" width="12.44140625" style="29" customWidth="1"/>
    <col min="12803" max="12803" width="4.33203125" style="29" customWidth="1"/>
    <col min="12804" max="12810" width="12" style="29" customWidth="1"/>
    <col min="12811" max="12811" width="3.6640625" style="29" customWidth="1"/>
    <col min="12812" max="12814" width="12" style="29" customWidth="1"/>
    <col min="12815" max="12815" width="9.5546875" style="29" customWidth="1"/>
    <col min="12816" max="12840" width="12" style="29" customWidth="1"/>
    <col min="12841" max="12857" width="11.5546875" style="29" customWidth="1"/>
    <col min="12858" max="13056" width="10.33203125" style="29"/>
    <col min="13057" max="13057" width="5.33203125" style="29" customWidth="1"/>
    <col min="13058" max="13058" width="12.44140625" style="29" customWidth="1"/>
    <col min="13059" max="13059" width="4.33203125" style="29" customWidth="1"/>
    <col min="13060" max="13066" width="12" style="29" customWidth="1"/>
    <col min="13067" max="13067" width="3.6640625" style="29" customWidth="1"/>
    <col min="13068" max="13070" width="12" style="29" customWidth="1"/>
    <col min="13071" max="13071" width="9.5546875" style="29" customWidth="1"/>
    <col min="13072" max="13096" width="12" style="29" customWidth="1"/>
    <col min="13097" max="13113" width="11.5546875" style="29" customWidth="1"/>
    <col min="13114" max="13312" width="10.33203125" style="29"/>
    <col min="13313" max="13313" width="5.33203125" style="29" customWidth="1"/>
    <col min="13314" max="13314" width="12.44140625" style="29" customWidth="1"/>
    <col min="13315" max="13315" width="4.33203125" style="29" customWidth="1"/>
    <col min="13316" max="13322" width="12" style="29" customWidth="1"/>
    <col min="13323" max="13323" width="3.6640625" style="29" customWidth="1"/>
    <col min="13324" max="13326" width="12" style="29" customWidth="1"/>
    <col min="13327" max="13327" width="9.5546875" style="29" customWidth="1"/>
    <col min="13328" max="13352" width="12" style="29" customWidth="1"/>
    <col min="13353" max="13369" width="11.5546875" style="29" customWidth="1"/>
    <col min="13370" max="13568" width="10.33203125" style="29"/>
    <col min="13569" max="13569" width="5.33203125" style="29" customWidth="1"/>
    <col min="13570" max="13570" width="12.44140625" style="29" customWidth="1"/>
    <col min="13571" max="13571" width="4.33203125" style="29" customWidth="1"/>
    <col min="13572" max="13578" width="12" style="29" customWidth="1"/>
    <col min="13579" max="13579" width="3.6640625" style="29" customWidth="1"/>
    <col min="13580" max="13582" width="12" style="29" customWidth="1"/>
    <col min="13583" max="13583" width="9.5546875" style="29" customWidth="1"/>
    <col min="13584" max="13608" width="12" style="29" customWidth="1"/>
    <col min="13609" max="13625" width="11.5546875" style="29" customWidth="1"/>
    <col min="13626" max="13824" width="10.33203125" style="29"/>
    <col min="13825" max="13825" width="5.33203125" style="29" customWidth="1"/>
    <col min="13826" max="13826" width="12.44140625" style="29" customWidth="1"/>
    <col min="13827" max="13827" width="4.33203125" style="29" customWidth="1"/>
    <col min="13828" max="13834" width="12" style="29" customWidth="1"/>
    <col min="13835" max="13835" width="3.6640625" style="29" customWidth="1"/>
    <col min="13836" max="13838" width="12" style="29" customWidth="1"/>
    <col min="13839" max="13839" width="9.5546875" style="29" customWidth="1"/>
    <col min="13840" max="13864" width="12" style="29" customWidth="1"/>
    <col min="13865" max="13881" width="11.5546875" style="29" customWidth="1"/>
    <col min="13882" max="14080" width="10.33203125" style="29"/>
    <col min="14081" max="14081" width="5.33203125" style="29" customWidth="1"/>
    <col min="14082" max="14082" width="12.44140625" style="29" customWidth="1"/>
    <col min="14083" max="14083" width="4.33203125" style="29" customWidth="1"/>
    <col min="14084" max="14090" width="12" style="29" customWidth="1"/>
    <col min="14091" max="14091" width="3.6640625" style="29" customWidth="1"/>
    <col min="14092" max="14094" width="12" style="29" customWidth="1"/>
    <col min="14095" max="14095" width="9.5546875" style="29" customWidth="1"/>
    <col min="14096" max="14120" width="12" style="29" customWidth="1"/>
    <col min="14121" max="14137" width="11.5546875" style="29" customWidth="1"/>
    <col min="14138" max="14336" width="10.33203125" style="29"/>
    <col min="14337" max="14337" width="5.33203125" style="29" customWidth="1"/>
    <col min="14338" max="14338" width="12.44140625" style="29" customWidth="1"/>
    <col min="14339" max="14339" width="4.33203125" style="29" customWidth="1"/>
    <col min="14340" max="14346" width="12" style="29" customWidth="1"/>
    <col min="14347" max="14347" width="3.6640625" style="29" customWidth="1"/>
    <col min="14348" max="14350" width="12" style="29" customWidth="1"/>
    <col min="14351" max="14351" width="9.5546875" style="29" customWidth="1"/>
    <col min="14352" max="14376" width="12" style="29" customWidth="1"/>
    <col min="14377" max="14393" width="11.5546875" style="29" customWidth="1"/>
    <col min="14394" max="14592" width="10.33203125" style="29"/>
    <col min="14593" max="14593" width="5.33203125" style="29" customWidth="1"/>
    <col min="14594" max="14594" width="12.44140625" style="29" customWidth="1"/>
    <col min="14595" max="14595" width="4.33203125" style="29" customWidth="1"/>
    <col min="14596" max="14602" width="12" style="29" customWidth="1"/>
    <col min="14603" max="14603" width="3.6640625" style="29" customWidth="1"/>
    <col min="14604" max="14606" width="12" style="29" customWidth="1"/>
    <col min="14607" max="14607" width="9.5546875" style="29" customWidth="1"/>
    <col min="14608" max="14632" width="12" style="29" customWidth="1"/>
    <col min="14633" max="14649" width="11.5546875" style="29" customWidth="1"/>
    <col min="14650" max="14848" width="10.33203125" style="29"/>
    <col min="14849" max="14849" width="5.33203125" style="29" customWidth="1"/>
    <col min="14850" max="14850" width="12.44140625" style="29" customWidth="1"/>
    <col min="14851" max="14851" width="4.33203125" style="29" customWidth="1"/>
    <col min="14852" max="14858" width="12" style="29" customWidth="1"/>
    <col min="14859" max="14859" width="3.6640625" style="29" customWidth="1"/>
    <col min="14860" max="14862" width="12" style="29" customWidth="1"/>
    <col min="14863" max="14863" width="9.5546875" style="29" customWidth="1"/>
    <col min="14864" max="14888" width="12" style="29" customWidth="1"/>
    <col min="14889" max="14905" width="11.5546875" style="29" customWidth="1"/>
    <col min="14906" max="15104" width="10.33203125" style="29"/>
    <col min="15105" max="15105" width="5.33203125" style="29" customWidth="1"/>
    <col min="15106" max="15106" width="12.44140625" style="29" customWidth="1"/>
    <col min="15107" max="15107" width="4.33203125" style="29" customWidth="1"/>
    <col min="15108" max="15114" width="12" style="29" customWidth="1"/>
    <col min="15115" max="15115" width="3.6640625" style="29" customWidth="1"/>
    <col min="15116" max="15118" width="12" style="29" customWidth="1"/>
    <col min="15119" max="15119" width="9.5546875" style="29" customWidth="1"/>
    <col min="15120" max="15144" width="12" style="29" customWidth="1"/>
    <col min="15145" max="15161" width="11.5546875" style="29" customWidth="1"/>
    <col min="15162" max="15360" width="10.33203125" style="29"/>
    <col min="15361" max="15361" width="5.33203125" style="29" customWidth="1"/>
    <col min="15362" max="15362" width="12.44140625" style="29" customWidth="1"/>
    <col min="15363" max="15363" width="4.33203125" style="29" customWidth="1"/>
    <col min="15364" max="15370" width="12" style="29" customWidth="1"/>
    <col min="15371" max="15371" width="3.6640625" style="29" customWidth="1"/>
    <col min="15372" max="15374" width="12" style="29" customWidth="1"/>
    <col min="15375" max="15375" width="9.5546875" style="29" customWidth="1"/>
    <col min="15376" max="15400" width="12" style="29" customWidth="1"/>
    <col min="15401" max="15417" width="11.5546875" style="29" customWidth="1"/>
    <col min="15418" max="15616" width="10.33203125" style="29"/>
    <col min="15617" max="15617" width="5.33203125" style="29" customWidth="1"/>
    <col min="15618" max="15618" width="12.44140625" style="29" customWidth="1"/>
    <col min="15619" max="15619" width="4.33203125" style="29" customWidth="1"/>
    <col min="15620" max="15626" width="12" style="29" customWidth="1"/>
    <col min="15627" max="15627" width="3.6640625" style="29" customWidth="1"/>
    <col min="15628" max="15630" width="12" style="29" customWidth="1"/>
    <col min="15631" max="15631" width="9.5546875" style="29" customWidth="1"/>
    <col min="15632" max="15656" width="12" style="29" customWidth="1"/>
    <col min="15657" max="15673" width="11.5546875" style="29" customWidth="1"/>
    <col min="15674" max="15872" width="10.33203125" style="29"/>
    <col min="15873" max="15873" width="5.33203125" style="29" customWidth="1"/>
    <col min="15874" max="15874" width="12.44140625" style="29" customWidth="1"/>
    <col min="15875" max="15875" width="4.33203125" style="29" customWidth="1"/>
    <col min="15876" max="15882" width="12" style="29" customWidth="1"/>
    <col min="15883" max="15883" width="3.6640625" style="29" customWidth="1"/>
    <col min="15884" max="15886" width="12" style="29" customWidth="1"/>
    <col min="15887" max="15887" width="9.5546875" style="29" customWidth="1"/>
    <col min="15888" max="15912" width="12" style="29" customWidth="1"/>
    <col min="15913" max="15929" width="11.5546875" style="29" customWidth="1"/>
    <col min="15930" max="16128" width="10.33203125" style="29"/>
    <col min="16129" max="16129" width="5.33203125" style="29" customWidth="1"/>
    <col min="16130" max="16130" width="12.44140625" style="29" customWidth="1"/>
    <col min="16131" max="16131" width="4.33203125" style="29" customWidth="1"/>
    <col min="16132" max="16138" width="12" style="29" customWidth="1"/>
    <col min="16139" max="16139" width="3.6640625" style="29" customWidth="1"/>
    <col min="16140" max="16142" width="12" style="29" customWidth="1"/>
    <col min="16143" max="16143" width="9.5546875" style="29" customWidth="1"/>
    <col min="16144" max="16168" width="12" style="29" customWidth="1"/>
    <col min="16169" max="16185" width="11.5546875" style="29" customWidth="1"/>
    <col min="16186" max="16384" width="10.33203125" style="29"/>
  </cols>
  <sheetData>
    <row r="1" spans="1:17" ht="20.100000000000001" customHeight="1" x14ac:dyDescent="0.15">
      <c r="G1" s="31"/>
      <c r="Q1" s="32" t="s">
        <v>316</v>
      </c>
    </row>
    <row r="2" spans="1:17" ht="36.75" customHeight="1" thickBot="1" x14ac:dyDescent="0.2">
      <c r="A2" s="33" t="s">
        <v>315</v>
      </c>
      <c r="B2" s="34"/>
      <c r="C2" s="34"/>
      <c r="D2" s="34"/>
      <c r="E2" s="34"/>
      <c r="F2" s="34"/>
      <c r="G2" s="34"/>
      <c r="H2" s="34"/>
      <c r="I2" s="34"/>
      <c r="J2" s="34"/>
      <c r="K2" s="34"/>
      <c r="L2" s="34"/>
      <c r="M2" s="34"/>
      <c r="N2" s="34"/>
      <c r="O2" s="34"/>
      <c r="P2" s="34"/>
      <c r="Q2" s="35"/>
    </row>
    <row r="3" spans="1:17" ht="15" customHeight="1" x14ac:dyDescent="0.15">
      <c r="A3" s="36"/>
      <c r="B3" s="37"/>
      <c r="C3" s="38"/>
      <c r="D3" s="39"/>
      <c r="E3" s="40">
        <v>1</v>
      </c>
      <c r="F3" s="41">
        <v>2</v>
      </c>
      <c r="G3" s="42"/>
      <c r="K3" s="44"/>
      <c r="L3" s="44"/>
      <c r="M3" s="44"/>
      <c r="N3" s="44"/>
      <c r="O3" s="44"/>
      <c r="P3" s="44"/>
    </row>
    <row r="4" spans="1:17" ht="150.75" customHeight="1" thickBot="1" x14ac:dyDescent="0.2">
      <c r="A4" s="45"/>
      <c r="B4" s="46"/>
      <c r="C4" s="47"/>
      <c r="D4" s="48" t="s">
        <v>2</v>
      </c>
      <c r="E4" s="49" t="s">
        <v>317</v>
      </c>
      <c r="F4" s="50" t="s">
        <v>318</v>
      </c>
      <c r="G4" s="51" t="s">
        <v>188</v>
      </c>
      <c r="K4" s="53"/>
      <c r="L4" s="53"/>
      <c r="M4" s="53"/>
      <c r="N4" s="53"/>
      <c r="O4" s="53"/>
      <c r="P4" s="53"/>
      <c r="Q4" s="54"/>
    </row>
    <row r="5" spans="1:17" s="64" customFormat="1" ht="13.5" customHeight="1" x14ac:dyDescent="0.15">
      <c r="A5" s="55" t="s">
        <v>11</v>
      </c>
      <c r="B5" s="56"/>
      <c r="C5" s="56"/>
      <c r="D5" s="57">
        <v>2399</v>
      </c>
      <c r="E5" s="58">
        <v>2041</v>
      </c>
      <c r="F5" s="59">
        <v>345</v>
      </c>
      <c r="G5" s="60">
        <v>13</v>
      </c>
      <c r="K5" s="63"/>
      <c r="L5" s="63"/>
      <c r="M5" s="63"/>
      <c r="N5" s="63"/>
      <c r="O5" s="63"/>
      <c r="P5" s="63"/>
    </row>
    <row r="6" spans="1:17" ht="13.5" customHeight="1" thickBot="1" x14ac:dyDescent="0.2">
      <c r="A6" s="65"/>
      <c r="B6" s="66"/>
      <c r="C6" s="66"/>
      <c r="D6" s="67"/>
      <c r="E6" s="68">
        <v>0.85077115464776987</v>
      </c>
      <c r="F6" s="69">
        <v>0.14380992080033347</v>
      </c>
      <c r="G6" s="70">
        <v>5.4189245518966233E-3</v>
      </c>
      <c r="K6" s="139"/>
      <c r="L6" s="139"/>
      <c r="M6" s="139"/>
      <c r="N6" s="139"/>
      <c r="O6" s="139"/>
      <c r="P6" s="73"/>
    </row>
    <row r="7" spans="1:17" s="64" customFormat="1" ht="13.5" customHeight="1" x14ac:dyDescent="0.15">
      <c r="A7" s="218" t="s">
        <v>12</v>
      </c>
      <c r="B7" s="74" t="s">
        <v>13</v>
      </c>
      <c r="C7" s="75"/>
      <c r="D7" s="76">
        <v>1179</v>
      </c>
      <c r="E7" s="77">
        <v>1026</v>
      </c>
      <c r="F7" s="78">
        <v>148</v>
      </c>
      <c r="G7" s="79">
        <v>5</v>
      </c>
    </row>
    <row r="8" spans="1:17" ht="13.5" customHeight="1" x14ac:dyDescent="0.15">
      <c r="A8" s="219"/>
      <c r="B8" s="81"/>
      <c r="C8" s="82"/>
      <c r="D8" s="83"/>
      <c r="E8" s="84">
        <v>0.87022900763358779</v>
      </c>
      <c r="F8" s="85">
        <v>0.1255301102629347</v>
      </c>
      <c r="G8" s="86">
        <v>4.2408821034775231E-3</v>
      </c>
      <c r="K8" s="140"/>
      <c r="L8" s="140"/>
      <c r="M8" s="140"/>
      <c r="N8" s="140"/>
      <c r="O8" s="140"/>
      <c r="P8" s="89"/>
    </row>
    <row r="9" spans="1:17" s="64" customFormat="1" ht="13.5" customHeight="1" x14ac:dyDescent="0.15">
      <c r="A9" s="219"/>
      <c r="B9" s="90" t="s">
        <v>14</v>
      </c>
      <c r="D9" s="57">
        <v>227</v>
      </c>
      <c r="E9" s="91">
        <v>200</v>
      </c>
      <c r="F9" s="92">
        <v>25</v>
      </c>
      <c r="G9" s="93">
        <v>2</v>
      </c>
    </row>
    <row r="10" spans="1:17" ht="13.5" customHeight="1" x14ac:dyDescent="0.15">
      <c r="A10" s="219"/>
      <c r="B10" s="81"/>
      <c r="C10" s="82"/>
      <c r="D10" s="83"/>
      <c r="E10" s="84">
        <v>0.88105726872246692</v>
      </c>
      <c r="F10" s="85">
        <v>0.11013215859030837</v>
      </c>
      <c r="G10" s="86">
        <v>8.8105726872246704E-3</v>
      </c>
      <c r="K10" s="140"/>
      <c r="L10" s="140"/>
      <c r="M10" s="140"/>
      <c r="N10" s="140"/>
      <c r="O10" s="140"/>
      <c r="P10" s="89"/>
    </row>
    <row r="11" spans="1:17" s="64" customFormat="1" ht="13.5" customHeight="1" x14ac:dyDescent="0.15">
      <c r="A11" s="219"/>
      <c r="B11" s="90" t="s">
        <v>15</v>
      </c>
      <c r="D11" s="57">
        <v>593</v>
      </c>
      <c r="E11" s="91">
        <v>501</v>
      </c>
      <c r="F11" s="92">
        <v>89</v>
      </c>
      <c r="G11" s="93">
        <v>3</v>
      </c>
    </row>
    <row r="12" spans="1:17" ht="13.5" customHeight="1" x14ac:dyDescent="0.15">
      <c r="A12" s="219"/>
      <c r="B12" s="81"/>
      <c r="C12" s="82"/>
      <c r="D12" s="83"/>
      <c r="E12" s="84">
        <v>0.84485666104553114</v>
      </c>
      <c r="F12" s="85">
        <v>0.15008431703204048</v>
      </c>
      <c r="G12" s="86">
        <v>5.0590219224283303E-3</v>
      </c>
      <c r="K12" s="140"/>
      <c r="L12" s="140"/>
      <c r="M12" s="140"/>
      <c r="N12" s="140"/>
      <c r="O12" s="140"/>
      <c r="P12" s="89"/>
    </row>
    <row r="13" spans="1:17" s="64" customFormat="1" ht="13.5" customHeight="1" x14ac:dyDescent="0.15">
      <c r="A13" s="219"/>
      <c r="B13" s="90" t="s">
        <v>16</v>
      </c>
      <c r="D13" s="57">
        <v>179</v>
      </c>
      <c r="E13" s="91">
        <v>145</v>
      </c>
      <c r="F13" s="92">
        <v>33</v>
      </c>
      <c r="G13" s="93">
        <v>1</v>
      </c>
    </row>
    <row r="14" spans="1:17" ht="13.5" customHeight="1" x14ac:dyDescent="0.15">
      <c r="A14" s="219"/>
      <c r="B14" s="81"/>
      <c r="C14" s="82"/>
      <c r="D14" s="83"/>
      <c r="E14" s="84">
        <v>0.81005586592178769</v>
      </c>
      <c r="F14" s="85">
        <v>0.18435754189944134</v>
      </c>
      <c r="G14" s="86">
        <v>5.5865921787709499E-3</v>
      </c>
      <c r="K14" s="140"/>
      <c r="L14" s="140"/>
      <c r="M14" s="140"/>
      <c r="N14" s="140"/>
      <c r="O14" s="140"/>
      <c r="P14" s="89"/>
    </row>
    <row r="15" spans="1:17" s="64" customFormat="1" ht="13.5" customHeight="1" x14ac:dyDescent="0.15">
      <c r="A15" s="219"/>
      <c r="B15" s="90" t="s">
        <v>17</v>
      </c>
      <c r="D15" s="57">
        <v>146</v>
      </c>
      <c r="E15" s="91">
        <v>109</v>
      </c>
      <c r="F15" s="92">
        <v>36</v>
      </c>
      <c r="G15" s="93">
        <v>1</v>
      </c>
    </row>
    <row r="16" spans="1:17" ht="13.5" customHeight="1" x14ac:dyDescent="0.15">
      <c r="A16" s="219"/>
      <c r="B16" s="81"/>
      <c r="C16" s="82"/>
      <c r="D16" s="83"/>
      <c r="E16" s="84">
        <v>0.74657534246575341</v>
      </c>
      <c r="F16" s="85">
        <v>0.24657534246575341</v>
      </c>
      <c r="G16" s="86">
        <v>6.8493150684931503E-3</v>
      </c>
      <c r="K16" s="140"/>
      <c r="L16" s="140"/>
      <c r="M16" s="140"/>
      <c r="N16" s="140"/>
      <c r="O16" s="140"/>
      <c r="P16" s="89"/>
    </row>
    <row r="17" spans="1:16" s="64" customFormat="1" ht="13.5" customHeight="1" x14ac:dyDescent="0.15">
      <c r="A17" s="219"/>
      <c r="B17" s="90" t="s">
        <v>18</v>
      </c>
      <c r="D17" s="57">
        <v>75</v>
      </c>
      <c r="E17" s="91">
        <v>60</v>
      </c>
      <c r="F17" s="92">
        <v>14</v>
      </c>
      <c r="G17" s="93">
        <v>1</v>
      </c>
    </row>
    <row r="18" spans="1:16" ht="13.5" customHeight="1" thickBot="1" x14ac:dyDescent="0.2">
      <c r="A18" s="220"/>
      <c r="B18" s="95"/>
      <c r="C18" s="96"/>
      <c r="D18" s="67"/>
      <c r="E18" s="97">
        <v>0.8</v>
      </c>
      <c r="F18" s="98">
        <v>0.18666666666666668</v>
      </c>
      <c r="G18" s="99">
        <v>1.3333333333333334E-2</v>
      </c>
      <c r="K18" s="140"/>
      <c r="L18" s="140"/>
      <c r="M18" s="140"/>
      <c r="N18" s="140"/>
      <c r="O18" s="140"/>
      <c r="P18" s="89"/>
    </row>
    <row r="19" spans="1:16" s="64" customFormat="1" ht="13.5" customHeight="1" x14ac:dyDescent="0.15">
      <c r="A19" s="218" t="s">
        <v>19</v>
      </c>
      <c r="B19" s="74" t="s">
        <v>20</v>
      </c>
      <c r="C19" s="75"/>
      <c r="D19" s="76">
        <v>1050</v>
      </c>
      <c r="E19" s="77">
        <v>898</v>
      </c>
      <c r="F19" s="78">
        <v>145</v>
      </c>
      <c r="G19" s="79">
        <v>7</v>
      </c>
    </row>
    <row r="20" spans="1:16" s="106" customFormat="1" ht="13.5" customHeight="1" x14ac:dyDescent="0.15">
      <c r="A20" s="219"/>
      <c r="B20" s="102"/>
      <c r="C20" s="103"/>
      <c r="D20" s="104"/>
      <c r="E20" s="84">
        <v>0.85523809523809524</v>
      </c>
      <c r="F20" s="85">
        <v>0.1380952380952381</v>
      </c>
      <c r="G20" s="86">
        <v>6.6666666666666671E-3</v>
      </c>
      <c r="K20" s="140"/>
      <c r="L20" s="140"/>
      <c r="M20" s="140"/>
      <c r="N20" s="140"/>
      <c r="O20" s="140"/>
    </row>
    <row r="21" spans="1:16" s="64" customFormat="1" ht="13.5" customHeight="1" x14ac:dyDescent="0.15">
      <c r="A21" s="219"/>
      <c r="B21" s="90" t="s">
        <v>21</v>
      </c>
      <c r="D21" s="57">
        <v>1329</v>
      </c>
      <c r="E21" s="91">
        <v>1129</v>
      </c>
      <c r="F21" s="92">
        <v>195</v>
      </c>
      <c r="G21" s="93">
        <v>5</v>
      </c>
    </row>
    <row r="22" spans="1:16" s="106" customFormat="1" ht="13.5" customHeight="1" x14ac:dyDescent="0.15">
      <c r="A22" s="219"/>
      <c r="B22" s="102"/>
      <c r="C22" s="103"/>
      <c r="D22" s="104"/>
      <c r="E22" s="84">
        <v>0.84951091045899174</v>
      </c>
      <c r="F22" s="85">
        <v>0.14672686230248308</v>
      </c>
      <c r="G22" s="86">
        <v>3.7622272385252069E-3</v>
      </c>
      <c r="K22" s="140"/>
      <c r="L22" s="140"/>
      <c r="M22" s="140"/>
      <c r="N22" s="140"/>
      <c r="O22" s="140"/>
    </row>
    <row r="23" spans="1:16" s="106" customFormat="1" ht="13.5" customHeight="1" x14ac:dyDescent="0.15">
      <c r="A23" s="219"/>
      <c r="B23" s="90" t="s">
        <v>83</v>
      </c>
      <c r="C23" s="64"/>
      <c r="D23" s="57">
        <v>11</v>
      </c>
      <c r="E23" s="91">
        <v>6</v>
      </c>
      <c r="F23" s="92">
        <v>4</v>
      </c>
      <c r="G23" s="93">
        <v>1</v>
      </c>
      <c r="H23" s="64"/>
      <c r="I23" s="64"/>
      <c r="J23" s="64"/>
      <c r="K23" s="64"/>
      <c r="L23" s="64"/>
      <c r="M23" s="64"/>
      <c r="N23" s="64"/>
      <c r="O23" s="64"/>
    </row>
    <row r="24" spans="1:16" s="106" customFormat="1" ht="13.5" customHeight="1" x14ac:dyDescent="0.15">
      <c r="A24" s="219"/>
      <c r="B24" s="102"/>
      <c r="C24" s="103"/>
      <c r="D24" s="104"/>
      <c r="E24" s="84">
        <v>0.54545454545454541</v>
      </c>
      <c r="F24" s="85">
        <v>0.36363636363636365</v>
      </c>
      <c r="G24" s="86">
        <v>9.0909090909090912E-2</v>
      </c>
      <c r="K24" s="140"/>
      <c r="L24" s="140"/>
      <c r="M24" s="140"/>
      <c r="N24" s="140"/>
      <c r="O24" s="140"/>
    </row>
    <row r="25" spans="1:16" s="64" customFormat="1" ht="13.5" customHeight="1" x14ac:dyDescent="0.15">
      <c r="A25" s="219"/>
      <c r="B25" s="90" t="s">
        <v>8</v>
      </c>
      <c r="D25" s="57">
        <v>9</v>
      </c>
      <c r="E25" s="91">
        <v>8</v>
      </c>
      <c r="F25" s="92">
        <v>1</v>
      </c>
      <c r="G25" s="93">
        <v>0</v>
      </c>
    </row>
    <row r="26" spans="1:16" s="106" customFormat="1" ht="13.5" customHeight="1" thickBot="1" x14ac:dyDescent="0.2">
      <c r="A26" s="220"/>
      <c r="B26" s="107"/>
      <c r="C26" s="108"/>
      <c r="D26" s="109"/>
      <c r="E26" s="97">
        <v>0.88888888888888884</v>
      </c>
      <c r="F26" s="98">
        <v>0.1111111111111111</v>
      </c>
      <c r="G26" s="99">
        <v>0</v>
      </c>
      <c r="K26" s="140"/>
      <c r="L26" s="140"/>
      <c r="M26" s="140"/>
      <c r="N26" s="140"/>
      <c r="O26" s="140"/>
    </row>
    <row r="27" spans="1:16" s="64" customFormat="1" ht="13.5" customHeight="1" x14ac:dyDescent="0.15">
      <c r="A27" s="218" t="s">
        <v>22</v>
      </c>
      <c r="B27" s="74" t="s">
        <v>23</v>
      </c>
      <c r="C27" s="75"/>
      <c r="D27" s="76">
        <v>164</v>
      </c>
      <c r="E27" s="77">
        <v>122</v>
      </c>
      <c r="F27" s="78">
        <v>42</v>
      </c>
      <c r="G27" s="79">
        <v>0</v>
      </c>
    </row>
    <row r="28" spans="1:16" s="106" customFormat="1" ht="13.5" customHeight="1" x14ac:dyDescent="0.15">
      <c r="A28" s="219"/>
      <c r="B28" s="102"/>
      <c r="C28" s="103"/>
      <c r="D28" s="104"/>
      <c r="E28" s="84">
        <v>0.74390243902439024</v>
      </c>
      <c r="F28" s="85">
        <v>0.25609756097560976</v>
      </c>
      <c r="G28" s="86">
        <v>0</v>
      </c>
      <c r="K28" s="140"/>
      <c r="L28" s="140"/>
      <c r="M28" s="140"/>
      <c r="N28" s="140"/>
      <c r="O28" s="140"/>
    </row>
    <row r="29" spans="1:16" s="64" customFormat="1" ht="13.5" customHeight="1" x14ac:dyDescent="0.15">
      <c r="A29" s="219"/>
      <c r="B29" s="90" t="s">
        <v>24</v>
      </c>
      <c r="D29" s="57">
        <v>260</v>
      </c>
      <c r="E29" s="91">
        <v>221</v>
      </c>
      <c r="F29" s="92">
        <v>38</v>
      </c>
      <c r="G29" s="93">
        <v>1</v>
      </c>
    </row>
    <row r="30" spans="1:16" s="106" customFormat="1" ht="13.5" customHeight="1" x14ac:dyDescent="0.15">
      <c r="A30" s="219"/>
      <c r="B30" s="102"/>
      <c r="C30" s="103"/>
      <c r="D30" s="104"/>
      <c r="E30" s="84">
        <v>0.85</v>
      </c>
      <c r="F30" s="85">
        <v>0.14615384615384616</v>
      </c>
      <c r="G30" s="86">
        <v>3.8461538461538464E-3</v>
      </c>
      <c r="K30" s="140"/>
      <c r="L30" s="140"/>
      <c r="M30" s="140"/>
      <c r="N30" s="140"/>
      <c r="O30" s="140"/>
    </row>
    <row r="31" spans="1:16" s="64" customFormat="1" ht="13.5" customHeight="1" x14ac:dyDescent="0.15">
      <c r="A31" s="219"/>
      <c r="B31" s="90" t="s">
        <v>25</v>
      </c>
      <c r="D31" s="57">
        <v>419</v>
      </c>
      <c r="E31" s="91">
        <v>364</v>
      </c>
      <c r="F31" s="92">
        <v>55</v>
      </c>
      <c r="G31" s="93">
        <v>0</v>
      </c>
    </row>
    <row r="32" spans="1:16" s="106" customFormat="1" ht="13.5" customHeight="1" x14ac:dyDescent="0.15">
      <c r="A32" s="219"/>
      <c r="B32" s="102"/>
      <c r="C32" s="103"/>
      <c r="D32" s="104"/>
      <c r="E32" s="84">
        <v>0.86873508353221962</v>
      </c>
      <c r="F32" s="85">
        <v>0.13126491646778043</v>
      </c>
      <c r="G32" s="86">
        <v>0</v>
      </c>
      <c r="K32" s="140"/>
      <c r="L32" s="140"/>
      <c r="M32" s="140"/>
      <c r="N32" s="140"/>
      <c r="O32" s="140"/>
    </row>
    <row r="33" spans="1:15" s="64" customFormat="1" ht="13.5" customHeight="1" x14ac:dyDescent="0.15">
      <c r="A33" s="219"/>
      <c r="B33" s="90" t="s">
        <v>26</v>
      </c>
      <c r="D33" s="57">
        <v>505</v>
      </c>
      <c r="E33" s="91">
        <v>439</v>
      </c>
      <c r="F33" s="92">
        <v>63</v>
      </c>
      <c r="G33" s="93">
        <v>3</v>
      </c>
    </row>
    <row r="34" spans="1:15" s="106" customFormat="1" ht="13.5" customHeight="1" x14ac:dyDescent="0.15">
      <c r="A34" s="219"/>
      <c r="B34" s="102"/>
      <c r="C34" s="103"/>
      <c r="D34" s="104"/>
      <c r="E34" s="84">
        <v>0.8693069306930693</v>
      </c>
      <c r="F34" s="85">
        <v>0.12475247524752475</v>
      </c>
      <c r="G34" s="86">
        <v>5.9405940594059407E-3</v>
      </c>
      <c r="K34" s="140"/>
      <c r="L34" s="140"/>
      <c r="M34" s="140"/>
      <c r="N34" s="140"/>
      <c r="O34" s="140"/>
    </row>
    <row r="35" spans="1:15" s="64" customFormat="1" ht="13.5" customHeight="1" x14ac:dyDescent="0.15">
      <c r="A35" s="219"/>
      <c r="B35" s="90" t="s">
        <v>27</v>
      </c>
      <c r="D35" s="57">
        <v>542</v>
      </c>
      <c r="E35" s="91">
        <v>460</v>
      </c>
      <c r="F35" s="92">
        <v>78</v>
      </c>
      <c r="G35" s="93">
        <v>4</v>
      </c>
    </row>
    <row r="36" spans="1:15" s="106" customFormat="1" ht="13.5" customHeight="1" x14ac:dyDescent="0.15">
      <c r="A36" s="219"/>
      <c r="B36" s="102"/>
      <c r="C36" s="103"/>
      <c r="D36" s="104"/>
      <c r="E36" s="84">
        <v>0.8487084870848709</v>
      </c>
      <c r="F36" s="85">
        <v>0.14391143911439114</v>
      </c>
      <c r="G36" s="86">
        <v>7.3800738007380072E-3</v>
      </c>
      <c r="K36" s="140"/>
      <c r="L36" s="140"/>
      <c r="M36" s="140"/>
      <c r="N36" s="140"/>
      <c r="O36" s="140"/>
    </row>
    <row r="37" spans="1:15" s="64" customFormat="1" ht="13.5" customHeight="1" x14ac:dyDescent="0.15">
      <c r="A37" s="219"/>
      <c r="B37" s="90" t="s">
        <v>28</v>
      </c>
      <c r="D37" s="57">
        <v>501</v>
      </c>
      <c r="E37" s="91">
        <v>429</v>
      </c>
      <c r="F37" s="92">
        <v>67</v>
      </c>
      <c r="G37" s="93">
        <v>5</v>
      </c>
    </row>
    <row r="38" spans="1:15" s="106" customFormat="1" ht="13.5" customHeight="1" x14ac:dyDescent="0.15">
      <c r="A38" s="219"/>
      <c r="B38" s="102"/>
      <c r="C38" s="103"/>
      <c r="D38" s="104"/>
      <c r="E38" s="84">
        <v>0.85628742514970058</v>
      </c>
      <c r="F38" s="85">
        <v>0.13373253493013973</v>
      </c>
      <c r="G38" s="86">
        <v>9.9800399201596807E-3</v>
      </c>
      <c r="K38" s="140"/>
      <c r="L38" s="140"/>
      <c r="M38" s="140"/>
      <c r="N38" s="140"/>
      <c r="O38" s="140"/>
    </row>
    <row r="39" spans="1:15" s="64" customFormat="1" ht="13.5" customHeight="1" x14ac:dyDescent="0.15">
      <c r="A39" s="219"/>
      <c r="B39" s="90" t="s">
        <v>8</v>
      </c>
      <c r="D39" s="57">
        <v>8</v>
      </c>
      <c r="E39" s="91">
        <v>6</v>
      </c>
      <c r="F39" s="92">
        <v>2</v>
      </c>
      <c r="G39" s="93">
        <v>0</v>
      </c>
    </row>
    <row r="40" spans="1:15" s="106" customFormat="1" ht="13.5" customHeight="1" thickBot="1" x14ac:dyDescent="0.2">
      <c r="A40" s="220"/>
      <c r="B40" s="107"/>
      <c r="C40" s="108"/>
      <c r="D40" s="109"/>
      <c r="E40" s="97">
        <v>0.75</v>
      </c>
      <c r="F40" s="98">
        <v>0.25</v>
      </c>
      <c r="G40" s="99">
        <v>0</v>
      </c>
      <c r="K40" s="140"/>
      <c r="L40" s="140"/>
      <c r="M40" s="140"/>
      <c r="N40" s="140"/>
      <c r="O40" s="140"/>
    </row>
    <row r="41" spans="1:15" s="64" customFormat="1" ht="13.5" customHeight="1" x14ac:dyDescent="0.15">
      <c r="A41" s="219" t="s">
        <v>29</v>
      </c>
      <c r="B41" s="90" t="s">
        <v>30</v>
      </c>
      <c r="D41" s="57">
        <v>137</v>
      </c>
      <c r="E41" s="91">
        <v>96</v>
      </c>
      <c r="F41" s="92">
        <v>41</v>
      </c>
      <c r="G41" s="93">
        <v>0</v>
      </c>
    </row>
    <row r="42" spans="1:15" s="106" customFormat="1" ht="13.5" customHeight="1" x14ac:dyDescent="0.15">
      <c r="A42" s="219"/>
      <c r="B42" s="102"/>
      <c r="C42" s="103"/>
      <c r="D42" s="104"/>
      <c r="E42" s="84">
        <v>0.7007299270072993</v>
      </c>
      <c r="F42" s="85">
        <v>0.29927007299270075</v>
      </c>
      <c r="G42" s="86">
        <v>0</v>
      </c>
      <c r="K42" s="140"/>
      <c r="L42" s="140"/>
      <c r="M42" s="140"/>
      <c r="N42" s="140"/>
      <c r="O42" s="140"/>
    </row>
    <row r="43" spans="1:15" s="106" customFormat="1" ht="13.5" customHeight="1" x14ac:dyDescent="0.15">
      <c r="A43" s="219"/>
      <c r="B43" s="90" t="s">
        <v>84</v>
      </c>
      <c r="C43" s="64"/>
      <c r="D43" s="57">
        <v>307</v>
      </c>
      <c r="E43" s="91">
        <v>247</v>
      </c>
      <c r="F43" s="92">
        <v>57</v>
      </c>
      <c r="G43" s="93">
        <v>3</v>
      </c>
      <c r="H43" s="64"/>
      <c r="I43" s="64"/>
      <c r="J43" s="64"/>
      <c r="K43" s="64"/>
      <c r="L43" s="64"/>
      <c r="M43" s="64"/>
      <c r="N43" s="64"/>
      <c r="O43" s="64"/>
    </row>
    <row r="44" spans="1:15" s="106" customFormat="1" ht="13.5" customHeight="1" x14ac:dyDescent="0.15">
      <c r="A44" s="219"/>
      <c r="B44" s="102"/>
      <c r="C44" s="103"/>
      <c r="D44" s="104"/>
      <c r="E44" s="84">
        <v>0.80456026058631924</v>
      </c>
      <c r="F44" s="85">
        <v>0.18566775244299674</v>
      </c>
      <c r="G44" s="86">
        <v>9.7719869706840382E-3</v>
      </c>
      <c r="K44" s="140"/>
      <c r="L44" s="140"/>
      <c r="M44" s="140"/>
      <c r="N44" s="140"/>
      <c r="O44" s="140"/>
    </row>
    <row r="45" spans="1:15" s="64" customFormat="1" ht="13.5" customHeight="1" x14ac:dyDescent="0.15">
      <c r="A45" s="219"/>
      <c r="B45" s="90" t="s">
        <v>31</v>
      </c>
      <c r="D45" s="57">
        <v>268</v>
      </c>
      <c r="E45" s="91">
        <v>234</v>
      </c>
      <c r="F45" s="92">
        <v>34</v>
      </c>
      <c r="G45" s="93">
        <v>0</v>
      </c>
    </row>
    <row r="46" spans="1:15" s="106" customFormat="1" ht="13.5" customHeight="1" x14ac:dyDescent="0.15">
      <c r="A46" s="219"/>
      <c r="B46" s="102"/>
      <c r="C46" s="103"/>
      <c r="D46" s="104"/>
      <c r="E46" s="84">
        <v>0.87313432835820892</v>
      </c>
      <c r="F46" s="85">
        <v>0.12686567164179105</v>
      </c>
      <c r="G46" s="86">
        <v>0</v>
      </c>
      <c r="K46" s="140"/>
      <c r="L46" s="140"/>
      <c r="M46" s="140"/>
      <c r="N46" s="140"/>
      <c r="O46" s="140"/>
    </row>
    <row r="47" spans="1:15" s="64" customFormat="1" ht="13.5" customHeight="1" x14ac:dyDescent="0.15">
      <c r="A47" s="219"/>
      <c r="B47" s="90" t="s">
        <v>32</v>
      </c>
      <c r="D47" s="57">
        <v>202</v>
      </c>
      <c r="E47" s="91">
        <v>182</v>
      </c>
      <c r="F47" s="92">
        <v>20</v>
      </c>
      <c r="G47" s="93">
        <v>0</v>
      </c>
    </row>
    <row r="48" spans="1:15" s="106" customFormat="1" ht="13.5" customHeight="1" x14ac:dyDescent="0.15">
      <c r="A48" s="219"/>
      <c r="B48" s="102"/>
      <c r="C48" s="103"/>
      <c r="D48" s="104"/>
      <c r="E48" s="84">
        <v>0.90099009900990101</v>
      </c>
      <c r="F48" s="85">
        <v>9.9009900990099015E-2</v>
      </c>
      <c r="G48" s="86">
        <v>0</v>
      </c>
      <c r="K48" s="140"/>
      <c r="L48" s="140"/>
      <c r="M48" s="140"/>
      <c r="N48" s="140"/>
      <c r="O48" s="140"/>
    </row>
    <row r="49" spans="1:15" s="64" customFormat="1" ht="13.5" customHeight="1" x14ac:dyDescent="0.15">
      <c r="A49" s="219"/>
      <c r="B49" s="90" t="s">
        <v>33</v>
      </c>
      <c r="D49" s="57">
        <v>449</v>
      </c>
      <c r="E49" s="91">
        <v>403</v>
      </c>
      <c r="F49" s="92">
        <v>44</v>
      </c>
      <c r="G49" s="93">
        <v>2</v>
      </c>
    </row>
    <row r="50" spans="1:15" s="106" customFormat="1" ht="13.5" customHeight="1" x14ac:dyDescent="0.15">
      <c r="A50" s="219"/>
      <c r="B50" s="102"/>
      <c r="C50" s="103"/>
      <c r="D50" s="104"/>
      <c r="E50" s="84">
        <v>0.89755011135857465</v>
      </c>
      <c r="F50" s="85">
        <v>9.7995545657015584E-2</v>
      </c>
      <c r="G50" s="86">
        <v>4.4543429844097994E-3</v>
      </c>
      <c r="K50" s="140"/>
      <c r="L50" s="140"/>
      <c r="M50" s="140"/>
      <c r="N50" s="140"/>
      <c r="O50" s="140"/>
    </row>
    <row r="51" spans="1:15" s="64" customFormat="1" ht="13.5" customHeight="1" x14ac:dyDescent="0.15">
      <c r="A51" s="219"/>
      <c r="B51" s="90" t="s">
        <v>34</v>
      </c>
      <c r="D51" s="57">
        <v>207</v>
      </c>
      <c r="E51" s="91">
        <v>186</v>
      </c>
      <c r="F51" s="92">
        <v>20</v>
      </c>
      <c r="G51" s="93">
        <v>1</v>
      </c>
    </row>
    <row r="52" spans="1:15" s="106" customFormat="1" ht="13.5" customHeight="1" x14ac:dyDescent="0.15">
      <c r="A52" s="219"/>
      <c r="B52" s="102"/>
      <c r="C52" s="103"/>
      <c r="D52" s="104"/>
      <c r="E52" s="84">
        <v>0.89855072463768115</v>
      </c>
      <c r="F52" s="85">
        <v>9.6618357487922704E-2</v>
      </c>
      <c r="G52" s="86">
        <v>4.830917874396135E-3</v>
      </c>
      <c r="K52" s="140"/>
      <c r="L52" s="140"/>
      <c r="M52" s="140"/>
      <c r="N52" s="140"/>
      <c r="O52" s="140"/>
    </row>
    <row r="53" spans="1:15" s="64" customFormat="1" ht="13.5" customHeight="1" x14ac:dyDescent="0.15">
      <c r="A53" s="219"/>
      <c r="B53" s="90" t="s">
        <v>35</v>
      </c>
      <c r="D53" s="57">
        <v>91</v>
      </c>
      <c r="E53" s="91">
        <v>72</v>
      </c>
      <c r="F53" s="92">
        <v>17</v>
      </c>
      <c r="G53" s="93">
        <v>2</v>
      </c>
    </row>
    <row r="54" spans="1:15" s="106" customFormat="1" ht="13.5" customHeight="1" x14ac:dyDescent="0.15">
      <c r="A54" s="219"/>
      <c r="B54" s="102"/>
      <c r="C54" s="103"/>
      <c r="D54" s="104"/>
      <c r="E54" s="84">
        <v>0.79120879120879117</v>
      </c>
      <c r="F54" s="85">
        <v>0.18681318681318682</v>
      </c>
      <c r="G54" s="86">
        <v>2.197802197802198E-2</v>
      </c>
      <c r="K54" s="140"/>
      <c r="L54" s="140"/>
      <c r="M54" s="140"/>
      <c r="N54" s="140"/>
      <c r="O54" s="140"/>
    </row>
    <row r="55" spans="1:15" s="64" customFormat="1" ht="13.5" customHeight="1" x14ac:dyDescent="0.15">
      <c r="A55" s="219"/>
      <c r="B55" s="90" t="s">
        <v>36</v>
      </c>
      <c r="D55" s="57">
        <v>414</v>
      </c>
      <c r="E55" s="91">
        <v>355</v>
      </c>
      <c r="F55" s="92">
        <v>55</v>
      </c>
      <c r="G55" s="93">
        <v>4</v>
      </c>
    </row>
    <row r="56" spans="1:15" s="106" customFormat="1" ht="13.5" customHeight="1" x14ac:dyDescent="0.15">
      <c r="A56" s="219"/>
      <c r="B56" s="102"/>
      <c r="C56" s="103"/>
      <c r="D56" s="104"/>
      <c r="E56" s="84">
        <v>0.85748792270531404</v>
      </c>
      <c r="F56" s="85">
        <v>0.13285024154589373</v>
      </c>
      <c r="G56" s="86">
        <v>9.6618357487922701E-3</v>
      </c>
      <c r="K56" s="140"/>
      <c r="L56" s="140"/>
      <c r="M56" s="140"/>
      <c r="N56" s="140"/>
      <c r="O56" s="140"/>
    </row>
    <row r="57" spans="1:15" s="64" customFormat="1" ht="13.5" customHeight="1" x14ac:dyDescent="0.15">
      <c r="A57" s="219"/>
      <c r="B57" s="90" t="s">
        <v>37</v>
      </c>
      <c r="D57" s="57">
        <v>517</v>
      </c>
      <c r="E57" s="91">
        <v>437</v>
      </c>
      <c r="F57" s="92">
        <v>78</v>
      </c>
      <c r="G57" s="93">
        <v>2</v>
      </c>
    </row>
    <row r="58" spans="1:15" s="106" customFormat="1" ht="13.5" customHeight="1" thickBot="1" x14ac:dyDescent="0.2">
      <c r="A58" s="220"/>
      <c r="B58" s="107"/>
      <c r="C58" s="108"/>
      <c r="D58" s="109"/>
      <c r="E58" s="97">
        <v>0.84526112185686653</v>
      </c>
      <c r="F58" s="98">
        <v>0.15087040618955513</v>
      </c>
      <c r="G58" s="99">
        <v>3.8684719535783366E-3</v>
      </c>
      <c r="K58" s="140"/>
      <c r="L58" s="140"/>
      <c r="M58" s="140"/>
      <c r="N58" s="140"/>
      <c r="O58" s="140"/>
    </row>
    <row r="59" spans="1:15" s="64" customFormat="1" ht="13.5" customHeight="1" x14ac:dyDescent="0.15">
      <c r="A59" s="221" t="s">
        <v>176</v>
      </c>
      <c r="B59" s="90" t="s">
        <v>39</v>
      </c>
      <c r="D59" s="57">
        <v>1187</v>
      </c>
      <c r="E59" s="91">
        <v>1023</v>
      </c>
      <c r="F59" s="92">
        <v>162</v>
      </c>
      <c r="G59" s="93">
        <v>2</v>
      </c>
    </row>
    <row r="60" spans="1:15" s="106" customFormat="1" ht="13.5" customHeight="1" x14ac:dyDescent="0.15">
      <c r="A60" s="221"/>
      <c r="B60" s="102" t="s">
        <v>40</v>
      </c>
      <c r="C60" s="103"/>
      <c r="D60" s="104"/>
      <c r="E60" s="84">
        <v>0.8618365627632687</v>
      </c>
      <c r="F60" s="85">
        <v>0.13647851727042964</v>
      </c>
      <c r="G60" s="86">
        <v>1.6849199663016006E-3</v>
      </c>
      <c r="K60" s="140"/>
      <c r="L60" s="140"/>
      <c r="M60" s="140"/>
      <c r="N60" s="140"/>
      <c r="O60" s="140"/>
    </row>
    <row r="61" spans="1:15" s="64" customFormat="1" ht="13.5" customHeight="1" x14ac:dyDescent="0.15">
      <c r="A61" s="221"/>
      <c r="B61" s="90" t="s">
        <v>41</v>
      </c>
      <c r="D61" s="57">
        <v>393</v>
      </c>
      <c r="E61" s="91">
        <v>348</v>
      </c>
      <c r="F61" s="92">
        <v>44</v>
      </c>
      <c r="G61" s="93">
        <v>1</v>
      </c>
    </row>
    <row r="62" spans="1:15" s="106" customFormat="1" ht="13.5" customHeight="1" x14ac:dyDescent="0.15">
      <c r="A62" s="221"/>
      <c r="B62" s="102" t="s">
        <v>40</v>
      </c>
      <c r="C62" s="103"/>
      <c r="D62" s="104"/>
      <c r="E62" s="84">
        <v>0.8854961832061069</v>
      </c>
      <c r="F62" s="85">
        <v>0.11195928753180662</v>
      </c>
      <c r="G62" s="86">
        <v>2.5445292620865142E-3</v>
      </c>
      <c r="K62" s="140"/>
      <c r="L62" s="140"/>
      <c r="M62" s="140"/>
      <c r="N62" s="140"/>
      <c r="O62" s="140"/>
    </row>
    <row r="63" spans="1:15" s="64" customFormat="1" ht="13.5" customHeight="1" x14ac:dyDescent="0.15">
      <c r="A63" s="221"/>
      <c r="B63" s="90" t="s">
        <v>42</v>
      </c>
      <c r="D63" s="57">
        <v>819</v>
      </c>
      <c r="E63" s="91">
        <v>670</v>
      </c>
      <c r="F63" s="92">
        <v>139</v>
      </c>
      <c r="G63" s="93">
        <v>10</v>
      </c>
    </row>
    <row r="64" spans="1:15" s="106" customFormat="1" ht="13.5" customHeight="1" thickBot="1" x14ac:dyDescent="0.2">
      <c r="A64" s="222"/>
      <c r="B64" s="107"/>
      <c r="C64" s="108"/>
      <c r="D64" s="109"/>
      <c r="E64" s="97">
        <v>0.81807081807081805</v>
      </c>
      <c r="F64" s="98">
        <v>0.16971916971916973</v>
      </c>
      <c r="G64" s="99">
        <v>1.221001221001221E-2</v>
      </c>
      <c r="K64" s="140"/>
      <c r="L64" s="140"/>
      <c r="M64" s="140"/>
      <c r="N64" s="140"/>
      <c r="O64" s="140"/>
    </row>
    <row r="65" spans="1:16" s="64" customFormat="1" ht="13.5" customHeight="1" x14ac:dyDescent="0.15">
      <c r="A65" s="221" t="s">
        <v>174</v>
      </c>
      <c r="B65" s="90" t="s">
        <v>85</v>
      </c>
      <c r="D65" s="57">
        <v>350</v>
      </c>
      <c r="E65" s="91">
        <v>304</v>
      </c>
      <c r="F65" s="92">
        <v>45</v>
      </c>
      <c r="G65" s="93">
        <v>1</v>
      </c>
    </row>
    <row r="66" spans="1:16" s="106" customFormat="1" ht="13.5" customHeight="1" x14ac:dyDescent="0.15">
      <c r="A66" s="219"/>
      <c r="B66" s="102"/>
      <c r="C66" s="103"/>
      <c r="D66" s="104"/>
      <c r="E66" s="84">
        <v>0.86857142857142855</v>
      </c>
      <c r="F66" s="85">
        <v>0.12857142857142856</v>
      </c>
      <c r="G66" s="86">
        <v>2.8571428571428571E-3</v>
      </c>
      <c r="K66" s="140"/>
      <c r="L66" s="140"/>
      <c r="M66" s="140"/>
      <c r="N66" s="140"/>
      <c r="O66" s="140"/>
    </row>
    <row r="67" spans="1:16" s="64" customFormat="1" ht="13.5" customHeight="1" x14ac:dyDescent="0.15">
      <c r="A67" s="219"/>
      <c r="B67" s="90" t="s">
        <v>86</v>
      </c>
      <c r="D67" s="57">
        <v>892</v>
      </c>
      <c r="E67" s="91">
        <v>774</v>
      </c>
      <c r="F67" s="92">
        <v>113</v>
      </c>
      <c r="G67" s="93">
        <v>5</v>
      </c>
    </row>
    <row r="68" spans="1:16" s="106" customFormat="1" ht="13.5" customHeight="1" x14ac:dyDescent="0.15">
      <c r="A68" s="219"/>
      <c r="B68" s="102"/>
      <c r="C68" s="103"/>
      <c r="D68" s="104"/>
      <c r="E68" s="84">
        <v>0.86771300448430488</v>
      </c>
      <c r="F68" s="85">
        <v>0.12668161434977579</v>
      </c>
      <c r="G68" s="86">
        <v>5.6053811659192822E-3</v>
      </c>
      <c r="K68" s="140"/>
      <c r="L68" s="140"/>
      <c r="M68" s="140"/>
      <c r="N68" s="140"/>
      <c r="O68" s="140"/>
    </row>
    <row r="69" spans="1:16" s="106" customFormat="1" ht="13.5" customHeight="1" x14ac:dyDescent="0.15">
      <c r="A69" s="219"/>
      <c r="B69" s="90" t="s">
        <v>87</v>
      </c>
      <c r="C69" s="64"/>
      <c r="D69" s="57">
        <v>1146</v>
      </c>
      <c r="E69" s="91">
        <v>953</v>
      </c>
      <c r="F69" s="92">
        <v>186</v>
      </c>
      <c r="G69" s="93">
        <v>7</v>
      </c>
      <c r="H69" s="64"/>
      <c r="I69" s="64"/>
      <c r="J69" s="64"/>
      <c r="K69" s="64"/>
      <c r="L69" s="64"/>
      <c r="M69" s="64"/>
      <c r="N69" s="64"/>
      <c r="O69" s="64"/>
    </row>
    <row r="70" spans="1:16" s="106" customFormat="1" ht="13.5" customHeight="1" x14ac:dyDescent="0.15">
      <c r="A70" s="219"/>
      <c r="B70" s="102"/>
      <c r="C70" s="103"/>
      <c r="D70" s="104"/>
      <c r="E70" s="84">
        <v>0.83158813263525311</v>
      </c>
      <c r="F70" s="85">
        <v>0.16230366492146597</v>
      </c>
      <c r="G70" s="86">
        <v>6.1082024432809771E-3</v>
      </c>
      <c r="K70" s="140"/>
      <c r="L70" s="140"/>
      <c r="M70" s="140"/>
      <c r="N70" s="140"/>
      <c r="O70" s="140"/>
    </row>
    <row r="71" spans="1:16" s="64" customFormat="1" ht="13.5" customHeight="1" x14ac:dyDescent="0.15">
      <c r="A71" s="219"/>
      <c r="B71" s="90" t="s">
        <v>38</v>
      </c>
      <c r="D71" s="57">
        <v>11</v>
      </c>
      <c r="E71" s="91">
        <v>10</v>
      </c>
      <c r="F71" s="92">
        <v>1</v>
      </c>
      <c r="G71" s="93">
        <v>0</v>
      </c>
    </row>
    <row r="72" spans="1:16" s="106" customFormat="1" ht="13.5" customHeight="1" thickBot="1" x14ac:dyDescent="0.2">
      <c r="A72" s="220"/>
      <c r="B72" s="107"/>
      <c r="C72" s="108"/>
      <c r="D72" s="109"/>
      <c r="E72" s="97">
        <v>0.90909090909090906</v>
      </c>
      <c r="F72" s="98">
        <v>9.0909090909090912E-2</v>
      </c>
      <c r="G72" s="99">
        <v>0</v>
      </c>
      <c r="K72" s="140"/>
      <c r="L72" s="140"/>
      <c r="M72" s="140"/>
      <c r="N72" s="140"/>
      <c r="O72" s="140"/>
    </row>
    <row r="73" spans="1:16" ht="13.8" x14ac:dyDescent="0.15">
      <c r="A73" s="221" t="s">
        <v>175</v>
      </c>
      <c r="B73" s="90" t="s">
        <v>88</v>
      </c>
      <c r="C73" s="64"/>
      <c r="D73" s="57">
        <v>1049</v>
      </c>
      <c r="E73" s="91">
        <v>868</v>
      </c>
      <c r="F73" s="92">
        <v>173</v>
      </c>
      <c r="G73" s="93">
        <v>8</v>
      </c>
      <c r="H73" s="64"/>
      <c r="I73" s="64"/>
      <c r="J73" s="64"/>
      <c r="K73" s="64"/>
      <c r="L73" s="64"/>
      <c r="M73" s="64"/>
      <c r="N73" s="64"/>
      <c r="O73" s="64"/>
      <c r="P73" s="110"/>
    </row>
    <row r="74" spans="1:16" x14ac:dyDescent="0.15">
      <c r="A74" s="219"/>
      <c r="B74" s="102"/>
      <c r="C74" s="103"/>
      <c r="D74" s="104"/>
      <c r="E74" s="84">
        <v>0.82745471877979027</v>
      </c>
      <c r="F74" s="85">
        <v>0.16491897044804577</v>
      </c>
      <c r="G74" s="86">
        <v>7.6263107721639654E-3</v>
      </c>
      <c r="H74" s="106"/>
      <c r="I74" s="106"/>
      <c r="J74" s="106"/>
      <c r="K74" s="140"/>
      <c r="L74" s="140"/>
      <c r="M74" s="140"/>
      <c r="N74" s="140"/>
      <c r="O74" s="140"/>
    </row>
    <row r="75" spans="1:16" x14ac:dyDescent="0.15">
      <c r="A75" s="219"/>
      <c r="B75" s="90" t="s">
        <v>89</v>
      </c>
      <c r="C75" s="64"/>
      <c r="D75" s="57">
        <v>976</v>
      </c>
      <c r="E75" s="91">
        <v>845</v>
      </c>
      <c r="F75" s="92">
        <v>129</v>
      </c>
      <c r="G75" s="93">
        <v>2</v>
      </c>
      <c r="H75" s="64"/>
      <c r="I75" s="64"/>
      <c r="J75" s="64"/>
      <c r="K75" s="64"/>
      <c r="L75" s="64"/>
      <c r="M75" s="64"/>
      <c r="N75" s="64"/>
      <c r="O75" s="64"/>
      <c r="P75" s="111"/>
    </row>
    <row r="76" spans="1:16" ht="15" customHeight="1" x14ac:dyDescent="0.15">
      <c r="A76" s="219"/>
      <c r="B76" s="102" t="s">
        <v>90</v>
      </c>
      <c r="C76" s="103"/>
      <c r="D76" s="104"/>
      <c r="E76" s="84">
        <v>0.86577868852459017</v>
      </c>
      <c r="F76" s="85">
        <v>0.13217213114754098</v>
      </c>
      <c r="G76" s="86">
        <v>2.0491803278688526E-3</v>
      </c>
      <c r="H76" s="106"/>
      <c r="I76" s="106"/>
      <c r="J76" s="106"/>
      <c r="K76" s="140"/>
      <c r="L76" s="140"/>
      <c r="M76" s="140"/>
      <c r="N76" s="140"/>
      <c r="O76" s="140"/>
      <c r="P76" s="112"/>
    </row>
    <row r="77" spans="1:16" ht="15" customHeight="1" x14ac:dyDescent="0.15">
      <c r="A77" s="219"/>
      <c r="B77" s="90" t="s">
        <v>91</v>
      </c>
      <c r="C77" s="64"/>
      <c r="D77" s="57">
        <v>320</v>
      </c>
      <c r="E77" s="91">
        <v>288</v>
      </c>
      <c r="F77" s="92">
        <v>32</v>
      </c>
      <c r="G77" s="93">
        <v>0</v>
      </c>
      <c r="H77" s="64"/>
      <c r="I77" s="64"/>
      <c r="J77" s="64"/>
      <c r="K77" s="64"/>
      <c r="L77" s="64"/>
      <c r="M77" s="64"/>
      <c r="N77" s="64"/>
      <c r="O77" s="64"/>
      <c r="P77" s="113"/>
    </row>
    <row r="78" spans="1:16" ht="15" customHeight="1" x14ac:dyDescent="0.15">
      <c r="A78" s="219"/>
      <c r="B78" s="102"/>
      <c r="C78" s="103"/>
      <c r="D78" s="104"/>
      <c r="E78" s="84">
        <v>0.9</v>
      </c>
      <c r="F78" s="85">
        <v>0.1</v>
      </c>
      <c r="G78" s="86">
        <v>0</v>
      </c>
      <c r="H78" s="106"/>
      <c r="I78" s="106"/>
      <c r="J78" s="106"/>
      <c r="K78" s="140"/>
      <c r="L78" s="140"/>
      <c r="M78" s="140"/>
      <c r="N78" s="140"/>
      <c r="O78" s="140"/>
      <c r="P78" s="112"/>
    </row>
    <row r="79" spans="1:16" ht="15" customHeight="1" x14ac:dyDescent="0.15">
      <c r="A79" s="219"/>
      <c r="B79" s="90" t="s">
        <v>38</v>
      </c>
      <c r="C79" s="64"/>
      <c r="D79" s="57">
        <v>54</v>
      </c>
      <c r="E79" s="91">
        <v>40</v>
      </c>
      <c r="F79" s="92">
        <v>11</v>
      </c>
      <c r="G79" s="93">
        <v>3</v>
      </c>
      <c r="H79" s="64"/>
      <c r="I79" s="64"/>
      <c r="J79" s="64"/>
      <c r="K79" s="64"/>
      <c r="L79" s="64"/>
      <c r="M79" s="64"/>
      <c r="N79" s="64"/>
      <c r="O79" s="64"/>
      <c r="P79" s="112"/>
    </row>
    <row r="80" spans="1:16" ht="15" customHeight="1" thickBot="1" x14ac:dyDescent="0.2">
      <c r="A80" s="220"/>
      <c r="B80" s="107"/>
      <c r="C80" s="108"/>
      <c r="D80" s="109"/>
      <c r="E80" s="97">
        <v>0.7407407407407407</v>
      </c>
      <c r="F80" s="98">
        <v>0.20370370370370369</v>
      </c>
      <c r="G80" s="99">
        <v>5.5555555555555552E-2</v>
      </c>
      <c r="H80" s="106"/>
      <c r="I80" s="106"/>
      <c r="J80" s="106"/>
      <c r="K80" s="140"/>
      <c r="L80" s="140"/>
      <c r="M80" s="140"/>
      <c r="N80" s="140"/>
      <c r="O80" s="140"/>
      <c r="P80" s="112"/>
    </row>
    <row r="81" spans="1:16" ht="15" customHeight="1" x14ac:dyDescent="0.15">
      <c r="A81" s="112"/>
      <c r="B81" s="28"/>
      <c r="D81" s="112"/>
      <c r="E81" s="112"/>
      <c r="F81" s="112"/>
      <c r="G81" s="112"/>
      <c r="H81" s="112"/>
      <c r="I81" s="112"/>
      <c r="J81" s="112"/>
      <c r="K81" s="112"/>
      <c r="L81" s="112"/>
      <c r="M81" s="112"/>
      <c r="N81" s="112"/>
      <c r="O81" s="112"/>
      <c r="P81" s="112"/>
    </row>
    <row r="82" spans="1:16" ht="15" customHeight="1" x14ac:dyDescent="0.15">
      <c r="A82" s="112"/>
      <c r="B82" s="28"/>
      <c r="D82" s="112"/>
      <c r="E82" s="112"/>
      <c r="F82" s="112"/>
      <c r="G82" s="112"/>
      <c r="H82" s="112"/>
      <c r="I82" s="112"/>
      <c r="J82" s="112"/>
      <c r="K82" s="112"/>
      <c r="L82" s="112"/>
      <c r="M82" s="112"/>
      <c r="N82" s="112"/>
      <c r="O82" s="112"/>
      <c r="P82" s="112"/>
    </row>
    <row r="83" spans="1:16" ht="15" customHeight="1" x14ac:dyDescent="0.15">
      <c r="A83" s="112"/>
      <c r="B83" s="28"/>
      <c r="D83" s="112"/>
      <c r="E83" s="112"/>
      <c r="F83" s="112"/>
      <c r="G83" s="112"/>
      <c r="H83" s="112"/>
      <c r="I83" s="112"/>
      <c r="J83" s="112"/>
      <c r="K83" s="112"/>
      <c r="L83" s="112"/>
      <c r="M83" s="112"/>
      <c r="N83" s="112"/>
      <c r="O83" s="112"/>
      <c r="P83" s="112"/>
    </row>
    <row r="84" spans="1:16" ht="15" customHeight="1" x14ac:dyDescent="0.15">
      <c r="A84" s="112"/>
      <c r="B84" s="28"/>
      <c r="D84" s="112"/>
      <c r="E84" s="112"/>
      <c r="F84" s="112"/>
      <c r="G84" s="112"/>
      <c r="H84" s="112"/>
      <c r="I84" s="112"/>
      <c r="J84" s="112"/>
      <c r="K84" s="112"/>
      <c r="L84" s="112"/>
      <c r="M84" s="112"/>
      <c r="N84" s="112"/>
      <c r="O84" s="112"/>
      <c r="P84" s="112"/>
    </row>
    <row r="85" spans="1:16" ht="15" customHeight="1" x14ac:dyDescent="0.15">
      <c r="A85" s="112"/>
      <c r="B85" s="28"/>
      <c r="D85" s="112"/>
      <c r="E85" s="112"/>
      <c r="F85" s="112"/>
      <c r="G85" s="112"/>
      <c r="H85" s="112"/>
      <c r="I85" s="112"/>
      <c r="J85" s="112"/>
      <c r="K85" s="112"/>
      <c r="L85" s="112"/>
      <c r="M85" s="112"/>
      <c r="N85" s="112"/>
      <c r="O85" s="112"/>
      <c r="P85" s="112"/>
    </row>
    <row r="86" spans="1:16" ht="15" customHeight="1" x14ac:dyDescent="0.15">
      <c r="A86" s="112"/>
      <c r="B86" s="28"/>
      <c r="D86" s="112"/>
      <c r="E86" s="112"/>
      <c r="F86" s="112"/>
      <c r="G86" s="112"/>
      <c r="H86" s="112"/>
      <c r="I86" s="112"/>
      <c r="J86" s="112"/>
      <c r="K86" s="112"/>
      <c r="L86" s="112"/>
      <c r="M86" s="112"/>
      <c r="N86" s="112"/>
      <c r="O86" s="112"/>
      <c r="P86" s="112"/>
    </row>
    <row r="87" spans="1:16" ht="15" customHeight="1" x14ac:dyDescent="0.15">
      <c r="A87" s="112"/>
      <c r="B87" s="28"/>
      <c r="D87" s="112"/>
      <c r="E87" s="112"/>
      <c r="F87" s="112"/>
      <c r="G87" s="112"/>
      <c r="H87" s="112"/>
      <c r="I87" s="112"/>
      <c r="J87" s="112"/>
      <c r="K87" s="112"/>
      <c r="L87" s="112"/>
      <c r="M87" s="112"/>
      <c r="N87" s="112"/>
      <c r="O87" s="112"/>
      <c r="P87" s="112"/>
    </row>
    <row r="88" spans="1:16" ht="15" customHeight="1" x14ac:dyDescent="0.15">
      <c r="A88" s="112"/>
      <c r="B88" s="28"/>
      <c r="D88" s="112"/>
      <c r="E88" s="112"/>
      <c r="F88" s="112"/>
      <c r="G88" s="112"/>
      <c r="H88" s="112"/>
      <c r="I88" s="112"/>
      <c r="J88" s="112"/>
      <c r="K88" s="112"/>
      <c r="L88" s="112"/>
      <c r="M88" s="112"/>
      <c r="N88" s="112"/>
      <c r="O88" s="112"/>
      <c r="P88" s="112"/>
    </row>
    <row r="89" spans="1:16" ht="15" customHeight="1" x14ac:dyDescent="0.15">
      <c r="A89" s="112"/>
      <c r="B89" s="28"/>
      <c r="D89" s="112"/>
      <c r="E89" s="112"/>
      <c r="F89" s="112"/>
      <c r="G89" s="112"/>
      <c r="H89" s="112"/>
      <c r="I89" s="112"/>
      <c r="J89" s="112"/>
      <c r="K89" s="112"/>
      <c r="L89" s="112"/>
      <c r="M89" s="112"/>
      <c r="N89" s="112"/>
      <c r="O89" s="112"/>
      <c r="P89" s="112"/>
    </row>
    <row r="90" spans="1:16" ht="15" customHeight="1" x14ac:dyDescent="0.15">
      <c r="A90" s="112"/>
      <c r="B90" s="28"/>
      <c r="D90" s="112"/>
      <c r="E90" s="112"/>
      <c r="F90" s="112"/>
      <c r="G90" s="112"/>
      <c r="H90" s="112"/>
      <c r="I90" s="112"/>
      <c r="J90" s="112"/>
      <c r="K90" s="112"/>
      <c r="L90" s="112"/>
      <c r="M90" s="112"/>
      <c r="N90" s="112"/>
      <c r="O90" s="112"/>
      <c r="P90" s="112"/>
    </row>
    <row r="91" spans="1:16" ht="15" customHeight="1" x14ac:dyDescent="0.15">
      <c r="A91" s="112"/>
      <c r="B91" s="28"/>
      <c r="D91" s="112"/>
      <c r="E91" s="112"/>
      <c r="F91" s="112"/>
      <c r="G91" s="112"/>
      <c r="H91" s="112"/>
      <c r="I91" s="112"/>
      <c r="J91" s="112"/>
      <c r="K91" s="112"/>
      <c r="L91" s="112"/>
      <c r="M91" s="112"/>
      <c r="N91" s="112"/>
      <c r="O91" s="112"/>
      <c r="P91" s="112"/>
    </row>
    <row r="92" spans="1:16" ht="15" customHeight="1" x14ac:dyDescent="0.15">
      <c r="A92" s="112"/>
      <c r="B92" s="28"/>
      <c r="D92" s="112"/>
      <c r="E92" s="112"/>
      <c r="F92" s="112"/>
      <c r="G92" s="112"/>
      <c r="H92" s="112"/>
      <c r="I92" s="112"/>
      <c r="J92" s="112"/>
      <c r="K92" s="112"/>
      <c r="L92" s="112"/>
      <c r="M92" s="112"/>
      <c r="N92" s="112"/>
      <c r="O92" s="112"/>
      <c r="P92" s="112"/>
    </row>
    <row r="93" spans="1:16" ht="15" customHeight="1" x14ac:dyDescent="0.15">
      <c r="A93" s="112"/>
      <c r="B93" s="28"/>
      <c r="D93" s="112"/>
      <c r="E93" s="112"/>
      <c r="F93" s="112"/>
      <c r="G93" s="112"/>
      <c r="H93" s="112"/>
      <c r="I93" s="112"/>
      <c r="J93" s="112"/>
      <c r="K93" s="112"/>
      <c r="L93" s="112"/>
      <c r="M93" s="112"/>
      <c r="N93" s="112"/>
      <c r="O93" s="112"/>
      <c r="P93" s="112"/>
    </row>
    <row r="94" spans="1:16" ht="15" customHeight="1" x14ac:dyDescent="0.15">
      <c r="A94" s="112"/>
      <c r="B94" s="28"/>
      <c r="D94" s="112"/>
      <c r="E94" s="112"/>
      <c r="F94" s="112"/>
      <c r="G94" s="112"/>
      <c r="H94" s="112"/>
      <c r="I94" s="112"/>
      <c r="J94" s="112"/>
      <c r="K94" s="112"/>
      <c r="L94" s="112"/>
      <c r="M94" s="112"/>
      <c r="N94" s="112"/>
      <c r="O94" s="112"/>
      <c r="P94" s="112"/>
    </row>
    <row r="95" spans="1:16" ht="15" customHeight="1" x14ac:dyDescent="0.15"/>
    <row r="96" spans="1:16" ht="15" customHeight="1" x14ac:dyDescent="0.15"/>
    <row r="97" spans="1:16" ht="15" customHeight="1" x14ac:dyDescent="0.15"/>
    <row r="98" spans="1:16" ht="15" customHeight="1" x14ac:dyDescent="0.15"/>
    <row r="99" spans="1:16" ht="15" customHeight="1" x14ac:dyDescent="0.15"/>
    <row r="100" spans="1:16" ht="15" customHeight="1" x14ac:dyDescent="0.15"/>
    <row r="101" spans="1:16" s="114" customFormat="1" ht="15" customHeight="1" x14ac:dyDescent="0.15">
      <c r="A101" s="28"/>
      <c r="B101" s="29"/>
      <c r="C101" s="29"/>
      <c r="D101" s="30"/>
      <c r="E101" s="29"/>
      <c r="F101" s="29"/>
      <c r="G101" s="29"/>
      <c r="H101" s="29"/>
      <c r="I101" s="29"/>
      <c r="J101" s="29"/>
      <c r="K101" s="29"/>
      <c r="L101" s="29"/>
      <c r="M101" s="29"/>
      <c r="N101" s="29"/>
      <c r="O101" s="29"/>
      <c r="P101" s="29"/>
    </row>
    <row r="102" spans="1:16" s="114" customFormat="1" ht="15" customHeight="1" x14ac:dyDescent="0.15">
      <c r="A102" s="28"/>
      <c r="B102" s="29"/>
      <c r="C102" s="29"/>
      <c r="D102" s="30"/>
      <c r="E102" s="29"/>
      <c r="F102" s="29"/>
      <c r="G102" s="29"/>
      <c r="H102" s="29"/>
      <c r="I102" s="29"/>
      <c r="J102" s="29"/>
      <c r="K102" s="29"/>
      <c r="L102" s="29"/>
      <c r="M102" s="29"/>
      <c r="N102" s="29"/>
      <c r="O102" s="29"/>
      <c r="P102" s="29"/>
    </row>
    <row r="103" spans="1:16" s="114" customFormat="1" ht="15" customHeight="1" x14ac:dyDescent="0.15">
      <c r="A103" s="28"/>
      <c r="B103" s="29"/>
      <c r="C103" s="29"/>
      <c r="D103" s="30"/>
      <c r="E103" s="29"/>
      <c r="F103" s="29"/>
      <c r="G103" s="29"/>
      <c r="H103" s="29"/>
      <c r="I103" s="29"/>
      <c r="J103" s="29"/>
      <c r="K103" s="29"/>
      <c r="L103" s="29"/>
      <c r="M103" s="29"/>
      <c r="N103" s="29"/>
      <c r="O103" s="29"/>
      <c r="P103" s="29"/>
    </row>
    <row r="104" spans="1:16" s="114" customFormat="1" ht="15" customHeight="1" x14ac:dyDescent="0.15">
      <c r="A104" s="28"/>
      <c r="B104" s="29"/>
      <c r="C104" s="29"/>
      <c r="D104" s="30"/>
      <c r="E104" s="29"/>
      <c r="F104" s="29"/>
      <c r="G104" s="29"/>
      <c r="H104" s="29"/>
      <c r="I104" s="29"/>
      <c r="J104" s="29"/>
      <c r="K104" s="29"/>
      <c r="L104" s="29"/>
      <c r="M104" s="29"/>
      <c r="N104" s="29"/>
      <c r="O104" s="29"/>
      <c r="P104" s="29"/>
    </row>
    <row r="105" spans="1:16" s="114" customFormat="1" ht="15" customHeight="1" x14ac:dyDescent="0.15">
      <c r="A105" s="28"/>
      <c r="B105" s="29"/>
      <c r="C105" s="29"/>
      <c r="D105" s="30"/>
      <c r="E105" s="29"/>
      <c r="F105" s="29"/>
      <c r="G105" s="29"/>
      <c r="H105" s="29"/>
      <c r="I105" s="29"/>
      <c r="J105" s="29"/>
      <c r="K105" s="29"/>
      <c r="L105" s="29"/>
      <c r="M105" s="29"/>
      <c r="N105" s="29"/>
      <c r="O105" s="29"/>
      <c r="P105" s="29"/>
    </row>
    <row r="106" spans="1:16" s="114" customFormat="1" ht="15" customHeight="1" x14ac:dyDescent="0.15">
      <c r="A106" s="28"/>
      <c r="B106" s="29"/>
      <c r="C106" s="29"/>
      <c r="D106" s="30"/>
      <c r="E106" s="29"/>
      <c r="F106" s="29"/>
      <c r="G106" s="29"/>
      <c r="H106" s="29"/>
      <c r="I106" s="29"/>
      <c r="J106" s="29"/>
      <c r="K106" s="29"/>
      <c r="L106" s="29"/>
      <c r="M106" s="29"/>
      <c r="N106" s="29"/>
      <c r="O106" s="29"/>
      <c r="P106" s="29"/>
    </row>
    <row r="107" spans="1:16" s="114" customFormat="1" ht="15" customHeight="1" x14ac:dyDescent="0.15">
      <c r="A107" s="28"/>
      <c r="B107" s="29"/>
      <c r="C107" s="29"/>
      <c r="D107" s="30"/>
      <c r="E107" s="29"/>
      <c r="F107" s="29"/>
      <c r="G107" s="29"/>
      <c r="H107" s="29"/>
      <c r="I107" s="29"/>
      <c r="J107" s="29"/>
      <c r="K107" s="29"/>
      <c r="L107" s="29"/>
      <c r="M107" s="29"/>
      <c r="N107" s="29"/>
      <c r="O107" s="29"/>
      <c r="P107" s="29"/>
    </row>
    <row r="108" spans="1:16" s="114" customFormat="1" ht="15" customHeight="1" x14ac:dyDescent="0.15">
      <c r="A108" s="28"/>
      <c r="B108" s="29"/>
      <c r="C108" s="29"/>
      <c r="D108" s="30"/>
      <c r="E108" s="29"/>
      <c r="F108" s="29"/>
      <c r="G108" s="29"/>
      <c r="H108" s="29"/>
      <c r="I108" s="29"/>
      <c r="J108" s="29"/>
      <c r="K108" s="29"/>
      <c r="L108" s="29"/>
      <c r="M108" s="29"/>
      <c r="N108" s="29"/>
      <c r="O108" s="29"/>
      <c r="P108" s="29"/>
    </row>
    <row r="109" spans="1:16" s="114" customFormat="1" ht="15" customHeight="1" x14ac:dyDescent="0.15">
      <c r="A109" s="28"/>
      <c r="B109" s="29"/>
      <c r="C109" s="29"/>
      <c r="D109" s="30"/>
      <c r="E109" s="29"/>
      <c r="F109" s="29"/>
      <c r="G109" s="29"/>
      <c r="H109" s="29"/>
      <c r="I109" s="29"/>
      <c r="J109" s="29"/>
      <c r="K109" s="29"/>
      <c r="L109" s="29"/>
      <c r="M109" s="29"/>
      <c r="N109" s="29"/>
      <c r="O109" s="29"/>
      <c r="P109" s="29"/>
    </row>
    <row r="110" spans="1:16" s="114" customFormat="1" ht="15" customHeight="1" x14ac:dyDescent="0.15">
      <c r="A110" s="28"/>
      <c r="B110" s="29"/>
      <c r="C110" s="29"/>
      <c r="D110" s="30"/>
      <c r="E110" s="29"/>
      <c r="F110" s="29"/>
      <c r="G110" s="29"/>
      <c r="H110" s="29"/>
      <c r="I110" s="29"/>
      <c r="J110" s="29"/>
      <c r="K110" s="29"/>
      <c r="L110" s="29"/>
      <c r="M110" s="29"/>
      <c r="N110" s="29"/>
      <c r="O110" s="29"/>
      <c r="P110" s="29"/>
    </row>
    <row r="111" spans="1:16" s="114" customFormat="1" ht="15" customHeight="1" x14ac:dyDescent="0.15">
      <c r="A111" s="28"/>
      <c r="B111" s="29"/>
      <c r="C111" s="29"/>
      <c r="D111" s="30"/>
      <c r="E111" s="29"/>
      <c r="F111" s="29"/>
      <c r="G111" s="29"/>
      <c r="H111" s="29"/>
      <c r="I111" s="29"/>
      <c r="J111" s="29"/>
      <c r="K111" s="29"/>
      <c r="L111" s="29"/>
      <c r="M111" s="29"/>
      <c r="N111" s="29"/>
      <c r="O111" s="29"/>
      <c r="P111" s="29"/>
    </row>
    <row r="112" spans="1:16" s="114" customFormat="1" ht="15" customHeight="1" x14ac:dyDescent="0.15">
      <c r="A112" s="28"/>
      <c r="B112" s="29"/>
      <c r="C112" s="29"/>
      <c r="D112" s="30"/>
      <c r="E112" s="29"/>
      <c r="F112" s="29"/>
      <c r="G112" s="29"/>
      <c r="H112" s="29"/>
      <c r="I112" s="29"/>
      <c r="J112" s="29"/>
      <c r="K112" s="29"/>
      <c r="L112" s="29"/>
      <c r="M112" s="29"/>
      <c r="N112" s="29"/>
      <c r="O112" s="29"/>
      <c r="P112" s="29"/>
    </row>
    <row r="113" spans="1:16" s="114" customFormat="1" ht="15" customHeight="1" x14ac:dyDescent="0.15">
      <c r="A113" s="28"/>
      <c r="B113" s="29"/>
      <c r="C113" s="29"/>
      <c r="D113" s="30"/>
      <c r="E113" s="29"/>
      <c r="F113" s="29"/>
      <c r="G113" s="29"/>
      <c r="H113" s="29"/>
      <c r="I113" s="29"/>
      <c r="J113" s="29"/>
      <c r="K113" s="29"/>
      <c r="L113" s="29"/>
      <c r="M113" s="29"/>
      <c r="N113" s="29"/>
      <c r="O113" s="29"/>
      <c r="P113" s="29"/>
    </row>
    <row r="114" spans="1:16" s="114" customFormat="1" ht="15" customHeight="1" x14ac:dyDescent="0.15">
      <c r="A114" s="28"/>
      <c r="B114" s="29"/>
      <c r="C114" s="29"/>
      <c r="D114" s="30"/>
      <c r="E114" s="29"/>
      <c r="F114" s="29"/>
      <c r="G114" s="29"/>
      <c r="H114" s="29"/>
      <c r="I114" s="29"/>
      <c r="J114" s="29"/>
      <c r="K114" s="29"/>
      <c r="L114" s="29"/>
      <c r="M114" s="29"/>
      <c r="N114" s="29"/>
      <c r="O114" s="29"/>
      <c r="P114" s="29"/>
    </row>
    <row r="115" spans="1:16" s="114" customFormat="1" ht="15" customHeight="1" x14ac:dyDescent="0.15">
      <c r="A115" s="28"/>
      <c r="B115" s="29"/>
      <c r="C115" s="29"/>
      <c r="D115" s="30"/>
      <c r="E115" s="29"/>
      <c r="F115" s="29"/>
      <c r="G115" s="29"/>
      <c r="H115" s="29"/>
      <c r="I115" s="29"/>
      <c r="J115" s="29"/>
      <c r="K115" s="29"/>
      <c r="L115" s="29"/>
      <c r="M115" s="29"/>
      <c r="N115" s="29"/>
      <c r="O115" s="29"/>
      <c r="P115" s="29"/>
    </row>
    <row r="116" spans="1:16" s="114" customFormat="1" ht="15" customHeight="1" x14ac:dyDescent="0.15">
      <c r="A116" s="28"/>
      <c r="B116" s="29"/>
      <c r="C116" s="29"/>
      <c r="D116" s="30"/>
      <c r="E116" s="29"/>
      <c r="F116" s="29"/>
      <c r="G116" s="29"/>
      <c r="H116" s="29"/>
      <c r="I116" s="29"/>
      <c r="J116" s="29"/>
      <c r="K116" s="29"/>
      <c r="L116" s="29"/>
      <c r="M116" s="29"/>
      <c r="N116" s="29"/>
      <c r="O116" s="29"/>
      <c r="P116" s="29"/>
    </row>
    <row r="117" spans="1:16" s="114" customFormat="1" ht="15" customHeight="1" x14ac:dyDescent="0.15">
      <c r="A117" s="28"/>
      <c r="B117" s="29"/>
      <c r="C117" s="29"/>
      <c r="D117" s="30"/>
      <c r="E117" s="29"/>
      <c r="F117" s="29"/>
      <c r="G117" s="29"/>
      <c r="H117" s="29"/>
      <c r="I117" s="29"/>
      <c r="J117" s="29"/>
      <c r="K117" s="29"/>
      <c r="L117" s="29"/>
      <c r="M117" s="29"/>
      <c r="N117" s="29"/>
      <c r="O117" s="29"/>
      <c r="P117" s="29"/>
    </row>
    <row r="118" spans="1:16" s="114" customFormat="1" ht="15" customHeight="1" x14ac:dyDescent="0.15">
      <c r="A118" s="28"/>
      <c r="B118" s="29"/>
      <c r="C118" s="29"/>
      <c r="D118" s="30"/>
      <c r="E118" s="29"/>
      <c r="F118" s="29"/>
      <c r="G118" s="29"/>
      <c r="H118" s="29"/>
      <c r="I118" s="29"/>
      <c r="J118" s="29"/>
      <c r="K118" s="29"/>
      <c r="L118" s="29"/>
      <c r="M118" s="29"/>
      <c r="N118" s="29"/>
      <c r="O118" s="29"/>
      <c r="P118" s="29"/>
    </row>
    <row r="119" spans="1:16" s="114" customFormat="1" ht="15" customHeight="1" x14ac:dyDescent="0.15">
      <c r="A119" s="28"/>
      <c r="B119" s="29"/>
      <c r="C119" s="29"/>
      <c r="D119" s="30"/>
      <c r="E119" s="29"/>
      <c r="F119" s="29"/>
      <c r="G119" s="29"/>
      <c r="H119" s="29"/>
      <c r="I119" s="29"/>
      <c r="J119" s="29"/>
      <c r="K119" s="29"/>
      <c r="L119" s="29"/>
      <c r="M119" s="29"/>
      <c r="N119" s="29"/>
      <c r="O119" s="29"/>
      <c r="P119" s="29"/>
    </row>
    <row r="120" spans="1:16" s="114" customFormat="1" ht="15" customHeight="1" x14ac:dyDescent="0.15">
      <c r="A120" s="28"/>
      <c r="B120" s="29"/>
      <c r="C120" s="29"/>
      <c r="D120" s="30"/>
      <c r="E120" s="29"/>
      <c r="F120" s="29"/>
      <c r="G120" s="29"/>
      <c r="H120" s="29"/>
      <c r="I120" s="29"/>
      <c r="J120" s="29"/>
      <c r="K120" s="29"/>
      <c r="L120" s="29"/>
      <c r="M120" s="29"/>
      <c r="N120" s="29"/>
      <c r="O120" s="29"/>
      <c r="P120" s="29"/>
    </row>
    <row r="121" spans="1:16" s="114" customFormat="1" ht="15" customHeight="1" x14ac:dyDescent="0.15">
      <c r="A121" s="28"/>
      <c r="B121" s="29"/>
      <c r="C121" s="29"/>
      <c r="D121" s="30"/>
      <c r="E121" s="29"/>
      <c r="F121" s="29"/>
      <c r="G121" s="29"/>
      <c r="H121" s="29"/>
      <c r="I121" s="29"/>
      <c r="J121" s="29"/>
      <c r="K121" s="29"/>
      <c r="L121" s="29"/>
      <c r="M121" s="29"/>
      <c r="N121" s="29"/>
      <c r="O121" s="29"/>
      <c r="P121" s="29"/>
    </row>
    <row r="122" spans="1:16" s="114" customFormat="1" ht="15" customHeight="1" x14ac:dyDescent="0.15">
      <c r="A122" s="28"/>
      <c r="B122" s="29"/>
      <c r="C122" s="29"/>
      <c r="D122" s="30"/>
      <c r="E122" s="29"/>
      <c r="F122" s="29"/>
      <c r="G122" s="29"/>
      <c r="H122" s="29"/>
      <c r="I122" s="29"/>
      <c r="J122" s="29"/>
      <c r="K122" s="29"/>
      <c r="L122" s="29"/>
      <c r="M122" s="29"/>
      <c r="N122" s="29"/>
      <c r="O122" s="29"/>
      <c r="P122" s="29"/>
    </row>
    <row r="123" spans="1:16" s="114" customFormat="1" ht="15" customHeight="1" x14ac:dyDescent="0.15">
      <c r="A123" s="28"/>
      <c r="B123" s="29"/>
      <c r="C123" s="29"/>
      <c r="D123" s="30"/>
      <c r="E123" s="29"/>
      <c r="F123" s="29"/>
      <c r="G123" s="29"/>
      <c r="H123" s="29"/>
      <c r="I123" s="29"/>
      <c r="J123" s="29"/>
      <c r="K123" s="29"/>
      <c r="L123" s="29"/>
      <c r="M123" s="29"/>
      <c r="N123" s="29"/>
      <c r="O123" s="29"/>
      <c r="P123" s="29"/>
    </row>
    <row r="124" spans="1:16" s="114" customFormat="1" ht="15" customHeight="1" x14ac:dyDescent="0.15">
      <c r="A124" s="28"/>
      <c r="B124" s="29"/>
      <c r="C124" s="29"/>
      <c r="D124" s="30"/>
      <c r="E124" s="29"/>
      <c r="F124" s="29"/>
      <c r="G124" s="29"/>
      <c r="H124" s="29"/>
      <c r="I124" s="29"/>
      <c r="J124" s="29"/>
      <c r="K124" s="29"/>
      <c r="L124" s="29"/>
      <c r="M124" s="29"/>
      <c r="N124" s="29"/>
      <c r="O124" s="29"/>
      <c r="P124" s="29"/>
    </row>
    <row r="125" spans="1:16" s="114" customFormat="1" ht="15" customHeight="1" x14ac:dyDescent="0.15">
      <c r="A125" s="28"/>
      <c r="B125" s="29"/>
      <c r="C125" s="29"/>
      <c r="D125" s="30"/>
      <c r="E125" s="29"/>
      <c r="F125" s="29"/>
      <c r="G125" s="29"/>
      <c r="H125" s="29"/>
      <c r="I125" s="29"/>
      <c r="J125" s="29"/>
      <c r="K125" s="29"/>
      <c r="L125" s="29"/>
      <c r="M125" s="29"/>
      <c r="N125" s="29"/>
      <c r="O125" s="29"/>
      <c r="P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7" fitToWidth="0" orientation="portrait" useFirstPageNumber="1" r:id="rId1"/>
  <headerFooter>
    <oddHeader>&amp;R（確報版）</oddHeader>
    <oddFooter>&amp;C&amp;11&amp;P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97929-4392-4963-928C-31AAF82A20B2}">
  <sheetPr codeName="Sheet2">
    <pageSetUpPr fitToPage="1"/>
  </sheetPr>
  <dimension ref="A1:E72"/>
  <sheetViews>
    <sheetView zoomScaleNormal="100" zoomScaleSheetLayoutView="100" workbookViewId="0"/>
  </sheetViews>
  <sheetFormatPr defaultColWidth="10.33203125" defaultRowHeight="14.4" x14ac:dyDescent="0.15"/>
  <cols>
    <col min="1" max="1" width="11.33203125" style="1" customWidth="1"/>
    <col min="2" max="2" width="80.6640625" style="1" customWidth="1"/>
    <col min="3" max="3" width="11.33203125" style="1" customWidth="1"/>
    <col min="4" max="5" width="15.33203125" style="2" bestFit="1" customWidth="1"/>
    <col min="6" max="16384" width="10.33203125" style="3"/>
  </cols>
  <sheetData>
    <row r="1" spans="1:5" ht="13.5" customHeight="1" x14ac:dyDescent="0.15"/>
    <row r="2" spans="1:5" ht="16.2" x14ac:dyDescent="0.15">
      <c r="A2" s="217" t="s">
        <v>43</v>
      </c>
      <c r="B2" s="217"/>
      <c r="C2" s="217"/>
    </row>
    <row r="3" spans="1:5" ht="13.5" customHeight="1" x14ac:dyDescent="0.15"/>
    <row r="4" spans="1:5" ht="13.5" customHeight="1" x14ac:dyDescent="0.15">
      <c r="A4" s="4" t="s">
        <v>44</v>
      </c>
      <c r="B4" s="5"/>
      <c r="C4" s="6" t="s">
        <v>45</v>
      </c>
      <c r="D4" s="2" t="s">
        <v>46</v>
      </c>
    </row>
    <row r="5" spans="1:5" ht="13.5" customHeight="1" x14ac:dyDescent="0.15">
      <c r="A5" s="7" t="s">
        <v>47</v>
      </c>
      <c r="B5" s="8"/>
      <c r="C5" s="9"/>
    </row>
    <row r="6" spans="1:5" ht="13.5" customHeight="1" x14ac:dyDescent="0.15">
      <c r="A6" s="10" t="s">
        <v>48</v>
      </c>
      <c r="B6" s="11" t="s">
        <v>101</v>
      </c>
      <c r="C6" s="12">
        <v>1</v>
      </c>
      <c r="D6" s="2" t="s">
        <v>673</v>
      </c>
      <c r="E6" s="13"/>
    </row>
    <row r="7" spans="1:5" ht="13.5" customHeight="1" x14ac:dyDescent="0.15">
      <c r="A7" s="14" t="s">
        <v>49</v>
      </c>
      <c r="B7" s="15" t="s">
        <v>102</v>
      </c>
      <c r="C7" s="16">
        <v>2</v>
      </c>
      <c r="D7" s="2" t="s">
        <v>674</v>
      </c>
      <c r="E7" s="13"/>
    </row>
    <row r="8" spans="1:5" ht="13.5" customHeight="1" x14ac:dyDescent="0.15">
      <c r="A8" s="14" t="s">
        <v>50</v>
      </c>
      <c r="B8" s="15" t="s">
        <v>103</v>
      </c>
      <c r="C8" s="16">
        <v>3</v>
      </c>
      <c r="D8" s="2" t="s">
        <v>675</v>
      </c>
      <c r="E8" s="13"/>
    </row>
    <row r="9" spans="1:5" ht="13.5" customHeight="1" x14ac:dyDescent="0.15">
      <c r="A9" s="14" t="s">
        <v>51</v>
      </c>
      <c r="B9" s="15" t="s">
        <v>104</v>
      </c>
      <c r="C9" s="16">
        <v>4</v>
      </c>
      <c r="D9" s="2" t="s">
        <v>676</v>
      </c>
      <c r="E9" s="13"/>
    </row>
    <row r="10" spans="1:5" ht="13.5" customHeight="1" x14ac:dyDescent="0.15">
      <c r="A10" s="14" t="s">
        <v>52</v>
      </c>
      <c r="B10" s="15" t="s">
        <v>105</v>
      </c>
      <c r="C10" s="16">
        <v>5</v>
      </c>
      <c r="D10" s="2" t="s">
        <v>677</v>
      </c>
      <c r="E10" s="13"/>
    </row>
    <row r="11" spans="1:5" ht="13.5" customHeight="1" x14ac:dyDescent="0.15">
      <c r="A11" s="14" t="s">
        <v>53</v>
      </c>
      <c r="B11" s="15" t="s">
        <v>106</v>
      </c>
      <c r="C11" s="16">
        <v>6</v>
      </c>
      <c r="D11" s="2" t="s">
        <v>678</v>
      </c>
      <c r="E11" s="13"/>
    </row>
    <row r="12" spans="1:5" ht="13.5" customHeight="1" x14ac:dyDescent="0.15">
      <c r="A12" s="14" t="s">
        <v>54</v>
      </c>
      <c r="B12" s="15" t="s">
        <v>107</v>
      </c>
      <c r="C12" s="16">
        <v>7</v>
      </c>
      <c r="D12" s="2" t="s">
        <v>679</v>
      </c>
      <c r="E12" s="13"/>
    </row>
    <row r="13" spans="1:5" ht="13.5" customHeight="1" x14ac:dyDescent="0.15">
      <c r="A13" s="14" t="s">
        <v>55</v>
      </c>
      <c r="B13" s="15" t="s">
        <v>108</v>
      </c>
      <c r="C13" s="16">
        <v>8</v>
      </c>
      <c r="D13" s="2" t="s">
        <v>680</v>
      </c>
      <c r="E13" s="13"/>
    </row>
    <row r="14" spans="1:5" ht="13.5" customHeight="1" x14ac:dyDescent="0.15">
      <c r="A14" s="7" t="s">
        <v>92</v>
      </c>
      <c r="B14" s="18"/>
      <c r="C14" s="9"/>
      <c r="E14" s="13"/>
    </row>
    <row r="15" spans="1:5" ht="13.5" customHeight="1" x14ac:dyDescent="0.15">
      <c r="A15" s="14" t="s">
        <v>56</v>
      </c>
      <c r="B15" s="17" t="s">
        <v>109</v>
      </c>
      <c r="C15" s="16">
        <v>9</v>
      </c>
      <c r="D15" s="2" t="s">
        <v>681</v>
      </c>
      <c r="E15" s="13"/>
    </row>
    <row r="16" spans="1:5" ht="13.5" customHeight="1" x14ac:dyDescent="0.15">
      <c r="A16" s="14" t="s">
        <v>112</v>
      </c>
      <c r="B16" s="17" t="s">
        <v>111</v>
      </c>
      <c r="C16" s="16">
        <v>10</v>
      </c>
      <c r="D16" s="2" t="s">
        <v>682</v>
      </c>
      <c r="E16" s="13"/>
    </row>
    <row r="17" spans="1:5" ht="13.5" customHeight="1" x14ac:dyDescent="0.15">
      <c r="A17" s="14" t="s">
        <v>113</v>
      </c>
      <c r="B17" s="17" t="s">
        <v>166</v>
      </c>
      <c r="C17" s="16">
        <v>11</v>
      </c>
      <c r="D17" s="2" t="s">
        <v>686</v>
      </c>
      <c r="E17" s="13"/>
    </row>
    <row r="18" spans="1:5" ht="13.5" customHeight="1" x14ac:dyDescent="0.15">
      <c r="A18" s="14" t="s">
        <v>115</v>
      </c>
      <c r="B18" s="17" t="s">
        <v>114</v>
      </c>
      <c r="C18" s="16">
        <v>12</v>
      </c>
      <c r="D18" s="2" t="s">
        <v>687</v>
      </c>
      <c r="E18" s="13"/>
    </row>
    <row r="19" spans="1:5" ht="13.5" customHeight="1" x14ac:dyDescent="0.15">
      <c r="A19" s="14" t="s">
        <v>117</v>
      </c>
      <c r="B19" s="17" t="s">
        <v>116</v>
      </c>
      <c r="C19" s="16">
        <v>13</v>
      </c>
      <c r="D19" s="2" t="s">
        <v>688</v>
      </c>
      <c r="E19" s="13"/>
    </row>
    <row r="20" spans="1:5" ht="13.5" customHeight="1" x14ac:dyDescent="0.15">
      <c r="A20" s="14" t="s">
        <v>118</v>
      </c>
      <c r="B20" s="17" t="s">
        <v>122</v>
      </c>
      <c r="C20" s="16">
        <v>14</v>
      </c>
      <c r="D20" s="2" t="s">
        <v>689</v>
      </c>
      <c r="E20" s="13"/>
    </row>
    <row r="21" spans="1:5" ht="13.5" customHeight="1" x14ac:dyDescent="0.15">
      <c r="A21" s="14" t="s">
        <v>119</v>
      </c>
      <c r="B21" s="17" t="s">
        <v>123</v>
      </c>
      <c r="C21" s="16">
        <v>15</v>
      </c>
      <c r="D21" s="2" t="s">
        <v>690</v>
      </c>
      <c r="E21" s="13"/>
    </row>
    <row r="22" spans="1:5" ht="13.5" customHeight="1" x14ac:dyDescent="0.15">
      <c r="A22" s="19" t="s">
        <v>120</v>
      </c>
      <c r="B22" s="17" t="s">
        <v>121</v>
      </c>
      <c r="C22" s="16">
        <v>16</v>
      </c>
      <c r="D22" s="2" t="s">
        <v>691</v>
      </c>
      <c r="E22" s="13"/>
    </row>
    <row r="23" spans="1:5" ht="13.5" customHeight="1" x14ac:dyDescent="0.15">
      <c r="A23" s="7" t="s">
        <v>93</v>
      </c>
      <c r="B23" s="20"/>
      <c r="C23" s="9"/>
      <c r="E23" s="13"/>
    </row>
    <row r="24" spans="1:5" ht="13.5" customHeight="1" x14ac:dyDescent="0.15">
      <c r="A24" s="14" t="s">
        <v>127</v>
      </c>
      <c r="B24" s="21" t="s">
        <v>124</v>
      </c>
      <c r="C24" s="22">
        <v>17</v>
      </c>
      <c r="D24" s="2" t="s">
        <v>692</v>
      </c>
      <c r="E24" s="13"/>
    </row>
    <row r="25" spans="1:5" ht="13.5" customHeight="1" x14ac:dyDescent="0.15">
      <c r="A25" s="14" t="s">
        <v>128</v>
      </c>
      <c r="B25" s="11" t="s">
        <v>125</v>
      </c>
      <c r="C25" s="12">
        <v>18</v>
      </c>
      <c r="D25" s="2" t="s">
        <v>693</v>
      </c>
      <c r="E25" s="13"/>
    </row>
    <row r="26" spans="1:5" ht="13.5" customHeight="1" x14ac:dyDescent="0.15">
      <c r="A26" s="14" t="s">
        <v>129</v>
      </c>
      <c r="B26" s="11" t="s">
        <v>126</v>
      </c>
      <c r="C26" s="12">
        <v>19</v>
      </c>
      <c r="D26" s="2" t="s">
        <v>694</v>
      </c>
      <c r="E26" s="13"/>
    </row>
    <row r="27" spans="1:5" ht="13.5" customHeight="1" x14ac:dyDescent="0.15">
      <c r="A27" s="7" t="s">
        <v>94</v>
      </c>
      <c r="B27" s="18"/>
      <c r="C27" s="9"/>
      <c r="D27" s="3"/>
      <c r="E27" s="13"/>
    </row>
    <row r="28" spans="1:5" ht="13.5" customHeight="1" x14ac:dyDescent="0.15">
      <c r="A28" s="14" t="s">
        <v>130</v>
      </c>
      <c r="B28" s="17" t="s">
        <v>167</v>
      </c>
      <c r="C28" s="24">
        <v>20</v>
      </c>
      <c r="D28" s="2" t="s">
        <v>695</v>
      </c>
      <c r="E28" s="13"/>
    </row>
    <row r="29" spans="1:5" ht="13.5" customHeight="1" x14ac:dyDescent="0.15">
      <c r="A29" s="14" t="s">
        <v>131</v>
      </c>
      <c r="B29" s="15" t="s">
        <v>168</v>
      </c>
      <c r="C29" s="16">
        <v>21</v>
      </c>
      <c r="D29" s="2" t="s">
        <v>696</v>
      </c>
      <c r="E29" s="13"/>
    </row>
    <row r="30" spans="1:5" ht="13.5" customHeight="1" x14ac:dyDescent="0.15">
      <c r="A30" s="7" t="s">
        <v>95</v>
      </c>
      <c r="B30" s="18"/>
      <c r="C30" s="9"/>
      <c r="D30" s="3"/>
      <c r="E30" s="13"/>
    </row>
    <row r="31" spans="1:5" ht="13.5" customHeight="1" x14ac:dyDescent="0.15">
      <c r="A31" s="14" t="s">
        <v>136</v>
      </c>
      <c r="B31" s="11" t="s">
        <v>57</v>
      </c>
      <c r="C31" s="16">
        <v>22</v>
      </c>
      <c r="D31" s="2" t="s">
        <v>725</v>
      </c>
      <c r="E31" s="13"/>
    </row>
    <row r="32" spans="1:5" ht="13.5" customHeight="1" x14ac:dyDescent="0.15">
      <c r="A32" s="7" t="s">
        <v>96</v>
      </c>
      <c r="B32" s="18"/>
      <c r="C32" s="9"/>
      <c r="D32" s="3"/>
      <c r="E32" s="13"/>
    </row>
    <row r="33" spans="1:5" ht="13.5" customHeight="1" x14ac:dyDescent="0.15">
      <c r="A33" s="14" t="s">
        <v>137</v>
      </c>
      <c r="B33" s="11" t="s">
        <v>135</v>
      </c>
      <c r="C33" s="16">
        <v>28</v>
      </c>
      <c r="D33" s="2" t="s">
        <v>697</v>
      </c>
      <c r="E33" s="13"/>
    </row>
    <row r="34" spans="1:5" ht="13.5" customHeight="1" x14ac:dyDescent="0.15">
      <c r="A34" s="14" t="s">
        <v>138</v>
      </c>
      <c r="B34" s="11" t="s">
        <v>132</v>
      </c>
      <c r="C34" s="16">
        <v>29</v>
      </c>
      <c r="D34" s="2" t="s">
        <v>726</v>
      </c>
      <c r="E34" s="13"/>
    </row>
    <row r="35" spans="1:5" ht="13.5" customHeight="1" x14ac:dyDescent="0.15">
      <c r="A35" s="14" t="s">
        <v>139</v>
      </c>
      <c r="B35" s="11" t="s">
        <v>169</v>
      </c>
      <c r="C35" s="12">
        <v>44</v>
      </c>
      <c r="D35" s="2" t="s">
        <v>698</v>
      </c>
      <c r="E35" s="13"/>
    </row>
    <row r="36" spans="1:5" ht="13.5" customHeight="1" x14ac:dyDescent="0.15">
      <c r="A36" s="14" t="s">
        <v>140</v>
      </c>
      <c r="B36" s="11" t="s">
        <v>133</v>
      </c>
      <c r="C36" s="12">
        <v>45</v>
      </c>
      <c r="D36" s="2" t="s">
        <v>699</v>
      </c>
      <c r="E36" s="13"/>
    </row>
    <row r="37" spans="1:5" ht="13.5" customHeight="1" x14ac:dyDescent="0.15">
      <c r="A37" s="14" t="s">
        <v>141</v>
      </c>
      <c r="B37" s="11" t="s">
        <v>134</v>
      </c>
      <c r="C37" s="12">
        <v>46</v>
      </c>
      <c r="D37" s="2" t="s">
        <v>700</v>
      </c>
      <c r="E37" s="13"/>
    </row>
    <row r="38" spans="1:5" ht="13.5" customHeight="1" x14ac:dyDescent="0.15">
      <c r="A38" s="14" t="s">
        <v>142</v>
      </c>
      <c r="B38" s="11" t="s">
        <v>143</v>
      </c>
      <c r="C38" s="12">
        <v>47</v>
      </c>
      <c r="D38" s="2" t="s">
        <v>701</v>
      </c>
      <c r="E38" s="13"/>
    </row>
    <row r="39" spans="1:5" ht="13.5" customHeight="1" x14ac:dyDescent="0.15">
      <c r="A39" s="7" t="s">
        <v>97</v>
      </c>
      <c r="B39" s="18"/>
      <c r="C39" s="9"/>
      <c r="D39" s="3"/>
      <c r="E39" s="13"/>
    </row>
    <row r="40" spans="1:5" ht="13.5" customHeight="1" x14ac:dyDescent="0.15">
      <c r="A40" s="115" t="s">
        <v>58</v>
      </c>
      <c r="B40" s="11" t="s">
        <v>736</v>
      </c>
      <c r="C40" s="12">
        <v>48</v>
      </c>
      <c r="D40" s="2" t="s">
        <v>702</v>
      </c>
      <c r="E40" s="13"/>
    </row>
    <row r="41" spans="1:5" ht="13.5" customHeight="1" x14ac:dyDescent="0.15">
      <c r="A41" s="115" t="s">
        <v>144</v>
      </c>
      <c r="B41" s="11" t="s">
        <v>145</v>
      </c>
      <c r="C41" s="12">
        <v>49</v>
      </c>
      <c r="D41" s="2" t="s">
        <v>703</v>
      </c>
      <c r="E41" s="13"/>
    </row>
    <row r="42" spans="1:5" ht="13.5" customHeight="1" x14ac:dyDescent="0.15">
      <c r="A42" s="116" t="s">
        <v>146</v>
      </c>
      <c r="B42" s="15" t="s">
        <v>147</v>
      </c>
      <c r="C42" s="16">
        <v>50</v>
      </c>
      <c r="D42" s="2" t="s">
        <v>704</v>
      </c>
      <c r="E42" s="13"/>
    </row>
    <row r="43" spans="1:5" ht="13.5" customHeight="1" x14ac:dyDescent="0.15">
      <c r="A43" s="7" t="s">
        <v>98</v>
      </c>
      <c r="B43" s="20"/>
      <c r="C43" s="9"/>
      <c r="D43" s="3"/>
      <c r="E43" s="13"/>
    </row>
    <row r="44" spans="1:5" ht="13.5" customHeight="1" x14ac:dyDescent="0.15">
      <c r="A44" s="117" t="s">
        <v>148</v>
      </c>
      <c r="B44" s="21" t="s">
        <v>170</v>
      </c>
      <c r="C44" s="16">
        <v>51</v>
      </c>
      <c r="D44" s="2" t="s">
        <v>705</v>
      </c>
      <c r="E44" s="13"/>
    </row>
    <row r="45" spans="1:5" ht="13.5" customHeight="1" x14ac:dyDescent="0.15">
      <c r="A45" s="116" t="s">
        <v>149</v>
      </c>
      <c r="B45" s="15" t="s">
        <v>171</v>
      </c>
      <c r="C45" s="16">
        <v>52</v>
      </c>
      <c r="D45" s="2" t="s">
        <v>706</v>
      </c>
      <c r="E45" s="13"/>
    </row>
    <row r="46" spans="1:5" ht="13.5" customHeight="1" x14ac:dyDescent="0.15">
      <c r="A46" s="116" t="s">
        <v>150</v>
      </c>
      <c r="B46" s="15" t="s">
        <v>59</v>
      </c>
      <c r="C46" s="16">
        <v>53</v>
      </c>
      <c r="D46" s="2" t="s">
        <v>707</v>
      </c>
      <c r="E46" s="13"/>
    </row>
    <row r="47" spans="1:5" ht="13.5" customHeight="1" x14ac:dyDescent="0.15">
      <c r="A47" s="116" t="s">
        <v>151</v>
      </c>
      <c r="B47" s="15" t="s">
        <v>60</v>
      </c>
      <c r="C47" s="16">
        <v>54</v>
      </c>
      <c r="D47" s="2" t="s">
        <v>708</v>
      </c>
      <c r="E47" s="13"/>
    </row>
    <row r="48" spans="1:5" ht="13.5" customHeight="1" x14ac:dyDescent="0.15">
      <c r="A48" s="116" t="s">
        <v>152</v>
      </c>
      <c r="B48" s="15" t="s">
        <v>153</v>
      </c>
      <c r="C48" s="16">
        <v>55</v>
      </c>
      <c r="D48" s="2" t="s">
        <v>709</v>
      </c>
      <c r="E48" s="13"/>
    </row>
    <row r="49" spans="1:5" ht="13.5" customHeight="1" x14ac:dyDescent="0.15">
      <c r="A49" s="116" t="s">
        <v>154</v>
      </c>
      <c r="B49" s="15" t="s">
        <v>155</v>
      </c>
      <c r="C49" s="16">
        <v>56</v>
      </c>
      <c r="D49" s="2" t="s">
        <v>710</v>
      </c>
      <c r="E49" s="13"/>
    </row>
    <row r="50" spans="1:5" ht="13.5" customHeight="1" x14ac:dyDescent="0.15">
      <c r="A50" s="7" t="s">
        <v>99</v>
      </c>
      <c r="B50" s="18"/>
      <c r="C50" s="9"/>
      <c r="D50" s="3"/>
      <c r="E50" s="13"/>
    </row>
    <row r="51" spans="1:5" ht="13.5" customHeight="1" x14ac:dyDescent="0.15">
      <c r="A51" s="116" t="s">
        <v>156</v>
      </c>
      <c r="B51" s="15" t="s">
        <v>157</v>
      </c>
      <c r="C51" s="16">
        <v>57</v>
      </c>
      <c r="D51" s="2" t="s">
        <v>711</v>
      </c>
      <c r="E51" s="13"/>
    </row>
    <row r="52" spans="1:5" ht="13.5" customHeight="1" x14ac:dyDescent="0.15">
      <c r="A52" s="116" t="s">
        <v>158</v>
      </c>
      <c r="B52" s="15" t="s">
        <v>159</v>
      </c>
      <c r="C52" s="16">
        <v>58</v>
      </c>
      <c r="D52" s="2" t="s">
        <v>712</v>
      </c>
      <c r="E52" s="13"/>
    </row>
    <row r="53" spans="1:5" ht="13.5" customHeight="1" x14ac:dyDescent="0.15">
      <c r="A53" s="116" t="s">
        <v>160</v>
      </c>
      <c r="B53" s="15" t="s">
        <v>161</v>
      </c>
      <c r="C53" s="16">
        <v>59</v>
      </c>
      <c r="D53" s="2" t="s">
        <v>713</v>
      </c>
      <c r="E53" s="13"/>
    </row>
    <row r="54" spans="1:5" ht="13.5" customHeight="1" x14ac:dyDescent="0.15">
      <c r="A54" s="116" t="s">
        <v>162</v>
      </c>
      <c r="B54" s="15" t="s">
        <v>163</v>
      </c>
      <c r="C54" s="16">
        <v>60</v>
      </c>
      <c r="D54" s="2" t="s">
        <v>714</v>
      </c>
      <c r="E54" s="13"/>
    </row>
    <row r="55" spans="1:5" ht="13.5" customHeight="1" x14ac:dyDescent="0.15">
      <c r="A55" s="7" t="s">
        <v>100</v>
      </c>
      <c r="B55" s="18"/>
      <c r="C55" s="9"/>
      <c r="D55" s="3"/>
      <c r="E55" s="13"/>
    </row>
    <row r="56" spans="1:5" s="2" customFormat="1" ht="13.5" customHeight="1" x14ac:dyDescent="0.15">
      <c r="A56" s="23" t="s">
        <v>61</v>
      </c>
      <c r="B56" s="11" t="s">
        <v>69</v>
      </c>
      <c r="C56" s="16">
        <v>61</v>
      </c>
      <c r="D56" s="2" t="s">
        <v>715</v>
      </c>
      <c r="E56" s="13"/>
    </row>
    <row r="57" spans="1:5" s="2" customFormat="1" ht="13.5" customHeight="1" x14ac:dyDescent="0.15">
      <c r="A57" s="26" t="s">
        <v>62</v>
      </c>
      <c r="B57" s="15" t="s">
        <v>71</v>
      </c>
      <c r="C57" s="16">
        <v>62</v>
      </c>
      <c r="D57" s="2" t="s">
        <v>727</v>
      </c>
      <c r="E57" s="13"/>
    </row>
    <row r="58" spans="1:5" s="2" customFormat="1" ht="13.5" customHeight="1" x14ac:dyDescent="0.15">
      <c r="A58" s="23"/>
      <c r="B58" s="15" t="s">
        <v>72</v>
      </c>
      <c r="C58" s="16">
        <v>63</v>
      </c>
      <c r="D58" s="2" t="s">
        <v>728</v>
      </c>
      <c r="E58" s="13"/>
    </row>
    <row r="59" spans="1:5" s="2" customFormat="1" ht="13.5" customHeight="1" x14ac:dyDescent="0.15">
      <c r="A59" s="25" t="s">
        <v>63</v>
      </c>
      <c r="B59" s="15" t="s">
        <v>73</v>
      </c>
      <c r="C59" s="16">
        <v>64</v>
      </c>
      <c r="D59" s="2" t="s">
        <v>716</v>
      </c>
      <c r="E59" s="13"/>
    </row>
    <row r="60" spans="1:5" s="2" customFormat="1" ht="13.5" customHeight="1" x14ac:dyDescent="0.15">
      <c r="A60" s="25" t="s">
        <v>64</v>
      </c>
      <c r="B60" s="15" t="s">
        <v>74</v>
      </c>
      <c r="C60" s="16">
        <v>65</v>
      </c>
      <c r="D60" s="2" t="s">
        <v>717</v>
      </c>
      <c r="E60" s="13"/>
    </row>
    <row r="61" spans="1:5" s="2" customFormat="1" ht="13.5" customHeight="1" x14ac:dyDescent="0.15">
      <c r="A61" s="25" t="s">
        <v>65</v>
      </c>
      <c r="B61" s="15" t="s">
        <v>75</v>
      </c>
      <c r="C61" s="16">
        <v>66</v>
      </c>
      <c r="D61" s="2" t="s">
        <v>718</v>
      </c>
      <c r="E61" s="13"/>
    </row>
    <row r="62" spans="1:5" s="2" customFormat="1" ht="13.5" customHeight="1" x14ac:dyDescent="0.15">
      <c r="A62" s="26" t="s">
        <v>66</v>
      </c>
      <c r="B62" s="17" t="s">
        <v>76</v>
      </c>
      <c r="C62" s="16">
        <v>67</v>
      </c>
      <c r="D62" s="2" t="s">
        <v>719</v>
      </c>
      <c r="E62" s="13"/>
    </row>
    <row r="63" spans="1:5" s="2" customFormat="1" ht="13.5" customHeight="1" x14ac:dyDescent="0.15">
      <c r="A63" s="26" t="s">
        <v>67</v>
      </c>
      <c r="B63" s="17" t="s">
        <v>77</v>
      </c>
      <c r="C63" s="16">
        <v>68</v>
      </c>
      <c r="D63" s="2" t="s">
        <v>720</v>
      </c>
      <c r="E63" s="13"/>
    </row>
    <row r="64" spans="1:5" s="2" customFormat="1" ht="13.5" customHeight="1" x14ac:dyDescent="0.15">
      <c r="A64" s="23"/>
      <c r="B64" s="17" t="s">
        <v>672</v>
      </c>
      <c r="C64" s="16">
        <v>69</v>
      </c>
      <c r="D64" s="2" t="s">
        <v>729</v>
      </c>
      <c r="E64" s="13"/>
    </row>
    <row r="65" spans="1:5" s="2" customFormat="1" ht="13.5" customHeight="1" x14ac:dyDescent="0.15">
      <c r="A65" s="19" t="s">
        <v>78</v>
      </c>
      <c r="B65" s="17" t="s">
        <v>79</v>
      </c>
      <c r="C65" s="16">
        <v>70</v>
      </c>
      <c r="D65" s="2" t="s">
        <v>730</v>
      </c>
      <c r="E65" s="13"/>
    </row>
    <row r="66" spans="1:5" s="2" customFormat="1" ht="13.5" customHeight="1" x14ac:dyDescent="0.15">
      <c r="A66" s="26" t="s">
        <v>172</v>
      </c>
      <c r="B66" s="15" t="s">
        <v>173</v>
      </c>
      <c r="C66" s="16">
        <v>71</v>
      </c>
      <c r="D66" s="2" t="s">
        <v>721</v>
      </c>
      <c r="E66" s="13"/>
    </row>
    <row r="67" spans="1:5" s="2" customFormat="1" ht="13.5" customHeight="1" x14ac:dyDescent="0.15">
      <c r="A67" s="23"/>
      <c r="B67" s="15" t="s">
        <v>737</v>
      </c>
      <c r="C67" s="16">
        <v>72</v>
      </c>
      <c r="D67" s="2" t="s">
        <v>731</v>
      </c>
      <c r="E67" s="13"/>
    </row>
    <row r="68" spans="1:5" s="2" customFormat="1" ht="13.5" customHeight="1" x14ac:dyDescent="0.15">
      <c r="A68" s="26" t="s">
        <v>68</v>
      </c>
      <c r="B68" s="17" t="s">
        <v>80</v>
      </c>
      <c r="C68" s="16">
        <v>73</v>
      </c>
      <c r="D68" s="2" t="s">
        <v>722</v>
      </c>
      <c r="E68" s="13"/>
    </row>
    <row r="69" spans="1:5" s="2" customFormat="1" ht="13.5" customHeight="1" x14ac:dyDescent="0.15">
      <c r="A69" s="26" t="s">
        <v>70</v>
      </c>
      <c r="B69" s="27" t="s">
        <v>81</v>
      </c>
      <c r="C69" s="16">
        <v>74</v>
      </c>
      <c r="D69" s="2" t="s">
        <v>732</v>
      </c>
      <c r="E69" s="13"/>
    </row>
    <row r="70" spans="1:5" s="2" customFormat="1" ht="13.5" customHeight="1" x14ac:dyDescent="0.15">
      <c r="A70" s="10"/>
      <c r="B70" s="27" t="s">
        <v>82</v>
      </c>
      <c r="C70" s="16">
        <v>75</v>
      </c>
      <c r="D70" s="2" t="s">
        <v>723</v>
      </c>
      <c r="E70" s="13"/>
    </row>
    <row r="71" spans="1:5" s="2" customFormat="1" ht="13.5" customHeight="1" x14ac:dyDescent="0.15">
      <c r="A71" s="19" t="s">
        <v>164</v>
      </c>
      <c r="B71" s="15" t="s">
        <v>165</v>
      </c>
      <c r="C71" s="16">
        <v>78</v>
      </c>
      <c r="D71" s="2" t="s">
        <v>724</v>
      </c>
      <c r="E71" s="13"/>
    </row>
    <row r="72" spans="1:5" s="2" customFormat="1" ht="13.5" customHeight="1" x14ac:dyDescent="0.15">
      <c r="A72" s="10"/>
      <c r="B72" s="27" t="s">
        <v>748</v>
      </c>
      <c r="C72" s="16">
        <v>79</v>
      </c>
      <c r="D72" s="2" t="s">
        <v>733</v>
      </c>
      <c r="E72" s="13"/>
    </row>
  </sheetData>
  <mergeCells count="1">
    <mergeCell ref="A2:C2"/>
  </mergeCells>
  <phoneticPr fontId="2"/>
  <printOptions horizontalCentered="1" verticalCentered="1"/>
  <pageMargins left="0.59055118110236227" right="0.59055118110236227" top="0.59055118110236227" bottom="0.59055118110236227" header="0.31496062992125984" footer="0.31496062992125984"/>
  <pageSetup paperSize="9" scale="85" orientation="portrait" r:id="rId1"/>
  <headerFooter>
    <oddHeader>&amp;R（確報版）</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4D7C-6F5E-4EB8-9AD7-7E6C1141FC26}">
  <sheetPr codeName="Sheet20">
    <tabColor theme="7" tint="0.79998168889431442"/>
  </sheetPr>
  <dimension ref="A1:V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2" width="12" style="29" customWidth="1"/>
    <col min="13" max="15" width="3.6640625" style="29" customWidth="1"/>
    <col min="16" max="21" width="12" style="29" customWidth="1"/>
    <col min="22" max="22" width="9.5546875" style="29" customWidth="1"/>
    <col min="23" max="45" width="12" style="29" customWidth="1"/>
    <col min="46" max="62" width="11.5546875" style="29" customWidth="1"/>
    <col min="63" max="261" width="10.33203125" style="29"/>
    <col min="262" max="262" width="5.33203125" style="29" customWidth="1"/>
    <col min="263" max="263" width="12.44140625" style="29" customWidth="1"/>
    <col min="264" max="264" width="4.33203125" style="29" customWidth="1"/>
    <col min="265" max="271" width="12" style="29" customWidth="1"/>
    <col min="272" max="272" width="3.6640625" style="29" customWidth="1"/>
    <col min="273" max="275" width="12" style="29" customWidth="1"/>
    <col min="276" max="276" width="9.5546875" style="29" customWidth="1"/>
    <col min="277" max="301" width="12" style="29" customWidth="1"/>
    <col min="302" max="318" width="11.5546875" style="29" customWidth="1"/>
    <col min="319" max="517" width="10.33203125" style="29"/>
    <col min="518" max="518" width="5.33203125" style="29" customWidth="1"/>
    <col min="519" max="519" width="12.44140625" style="29" customWidth="1"/>
    <col min="520" max="520" width="4.33203125" style="29" customWidth="1"/>
    <col min="521" max="527" width="12" style="29" customWidth="1"/>
    <col min="528" max="528" width="3.6640625" style="29" customWidth="1"/>
    <col min="529" max="531" width="12" style="29" customWidth="1"/>
    <col min="532" max="532" width="9.5546875" style="29" customWidth="1"/>
    <col min="533" max="557" width="12" style="29" customWidth="1"/>
    <col min="558" max="574" width="11.5546875" style="29" customWidth="1"/>
    <col min="575" max="773" width="10.33203125" style="29"/>
    <col min="774" max="774" width="5.33203125" style="29" customWidth="1"/>
    <col min="775" max="775" width="12.44140625" style="29" customWidth="1"/>
    <col min="776" max="776" width="4.33203125" style="29" customWidth="1"/>
    <col min="777" max="783" width="12" style="29" customWidth="1"/>
    <col min="784" max="784" width="3.6640625" style="29" customWidth="1"/>
    <col min="785" max="787" width="12" style="29" customWidth="1"/>
    <col min="788" max="788" width="9.5546875" style="29" customWidth="1"/>
    <col min="789" max="813" width="12" style="29" customWidth="1"/>
    <col min="814" max="830" width="11.5546875" style="29" customWidth="1"/>
    <col min="831" max="1029" width="10.33203125" style="29"/>
    <col min="1030" max="1030" width="5.33203125" style="29" customWidth="1"/>
    <col min="1031" max="1031" width="12.44140625" style="29" customWidth="1"/>
    <col min="1032" max="1032" width="4.33203125" style="29" customWidth="1"/>
    <col min="1033" max="1039" width="12" style="29" customWidth="1"/>
    <col min="1040" max="1040" width="3.6640625" style="29" customWidth="1"/>
    <col min="1041" max="1043" width="12" style="29" customWidth="1"/>
    <col min="1044" max="1044" width="9.5546875" style="29" customWidth="1"/>
    <col min="1045" max="1069" width="12" style="29" customWidth="1"/>
    <col min="1070" max="1086" width="11.5546875" style="29" customWidth="1"/>
    <col min="1087" max="1285" width="10.33203125" style="29"/>
    <col min="1286" max="1286" width="5.33203125" style="29" customWidth="1"/>
    <col min="1287" max="1287" width="12.44140625" style="29" customWidth="1"/>
    <col min="1288" max="1288" width="4.33203125" style="29" customWidth="1"/>
    <col min="1289" max="1295" width="12" style="29" customWidth="1"/>
    <col min="1296" max="1296" width="3.6640625" style="29" customWidth="1"/>
    <col min="1297" max="1299" width="12" style="29" customWidth="1"/>
    <col min="1300" max="1300" width="9.5546875" style="29" customWidth="1"/>
    <col min="1301" max="1325" width="12" style="29" customWidth="1"/>
    <col min="1326" max="1342" width="11.5546875" style="29" customWidth="1"/>
    <col min="1343" max="1541" width="10.33203125" style="29"/>
    <col min="1542" max="1542" width="5.33203125" style="29" customWidth="1"/>
    <col min="1543" max="1543" width="12.44140625" style="29" customWidth="1"/>
    <col min="1544" max="1544" width="4.33203125" style="29" customWidth="1"/>
    <col min="1545" max="1551" width="12" style="29" customWidth="1"/>
    <col min="1552" max="1552" width="3.6640625" style="29" customWidth="1"/>
    <col min="1553" max="1555" width="12" style="29" customWidth="1"/>
    <col min="1556" max="1556" width="9.5546875" style="29" customWidth="1"/>
    <col min="1557" max="1581" width="12" style="29" customWidth="1"/>
    <col min="1582" max="1598" width="11.5546875" style="29" customWidth="1"/>
    <col min="1599" max="1797" width="10.33203125" style="29"/>
    <col min="1798" max="1798" width="5.33203125" style="29" customWidth="1"/>
    <col min="1799" max="1799" width="12.44140625" style="29" customWidth="1"/>
    <col min="1800" max="1800" width="4.33203125" style="29" customWidth="1"/>
    <col min="1801" max="1807" width="12" style="29" customWidth="1"/>
    <col min="1808" max="1808" width="3.6640625" style="29" customWidth="1"/>
    <col min="1809" max="1811" width="12" style="29" customWidth="1"/>
    <col min="1812" max="1812" width="9.5546875" style="29" customWidth="1"/>
    <col min="1813" max="1837" width="12" style="29" customWidth="1"/>
    <col min="1838" max="1854" width="11.5546875" style="29" customWidth="1"/>
    <col min="1855" max="2053" width="10.33203125" style="29"/>
    <col min="2054" max="2054" width="5.33203125" style="29" customWidth="1"/>
    <col min="2055" max="2055" width="12.44140625" style="29" customWidth="1"/>
    <col min="2056" max="2056" width="4.33203125" style="29" customWidth="1"/>
    <col min="2057" max="2063" width="12" style="29" customWidth="1"/>
    <col min="2064" max="2064" width="3.6640625" style="29" customWidth="1"/>
    <col min="2065" max="2067" width="12" style="29" customWidth="1"/>
    <col min="2068" max="2068" width="9.5546875" style="29" customWidth="1"/>
    <col min="2069" max="2093" width="12" style="29" customWidth="1"/>
    <col min="2094" max="2110" width="11.5546875" style="29" customWidth="1"/>
    <col min="2111" max="2309" width="10.33203125" style="29"/>
    <col min="2310" max="2310" width="5.33203125" style="29" customWidth="1"/>
    <col min="2311" max="2311" width="12.44140625" style="29" customWidth="1"/>
    <col min="2312" max="2312" width="4.33203125" style="29" customWidth="1"/>
    <col min="2313" max="2319" width="12" style="29" customWidth="1"/>
    <col min="2320" max="2320" width="3.6640625" style="29" customWidth="1"/>
    <col min="2321" max="2323" width="12" style="29" customWidth="1"/>
    <col min="2324" max="2324" width="9.5546875" style="29" customWidth="1"/>
    <col min="2325" max="2349" width="12" style="29" customWidth="1"/>
    <col min="2350" max="2366" width="11.5546875" style="29" customWidth="1"/>
    <col min="2367" max="2565" width="10.33203125" style="29"/>
    <col min="2566" max="2566" width="5.33203125" style="29" customWidth="1"/>
    <col min="2567" max="2567" width="12.44140625" style="29" customWidth="1"/>
    <col min="2568" max="2568" width="4.33203125" style="29" customWidth="1"/>
    <col min="2569" max="2575" width="12" style="29" customWidth="1"/>
    <col min="2576" max="2576" width="3.6640625" style="29" customWidth="1"/>
    <col min="2577" max="2579" width="12" style="29" customWidth="1"/>
    <col min="2580" max="2580" width="9.5546875" style="29" customWidth="1"/>
    <col min="2581" max="2605" width="12" style="29" customWidth="1"/>
    <col min="2606" max="2622" width="11.5546875" style="29" customWidth="1"/>
    <col min="2623" max="2821" width="10.33203125" style="29"/>
    <col min="2822" max="2822" width="5.33203125" style="29" customWidth="1"/>
    <col min="2823" max="2823" width="12.44140625" style="29" customWidth="1"/>
    <col min="2824" max="2824" width="4.33203125" style="29" customWidth="1"/>
    <col min="2825" max="2831" width="12" style="29" customWidth="1"/>
    <col min="2832" max="2832" width="3.6640625" style="29" customWidth="1"/>
    <col min="2833" max="2835" width="12" style="29" customWidth="1"/>
    <col min="2836" max="2836" width="9.5546875" style="29" customWidth="1"/>
    <col min="2837" max="2861" width="12" style="29" customWidth="1"/>
    <col min="2862" max="2878" width="11.5546875" style="29" customWidth="1"/>
    <col min="2879" max="3077" width="10.33203125" style="29"/>
    <col min="3078" max="3078" width="5.33203125" style="29" customWidth="1"/>
    <col min="3079" max="3079" width="12.44140625" style="29" customWidth="1"/>
    <col min="3080" max="3080" width="4.33203125" style="29" customWidth="1"/>
    <col min="3081" max="3087" width="12" style="29" customWidth="1"/>
    <col min="3088" max="3088" width="3.6640625" style="29" customWidth="1"/>
    <col min="3089" max="3091" width="12" style="29" customWidth="1"/>
    <col min="3092" max="3092" width="9.5546875" style="29" customWidth="1"/>
    <col min="3093" max="3117" width="12" style="29" customWidth="1"/>
    <col min="3118" max="3134" width="11.5546875" style="29" customWidth="1"/>
    <col min="3135" max="3333" width="10.33203125" style="29"/>
    <col min="3334" max="3334" width="5.33203125" style="29" customWidth="1"/>
    <col min="3335" max="3335" width="12.44140625" style="29" customWidth="1"/>
    <col min="3336" max="3336" width="4.33203125" style="29" customWidth="1"/>
    <col min="3337" max="3343" width="12" style="29" customWidth="1"/>
    <col min="3344" max="3344" width="3.6640625" style="29" customWidth="1"/>
    <col min="3345" max="3347" width="12" style="29" customWidth="1"/>
    <col min="3348" max="3348" width="9.5546875" style="29" customWidth="1"/>
    <col min="3349" max="3373" width="12" style="29" customWidth="1"/>
    <col min="3374" max="3390" width="11.5546875" style="29" customWidth="1"/>
    <col min="3391" max="3589" width="10.33203125" style="29"/>
    <col min="3590" max="3590" width="5.33203125" style="29" customWidth="1"/>
    <col min="3591" max="3591" width="12.44140625" style="29" customWidth="1"/>
    <col min="3592" max="3592" width="4.33203125" style="29" customWidth="1"/>
    <col min="3593" max="3599" width="12" style="29" customWidth="1"/>
    <col min="3600" max="3600" width="3.6640625" style="29" customWidth="1"/>
    <col min="3601" max="3603" width="12" style="29" customWidth="1"/>
    <col min="3604" max="3604" width="9.5546875" style="29" customWidth="1"/>
    <col min="3605" max="3629" width="12" style="29" customWidth="1"/>
    <col min="3630" max="3646" width="11.5546875" style="29" customWidth="1"/>
    <col min="3647" max="3845" width="10.33203125" style="29"/>
    <col min="3846" max="3846" width="5.33203125" style="29" customWidth="1"/>
    <col min="3847" max="3847" width="12.44140625" style="29" customWidth="1"/>
    <col min="3848" max="3848" width="4.33203125" style="29" customWidth="1"/>
    <col min="3849" max="3855" width="12" style="29" customWidth="1"/>
    <col min="3856" max="3856" width="3.6640625" style="29" customWidth="1"/>
    <col min="3857" max="3859" width="12" style="29" customWidth="1"/>
    <col min="3860" max="3860" width="9.5546875" style="29" customWidth="1"/>
    <col min="3861" max="3885" width="12" style="29" customWidth="1"/>
    <col min="3886" max="3902" width="11.5546875" style="29" customWidth="1"/>
    <col min="3903" max="4101" width="10.33203125" style="29"/>
    <col min="4102" max="4102" width="5.33203125" style="29" customWidth="1"/>
    <col min="4103" max="4103" width="12.44140625" style="29" customWidth="1"/>
    <col min="4104" max="4104" width="4.33203125" style="29" customWidth="1"/>
    <col min="4105" max="4111" width="12" style="29" customWidth="1"/>
    <col min="4112" max="4112" width="3.6640625" style="29" customWidth="1"/>
    <col min="4113" max="4115" width="12" style="29" customWidth="1"/>
    <col min="4116" max="4116" width="9.5546875" style="29" customWidth="1"/>
    <col min="4117" max="4141" width="12" style="29" customWidth="1"/>
    <col min="4142" max="4158" width="11.5546875" style="29" customWidth="1"/>
    <col min="4159" max="4357" width="10.33203125" style="29"/>
    <col min="4358" max="4358" width="5.33203125" style="29" customWidth="1"/>
    <col min="4359" max="4359" width="12.44140625" style="29" customWidth="1"/>
    <col min="4360" max="4360" width="4.33203125" style="29" customWidth="1"/>
    <col min="4361" max="4367" width="12" style="29" customWidth="1"/>
    <col min="4368" max="4368" width="3.6640625" style="29" customWidth="1"/>
    <col min="4369" max="4371" width="12" style="29" customWidth="1"/>
    <col min="4372" max="4372" width="9.5546875" style="29" customWidth="1"/>
    <col min="4373" max="4397" width="12" style="29" customWidth="1"/>
    <col min="4398" max="4414" width="11.5546875" style="29" customWidth="1"/>
    <col min="4415" max="4613" width="10.33203125" style="29"/>
    <col min="4614" max="4614" width="5.33203125" style="29" customWidth="1"/>
    <col min="4615" max="4615" width="12.44140625" style="29" customWidth="1"/>
    <col min="4616" max="4616" width="4.33203125" style="29" customWidth="1"/>
    <col min="4617" max="4623" width="12" style="29" customWidth="1"/>
    <col min="4624" max="4624" width="3.6640625" style="29" customWidth="1"/>
    <col min="4625" max="4627" width="12" style="29" customWidth="1"/>
    <col min="4628" max="4628" width="9.5546875" style="29" customWidth="1"/>
    <col min="4629" max="4653" width="12" style="29" customWidth="1"/>
    <col min="4654" max="4670" width="11.5546875" style="29" customWidth="1"/>
    <col min="4671" max="4869" width="10.33203125" style="29"/>
    <col min="4870" max="4870" width="5.33203125" style="29" customWidth="1"/>
    <col min="4871" max="4871" width="12.44140625" style="29" customWidth="1"/>
    <col min="4872" max="4872" width="4.33203125" style="29" customWidth="1"/>
    <col min="4873" max="4879" width="12" style="29" customWidth="1"/>
    <col min="4880" max="4880" width="3.6640625" style="29" customWidth="1"/>
    <col min="4881" max="4883" width="12" style="29" customWidth="1"/>
    <col min="4884" max="4884" width="9.5546875" style="29" customWidth="1"/>
    <col min="4885" max="4909" width="12" style="29" customWidth="1"/>
    <col min="4910" max="4926" width="11.5546875" style="29" customWidth="1"/>
    <col min="4927" max="5125" width="10.33203125" style="29"/>
    <col min="5126" max="5126" width="5.33203125" style="29" customWidth="1"/>
    <col min="5127" max="5127" width="12.44140625" style="29" customWidth="1"/>
    <col min="5128" max="5128" width="4.33203125" style="29" customWidth="1"/>
    <col min="5129" max="5135" width="12" style="29" customWidth="1"/>
    <col min="5136" max="5136" width="3.6640625" style="29" customWidth="1"/>
    <col min="5137" max="5139" width="12" style="29" customWidth="1"/>
    <col min="5140" max="5140" width="9.5546875" style="29" customWidth="1"/>
    <col min="5141" max="5165" width="12" style="29" customWidth="1"/>
    <col min="5166" max="5182" width="11.5546875" style="29" customWidth="1"/>
    <col min="5183" max="5381" width="10.33203125" style="29"/>
    <col min="5382" max="5382" width="5.33203125" style="29" customWidth="1"/>
    <col min="5383" max="5383" width="12.44140625" style="29" customWidth="1"/>
    <col min="5384" max="5384" width="4.33203125" style="29" customWidth="1"/>
    <col min="5385" max="5391" width="12" style="29" customWidth="1"/>
    <col min="5392" max="5392" width="3.6640625" style="29" customWidth="1"/>
    <col min="5393" max="5395" width="12" style="29" customWidth="1"/>
    <col min="5396" max="5396" width="9.5546875" style="29" customWidth="1"/>
    <col min="5397" max="5421" width="12" style="29" customWidth="1"/>
    <col min="5422" max="5438" width="11.5546875" style="29" customWidth="1"/>
    <col min="5439" max="5637" width="10.33203125" style="29"/>
    <col min="5638" max="5638" width="5.33203125" style="29" customWidth="1"/>
    <col min="5639" max="5639" width="12.44140625" style="29" customWidth="1"/>
    <col min="5640" max="5640" width="4.33203125" style="29" customWidth="1"/>
    <col min="5641" max="5647" width="12" style="29" customWidth="1"/>
    <col min="5648" max="5648" width="3.6640625" style="29" customWidth="1"/>
    <col min="5649" max="5651" width="12" style="29" customWidth="1"/>
    <col min="5652" max="5652" width="9.5546875" style="29" customWidth="1"/>
    <col min="5653" max="5677" width="12" style="29" customWidth="1"/>
    <col min="5678" max="5694" width="11.5546875" style="29" customWidth="1"/>
    <col min="5695" max="5893" width="10.33203125" style="29"/>
    <col min="5894" max="5894" width="5.33203125" style="29" customWidth="1"/>
    <col min="5895" max="5895" width="12.44140625" style="29" customWidth="1"/>
    <col min="5896" max="5896" width="4.33203125" style="29" customWidth="1"/>
    <col min="5897" max="5903" width="12" style="29" customWidth="1"/>
    <col min="5904" max="5904" width="3.6640625" style="29" customWidth="1"/>
    <col min="5905" max="5907" width="12" style="29" customWidth="1"/>
    <col min="5908" max="5908" width="9.5546875" style="29" customWidth="1"/>
    <col min="5909" max="5933" width="12" style="29" customWidth="1"/>
    <col min="5934" max="5950" width="11.5546875" style="29" customWidth="1"/>
    <col min="5951" max="6149" width="10.33203125" style="29"/>
    <col min="6150" max="6150" width="5.33203125" style="29" customWidth="1"/>
    <col min="6151" max="6151" width="12.44140625" style="29" customWidth="1"/>
    <col min="6152" max="6152" width="4.33203125" style="29" customWidth="1"/>
    <col min="6153" max="6159" width="12" style="29" customWidth="1"/>
    <col min="6160" max="6160" width="3.6640625" style="29" customWidth="1"/>
    <col min="6161" max="6163" width="12" style="29" customWidth="1"/>
    <col min="6164" max="6164" width="9.5546875" style="29" customWidth="1"/>
    <col min="6165" max="6189" width="12" style="29" customWidth="1"/>
    <col min="6190" max="6206" width="11.5546875" style="29" customWidth="1"/>
    <col min="6207" max="6405" width="10.33203125" style="29"/>
    <col min="6406" max="6406" width="5.33203125" style="29" customWidth="1"/>
    <col min="6407" max="6407" width="12.44140625" style="29" customWidth="1"/>
    <col min="6408" max="6408" width="4.33203125" style="29" customWidth="1"/>
    <col min="6409" max="6415" width="12" style="29" customWidth="1"/>
    <col min="6416" max="6416" width="3.6640625" style="29" customWidth="1"/>
    <col min="6417" max="6419" width="12" style="29" customWidth="1"/>
    <col min="6420" max="6420" width="9.5546875" style="29" customWidth="1"/>
    <col min="6421" max="6445" width="12" style="29" customWidth="1"/>
    <col min="6446" max="6462" width="11.5546875" style="29" customWidth="1"/>
    <col min="6463" max="6661" width="10.33203125" style="29"/>
    <col min="6662" max="6662" width="5.33203125" style="29" customWidth="1"/>
    <col min="6663" max="6663" width="12.44140625" style="29" customWidth="1"/>
    <col min="6664" max="6664" width="4.33203125" style="29" customWidth="1"/>
    <col min="6665" max="6671" width="12" style="29" customWidth="1"/>
    <col min="6672" max="6672" width="3.6640625" style="29" customWidth="1"/>
    <col min="6673" max="6675" width="12" style="29" customWidth="1"/>
    <col min="6676" max="6676" width="9.5546875" style="29" customWidth="1"/>
    <col min="6677" max="6701" width="12" style="29" customWidth="1"/>
    <col min="6702" max="6718" width="11.5546875" style="29" customWidth="1"/>
    <col min="6719" max="6917" width="10.33203125" style="29"/>
    <col min="6918" max="6918" width="5.33203125" style="29" customWidth="1"/>
    <col min="6919" max="6919" width="12.44140625" style="29" customWidth="1"/>
    <col min="6920" max="6920" width="4.33203125" style="29" customWidth="1"/>
    <col min="6921" max="6927" width="12" style="29" customWidth="1"/>
    <col min="6928" max="6928" width="3.6640625" style="29" customWidth="1"/>
    <col min="6929" max="6931" width="12" style="29" customWidth="1"/>
    <col min="6932" max="6932" width="9.5546875" style="29" customWidth="1"/>
    <col min="6933" max="6957" width="12" style="29" customWidth="1"/>
    <col min="6958" max="6974" width="11.5546875" style="29" customWidth="1"/>
    <col min="6975" max="7173" width="10.33203125" style="29"/>
    <col min="7174" max="7174" width="5.33203125" style="29" customWidth="1"/>
    <col min="7175" max="7175" width="12.44140625" style="29" customWidth="1"/>
    <col min="7176" max="7176" width="4.33203125" style="29" customWidth="1"/>
    <col min="7177" max="7183" width="12" style="29" customWidth="1"/>
    <col min="7184" max="7184" width="3.6640625" style="29" customWidth="1"/>
    <col min="7185" max="7187" width="12" style="29" customWidth="1"/>
    <col min="7188" max="7188" width="9.5546875" style="29" customWidth="1"/>
    <col min="7189" max="7213" width="12" style="29" customWidth="1"/>
    <col min="7214" max="7230" width="11.5546875" style="29" customWidth="1"/>
    <col min="7231" max="7429" width="10.33203125" style="29"/>
    <col min="7430" max="7430" width="5.33203125" style="29" customWidth="1"/>
    <col min="7431" max="7431" width="12.44140625" style="29" customWidth="1"/>
    <col min="7432" max="7432" width="4.33203125" style="29" customWidth="1"/>
    <col min="7433" max="7439" width="12" style="29" customWidth="1"/>
    <col min="7440" max="7440" width="3.6640625" style="29" customWidth="1"/>
    <col min="7441" max="7443" width="12" style="29" customWidth="1"/>
    <col min="7444" max="7444" width="9.5546875" style="29" customWidth="1"/>
    <col min="7445" max="7469" width="12" style="29" customWidth="1"/>
    <col min="7470" max="7486" width="11.5546875" style="29" customWidth="1"/>
    <col min="7487" max="7685" width="10.33203125" style="29"/>
    <col min="7686" max="7686" width="5.33203125" style="29" customWidth="1"/>
    <col min="7687" max="7687" width="12.44140625" style="29" customWidth="1"/>
    <col min="7688" max="7688" width="4.33203125" style="29" customWidth="1"/>
    <col min="7689" max="7695" width="12" style="29" customWidth="1"/>
    <col min="7696" max="7696" width="3.6640625" style="29" customWidth="1"/>
    <col min="7697" max="7699" width="12" style="29" customWidth="1"/>
    <col min="7700" max="7700" width="9.5546875" style="29" customWidth="1"/>
    <col min="7701" max="7725" width="12" style="29" customWidth="1"/>
    <col min="7726" max="7742" width="11.5546875" style="29" customWidth="1"/>
    <col min="7743" max="7941" width="10.33203125" style="29"/>
    <col min="7942" max="7942" width="5.33203125" style="29" customWidth="1"/>
    <col min="7943" max="7943" width="12.44140625" style="29" customWidth="1"/>
    <col min="7944" max="7944" width="4.33203125" style="29" customWidth="1"/>
    <col min="7945" max="7951" width="12" style="29" customWidth="1"/>
    <col min="7952" max="7952" width="3.6640625" style="29" customWidth="1"/>
    <col min="7953" max="7955" width="12" style="29" customWidth="1"/>
    <col min="7956" max="7956" width="9.5546875" style="29" customWidth="1"/>
    <col min="7957" max="7981" width="12" style="29" customWidth="1"/>
    <col min="7982" max="7998" width="11.5546875" style="29" customWidth="1"/>
    <col min="7999" max="8197" width="10.33203125" style="29"/>
    <col min="8198" max="8198" width="5.33203125" style="29" customWidth="1"/>
    <col min="8199" max="8199" width="12.44140625" style="29" customWidth="1"/>
    <col min="8200" max="8200" width="4.33203125" style="29" customWidth="1"/>
    <col min="8201" max="8207" width="12" style="29" customWidth="1"/>
    <col min="8208" max="8208" width="3.6640625" style="29" customWidth="1"/>
    <col min="8209" max="8211" width="12" style="29" customWidth="1"/>
    <col min="8212" max="8212" width="9.5546875" style="29" customWidth="1"/>
    <col min="8213" max="8237" width="12" style="29" customWidth="1"/>
    <col min="8238" max="8254" width="11.5546875" style="29" customWidth="1"/>
    <col min="8255" max="8453" width="10.33203125" style="29"/>
    <col min="8454" max="8454" width="5.33203125" style="29" customWidth="1"/>
    <col min="8455" max="8455" width="12.44140625" style="29" customWidth="1"/>
    <col min="8456" max="8456" width="4.33203125" style="29" customWidth="1"/>
    <col min="8457" max="8463" width="12" style="29" customWidth="1"/>
    <col min="8464" max="8464" width="3.6640625" style="29" customWidth="1"/>
    <col min="8465" max="8467" width="12" style="29" customWidth="1"/>
    <col min="8468" max="8468" width="9.5546875" style="29" customWidth="1"/>
    <col min="8469" max="8493" width="12" style="29" customWidth="1"/>
    <col min="8494" max="8510" width="11.5546875" style="29" customWidth="1"/>
    <col min="8511" max="8709" width="10.33203125" style="29"/>
    <col min="8710" max="8710" width="5.33203125" style="29" customWidth="1"/>
    <col min="8711" max="8711" width="12.44140625" style="29" customWidth="1"/>
    <col min="8712" max="8712" width="4.33203125" style="29" customWidth="1"/>
    <col min="8713" max="8719" width="12" style="29" customWidth="1"/>
    <col min="8720" max="8720" width="3.6640625" style="29" customWidth="1"/>
    <col min="8721" max="8723" width="12" style="29" customWidth="1"/>
    <col min="8724" max="8724" width="9.5546875" style="29" customWidth="1"/>
    <col min="8725" max="8749" width="12" style="29" customWidth="1"/>
    <col min="8750" max="8766" width="11.5546875" style="29" customWidth="1"/>
    <col min="8767" max="8965" width="10.33203125" style="29"/>
    <col min="8966" max="8966" width="5.33203125" style="29" customWidth="1"/>
    <col min="8967" max="8967" width="12.44140625" style="29" customWidth="1"/>
    <col min="8968" max="8968" width="4.33203125" style="29" customWidth="1"/>
    <col min="8969" max="8975" width="12" style="29" customWidth="1"/>
    <col min="8976" max="8976" width="3.6640625" style="29" customWidth="1"/>
    <col min="8977" max="8979" width="12" style="29" customWidth="1"/>
    <col min="8980" max="8980" width="9.5546875" style="29" customWidth="1"/>
    <col min="8981" max="9005" width="12" style="29" customWidth="1"/>
    <col min="9006" max="9022" width="11.5546875" style="29" customWidth="1"/>
    <col min="9023" max="9221" width="10.33203125" style="29"/>
    <col min="9222" max="9222" width="5.33203125" style="29" customWidth="1"/>
    <col min="9223" max="9223" width="12.44140625" style="29" customWidth="1"/>
    <col min="9224" max="9224" width="4.33203125" style="29" customWidth="1"/>
    <col min="9225" max="9231" width="12" style="29" customWidth="1"/>
    <col min="9232" max="9232" width="3.6640625" style="29" customWidth="1"/>
    <col min="9233" max="9235" width="12" style="29" customWidth="1"/>
    <col min="9236" max="9236" width="9.5546875" style="29" customWidth="1"/>
    <col min="9237" max="9261" width="12" style="29" customWidth="1"/>
    <col min="9262" max="9278" width="11.5546875" style="29" customWidth="1"/>
    <col min="9279" max="9477" width="10.33203125" style="29"/>
    <col min="9478" max="9478" width="5.33203125" style="29" customWidth="1"/>
    <col min="9479" max="9479" width="12.44140625" style="29" customWidth="1"/>
    <col min="9480" max="9480" width="4.33203125" style="29" customWidth="1"/>
    <col min="9481" max="9487" width="12" style="29" customWidth="1"/>
    <col min="9488" max="9488" width="3.6640625" style="29" customWidth="1"/>
    <col min="9489" max="9491" width="12" style="29" customWidth="1"/>
    <col min="9492" max="9492" width="9.5546875" style="29" customWidth="1"/>
    <col min="9493" max="9517" width="12" style="29" customWidth="1"/>
    <col min="9518" max="9534" width="11.5546875" style="29" customWidth="1"/>
    <col min="9535" max="9733" width="10.33203125" style="29"/>
    <col min="9734" max="9734" width="5.33203125" style="29" customWidth="1"/>
    <col min="9735" max="9735" width="12.44140625" style="29" customWidth="1"/>
    <col min="9736" max="9736" width="4.33203125" style="29" customWidth="1"/>
    <col min="9737" max="9743" width="12" style="29" customWidth="1"/>
    <col min="9744" max="9744" width="3.6640625" style="29" customWidth="1"/>
    <col min="9745" max="9747" width="12" style="29" customWidth="1"/>
    <col min="9748" max="9748" width="9.5546875" style="29" customWidth="1"/>
    <col min="9749" max="9773" width="12" style="29" customWidth="1"/>
    <col min="9774" max="9790" width="11.5546875" style="29" customWidth="1"/>
    <col min="9791" max="9989" width="10.33203125" style="29"/>
    <col min="9990" max="9990" width="5.33203125" style="29" customWidth="1"/>
    <col min="9991" max="9991" width="12.44140625" style="29" customWidth="1"/>
    <col min="9992" max="9992" width="4.33203125" style="29" customWidth="1"/>
    <col min="9993" max="9999" width="12" style="29" customWidth="1"/>
    <col min="10000" max="10000" width="3.6640625" style="29" customWidth="1"/>
    <col min="10001" max="10003" width="12" style="29" customWidth="1"/>
    <col min="10004" max="10004" width="9.5546875" style="29" customWidth="1"/>
    <col min="10005" max="10029" width="12" style="29" customWidth="1"/>
    <col min="10030" max="10046" width="11.5546875" style="29" customWidth="1"/>
    <col min="10047" max="10245" width="10.33203125" style="29"/>
    <col min="10246" max="10246" width="5.33203125" style="29" customWidth="1"/>
    <col min="10247" max="10247" width="12.44140625" style="29" customWidth="1"/>
    <col min="10248" max="10248" width="4.33203125" style="29" customWidth="1"/>
    <col min="10249" max="10255" width="12" style="29" customWidth="1"/>
    <col min="10256" max="10256" width="3.6640625" style="29" customWidth="1"/>
    <col min="10257" max="10259" width="12" style="29" customWidth="1"/>
    <col min="10260" max="10260" width="9.5546875" style="29" customWidth="1"/>
    <col min="10261" max="10285" width="12" style="29" customWidth="1"/>
    <col min="10286" max="10302" width="11.5546875" style="29" customWidth="1"/>
    <col min="10303" max="10501" width="10.33203125" style="29"/>
    <col min="10502" max="10502" width="5.33203125" style="29" customWidth="1"/>
    <col min="10503" max="10503" width="12.44140625" style="29" customWidth="1"/>
    <col min="10504" max="10504" width="4.33203125" style="29" customWidth="1"/>
    <col min="10505" max="10511" width="12" style="29" customWidth="1"/>
    <col min="10512" max="10512" width="3.6640625" style="29" customWidth="1"/>
    <col min="10513" max="10515" width="12" style="29" customWidth="1"/>
    <col min="10516" max="10516" width="9.5546875" style="29" customWidth="1"/>
    <col min="10517" max="10541" width="12" style="29" customWidth="1"/>
    <col min="10542" max="10558" width="11.5546875" style="29" customWidth="1"/>
    <col min="10559" max="10757" width="10.33203125" style="29"/>
    <col min="10758" max="10758" width="5.33203125" style="29" customWidth="1"/>
    <col min="10759" max="10759" width="12.44140625" style="29" customWidth="1"/>
    <col min="10760" max="10760" width="4.33203125" style="29" customWidth="1"/>
    <col min="10761" max="10767" width="12" style="29" customWidth="1"/>
    <col min="10768" max="10768" width="3.6640625" style="29" customWidth="1"/>
    <col min="10769" max="10771" width="12" style="29" customWidth="1"/>
    <col min="10772" max="10772" width="9.5546875" style="29" customWidth="1"/>
    <col min="10773" max="10797" width="12" style="29" customWidth="1"/>
    <col min="10798" max="10814" width="11.5546875" style="29" customWidth="1"/>
    <col min="10815" max="11013" width="10.33203125" style="29"/>
    <col min="11014" max="11014" width="5.33203125" style="29" customWidth="1"/>
    <col min="11015" max="11015" width="12.44140625" style="29" customWidth="1"/>
    <col min="11016" max="11016" width="4.33203125" style="29" customWidth="1"/>
    <col min="11017" max="11023" width="12" style="29" customWidth="1"/>
    <col min="11024" max="11024" width="3.6640625" style="29" customWidth="1"/>
    <col min="11025" max="11027" width="12" style="29" customWidth="1"/>
    <col min="11028" max="11028" width="9.5546875" style="29" customWidth="1"/>
    <col min="11029" max="11053" width="12" style="29" customWidth="1"/>
    <col min="11054" max="11070" width="11.5546875" style="29" customWidth="1"/>
    <col min="11071" max="11269" width="10.33203125" style="29"/>
    <col min="11270" max="11270" width="5.33203125" style="29" customWidth="1"/>
    <col min="11271" max="11271" width="12.44140625" style="29" customWidth="1"/>
    <col min="11272" max="11272" width="4.33203125" style="29" customWidth="1"/>
    <col min="11273" max="11279" width="12" style="29" customWidth="1"/>
    <col min="11280" max="11280" width="3.6640625" style="29" customWidth="1"/>
    <col min="11281" max="11283" width="12" style="29" customWidth="1"/>
    <col min="11284" max="11284" width="9.5546875" style="29" customWidth="1"/>
    <col min="11285" max="11309" width="12" style="29" customWidth="1"/>
    <col min="11310" max="11326" width="11.5546875" style="29" customWidth="1"/>
    <col min="11327" max="11525" width="10.33203125" style="29"/>
    <col min="11526" max="11526" width="5.33203125" style="29" customWidth="1"/>
    <col min="11527" max="11527" width="12.44140625" style="29" customWidth="1"/>
    <col min="11528" max="11528" width="4.33203125" style="29" customWidth="1"/>
    <col min="11529" max="11535" width="12" style="29" customWidth="1"/>
    <col min="11536" max="11536" width="3.6640625" style="29" customWidth="1"/>
    <col min="11537" max="11539" width="12" style="29" customWidth="1"/>
    <col min="11540" max="11540" width="9.5546875" style="29" customWidth="1"/>
    <col min="11541" max="11565" width="12" style="29" customWidth="1"/>
    <col min="11566" max="11582" width="11.5546875" style="29" customWidth="1"/>
    <col min="11583" max="11781" width="10.33203125" style="29"/>
    <col min="11782" max="11782" width="5.33203125" style="29" customWidth="1"/>
    <col min="11783" max="11783" width="12.44140625" style="29" customWidth="1"/>
    <col min="11784" max="11784" width="4.33203125" style="29" customWidth="1"/>
    <col min="11785" max="11791" width="12" style="29" customWidth="1"/>
    <col min="11792" max="11792" width="3.6640625" style="29" customWidth="1"/>
    <col min="11793" max="11795" width="12" style="29" customWidth="1"/>
    <col min="11796" max="11796" width="9.5546875" style="29" customWidth="1"/>
    <col min="11797" max="11821" width="12" style="29" customWidth="1"/>
    <col min="11822" max="11838" width="11.5546875" style="29" customWidth="1"/>
    <col min="11839" max="12037" width="10.33203125" style="29"/>
    <col min="12038" max="12038" width="5.33203125" style="29" customWidth="1"/>
    <col min="12039" max="12039" width="12.44140625" style="29" customWidth="1"/>
    <col min="12040" max="12040" width="4.33203125" style="29" customWidth="1"/>
    <col min="12041" max="12047" width="12" style="29" customWidth="1"/>
    <col min="12048" max="12048" width="3.6640625" style="29" customWidth="1"/>
    <col min="12049" max="12051" width="12" style="29" customWidth="1"/>
    <col min="12052" max="12052" width="9.5546875" style="29" customWidth="1"/>
    <col min="12053" max="12077" width="12" style="29" customWidth="1"/>
    <col min="12078" max="12094" width="11.5546875" style="29" customWidth="1"/>
    <col min="12095" max="12293" width="10.33203125" style="29"/>
    <col min="12294" max="12294" width="5.33203125" style="29" customWidth="1"/>
    <col min="12295" max="12295" width="12.44140625" style="29" customWidth="1"/>
    <col min="12296" max="12296" width="4.33203125" style="29" customWidth="1"/>
    <col min="12297" max="12303" width="12" style="29" customWidth="1"/>
    <col min="12304" max="12304" width="3.6640625" style="29" customWidth="1"/>
    <col min="12305" max="12307" width="12" style="29" customWidth="1"/>
    <col min="12308" max="12308" width="9.5546875" style="29" customWidth="1"/>
    <col min="12309" max="12333" width="12" style="29" customWidth="1"/>
    <col min="12334" max="12350" width="11.5546875" style="29" customWidth="1"/>
    <col min="12351" max="12549" width="10.33203125" style="29"/>
    <col min="12550" max="12550" width="5.33203125" style="29" customWidth="1"/>
    <col min="12551" max="12551" width="12.44140625" style="29" customWidth="1"/>
    <col min="12552" max="12552" width="4.33203125" style="29" customWidth="1"/>
    <col min="12553" max="12559" width="12" style="29" customWidth="1"/>
    <col min="12560" max="12560" width="3.6640625" style="29" customWidth="1"/>
    <col min="12561" max="12563" width="12" style="29" customWidth="1"/>
    <col min="12564" max="12564" width="9.5546875" style="29" customWidth="1"/>
    <col min="12565" max="12589" width="12" style="29" customWidth="1"/>
    <col min="12590" max="12606" width="11.5546875" style="29" customWidth="1"/>
    <col min="12607" max="12805" width="10.33203125" style="29"/>
    <col min="12806" max="12806" width="5.33203125" style="29" customWidth="1"/>
    <col min="12807" max="12807" width="12.44140625" style="29" customWidth="1"/>
    <col min="12808" max="12808" width="4.33203125" style="29" customWidth="1"/>
    <col min="12809" max="12815" width="12" style="29" customWidth="1"/>
    <col min="12816" max="12816" width="3.6640625" style="29" customWidth="1"/>
    <col min="12817" max="12819" width="12" style="29" customWidth="1"/>
    <col min="12820" max="12820" width="9.5546875" style="29" customWidth="1"/>
    <col min="12821" max="12845" width="12" style="29" customWidth="1"/>
    <col min="12846" max="12862" width="11.5546875" style="29" customWidth="1"/>
    <col min="12863" max="13061" width="10.33203125" style="29"/>
    <col min="13062" max="13062" width="5.33203125" style="29" customWidth="1"/>
    <col min="13063" max="13063" width="12.44140625" style="29" customWidth="1"/>
    <col min="13064" max="13064" width="4.33203125" style="29" customWidth="1"/>
    <col min="13065" max="13071" width="12" style="29" customWidth="1"/>
    <col min="13072" max="13072" width="3.6640625" style="29" customWidth="1"/>
    <col min="13073" max="13075" width="12" style="29" customWidth="1"/>
    <col min="13076" max="13076" width="9.5546875" style="29" customWidth="1"/>
    <col min="13077" max="13101" width="12" style="29" customWidth="1"/>
    <col min="13102" max="13118" width="11.5546875" style="29" customWidth="1"/>
    <col min="13119" max="13317" width="10.33203125" style="29"/>
    <col min="13318" max="13318" width="5.33203125" style="29" customWidth="1"/>
    <col min="13319" max="13319" width="12.44140625" style="29" customWidth="1"/>
    <col min="13320" max="13320" width="4.33203125" style="29" customWidth="1"/>
    <col min="13321" max="13327" width="12" style="29" customWidth="1"/>
    <col min="13328" max="13328" width="3.6640625" style="29" customWidth="1"/>
    <col min="13329" max="13331" width="12" style="29" customWidth="1"/>
    <col min="13332" max="13332" width="9.5546875" style="29" customWidth="1"/>
    <col min="13333" max="13357" width="12" style="29" customWidth="1"/>
    <col min="13358" max="13374" width="11.5546875" style="29" customWidth="1"/>
    <col min="13375" max="13573" width="10.33203125" style="29"/>
    <col min="13574" max="13574" width="5.33203125" style="29" customWidth="1"/>
    <col min="13575" max="13575" width="12.44140625" style="29" customWidth="1"/>
    <col min="13576" max="13576" width="4.33203125" style="29" customWidth="1"/>
    <col min="13577" max="13583" width="12" style="29" customWidth="1"/>
    <col min="13584" max="13584" width="3.6640625" style="29" customWidth="1"/>
    <col min="13585" max="13587" width="12" style="29" customWidth="1"/>
    <col min="13588" max="13588" width="9.5546875" style="29" customWidth="1"/>
    <col min="13589" max="13613" width="12" style="29" customWidth="1"/>
    <col min="13614" max="13630" width="11.5546875" style="29" customWidth="1"/>
    <col min="13631" max="13829" width="10.33203125" style="29"/>
    <col min="13830" max="13830" width="5.33203125" style="29" customWidth="1"/>
    <col min="13831" max="13831" width="12.44140625" style="29" customWidth="1"/>
    <col min="13832" max="13832" width="4.33203125" style="29" customWidth="1"/>
    <col min="13833" max="13839" width="12" style="29" customWidth="1"/>
    <col min="13840" max="13840" width="3.6640625" style="29" customWidth="1"/>
    <col min="13841" max="13843" width="12" style="29" customWidth="1"/>
    <col min="13844" max="13844" width="9.5546875" style="29" customWidth="1"/>
    <col min="13845" max="13869" width="12" style="29" customWidth="1"/>
    <col min="13870" max="13886" width="11.5546875" style="29" customWidth="1"/>
    <col min="13887" max="14085" width="10.33203125" style="29"/>
    <col min="14086" max="14086" width="5.33203125" style="29" customWidth="1"/>
    <col min="14087" max="14087" width="12.44140625" style="29" customWidth="1"/>
    <col min="14088" max="14088" width="4.33203125" style="29" customWidth="1"/>
    <col min="14089" max="14095" width="12" style="29" customWidth="1"/>
    <col min="14096" max="14096" width="3.6640625" style="29" customWidth="1"/>
    <col min="14097" max="14099" width="12" style="29" customWidth="1"/>
    <col min="14100" max="14100" width="9.5546875" style="29" customWidth="1"/>
    <col min="14101" max="14125" width="12" style="29" customWidth="1"/>
    <col min="14126" max="14142" width="11.5546875" style="29" customWidth="1"/>
    <col min="14143" max="14341" width="10.33203125" style="29"/>
    <col min="14342" max="14342" width="5.33203125" style="29" customWidth="1"/>
    <col min="14343" max="14343" width="12.44140625" style="29" customWidth="1"/>
    <col min="14344" max="14344" width="4.33203125" style="29" customWidth="1"/>
    <col min="14345" max="14351" width="12" style="29" customWidth="1"/>
    <col min="14352" max="14352" width="3.6640625" style="29" customWidth="1"/>
    <col min="14353" max="14355" width="12" style="29" customWidth="1"/>
    <col min="14356" max="14356" width="9.5546875" style="29" customWidth="1"/>
    <col min="14357" max="14381" width="12" style="29" customWidth="1"/>
    <col min="14382" max="14398" width="11.5546875" style="29" customWidth="1"/>
    <col min="14399" max="14597" width="10.33203125" style="29"/>
    <col min="14598" max="14598" width="5.33203125" style="29" customWidth="1"/>
    <col min="14599" max="14599" width="12.44140625" style="29" customWidth="1"/>
    <col min="14600" max="14600" width="4.33203125" style="29" customWidth="1"/>
    <col min="14601" max="14607" width="12" style="29" customWidth="1"/>
    <col min="14608" max="14608" width="3.6640625" style="29" customWidth="1"/>
    <col min="14609" max="14611" width="12" style="29" customWidth="1"/>
    <col min="14612" max="14612" width="9.5546875" style="29" customWidth="1"/>
    <col min="14613" max="14637" width="12" style="29" customWidth="1"/>
    <col min="14638" max="14654" width="11.5546875" style="29" customWidth="1"/>
    <col min="14655" max="14853" width="10.33203125" style="29"/>
    <col min="14854" max="14854" width="5.33203125" style="29" customWidth="1"/>
    <col min="14855" max="14855" width="12.44140625" style="29" customWidth="1"/>
    <col min="14856" max="14856" width="4.33203125" style="29" customWidth="1"/>
    <col min="14857" max="14863" width="12" style="29" customWidth="1"/>
    <col min="14864" max="14864" width="3.6640625" style="29" customWidth="1"/>
    <col min="14865" max="14867" width="12" style="29" customWidth="1"/>
    <col min="14868" max="14868" width="9.5546875" style="29" customWidth="1"/>
    <col min="14869" max="14893" width="12" style="29" customWidth="1"/>
    <col min="14894" max="14910" width="11.5546875" style="29" customWidth="1"/>
    <col min="14911" max="15109" width="10.33203125" style="29"/>
    <col min="15110" max="15110" width="5.33203125" style="29" customWidth="1"/>
    <col min="15111" max="15111" width="12.44140625" style="29" customWidth="1"/>
    <col min="15112" max="15112" width="4.33203125" style="29" customWidth="1"/>
    <col min="15113" max="15119" width="12" style="29" customWidth="1"/>
    <col min="15120" max="15120" width="3.6640625" style="29" customWidth="1"/>
    <col min="15121" max="15123" width="12" style="29" customWidth="1"/>
    <col min="15124" max="15124" width="9.5546875" style="29" customWidth="1"/>
    <col min="15125" max="15149" width="12" style="29" customWidth="1"/>
    <col min="15150" max="15166" width="11.5546875" style="29" customWidth="1"/>
    <col min="15167" max="15365" width="10.33203125" style="29"/>
    <col min="15366" max="15366" width="5.33203125" style="29" customWidth="1"/>
    <col min="15367" max="15367" width="12.44140625" style="29" customWidth="1"/>
    <col min="15368" max="15368" width="4.33203125" style="29" customWidth="1"/>
    <col min="15369" max="15375" width="12" style="29" customWidth="1"/>
    <col min="15376" max="15376" width="3.6640625" style="29" customWidth="1"/>
    <col min="15377" max="15379" width="12" style="29" customWidth="1"/>
    <col min="15380" max="15380" width="9.5546875" style="29" customWidth="1"/>
    <col min="15381" max="15405" width="12" style="29" customWidth="1"/>
    <col min="15406" max="15422" width="11.5546875" style="29" customWidth="1"/>
    <col min="15423" max="15621" width="10.33203125" style="29"/>
    <col min="15622" max="15622" width="5.33203125" style="29" customWidth="1"/>
    <col min="15623" max="15623" width="12.44140625" style="29" customWidth="1"/>
    <col min="15624" max="15624" width="4.33203125" style="29" customWidth="1"/>
    <col min="15625" max="15631" width="12" style="29" customWidth="1"/>
    <col min="15632" max="15632" width="3.6640625" style="29" customWidth="1"/>
    <col min="15633" max="15635" width="12" style="29" customWidth="1"/>
    <col min="15636" max="15636" width="9.5546875" style="29" customWidth="1"/>
    <col min="15637" max="15661" width="12" style="29" customWidth="1"/>
    <col min="15662" max="15678" width="11.5546875" style="29" customWidth="1"/>
    <col min="15679" max="15877" width="10.33203125" style="29"/>
    <col min="15878" max="15878" width="5.33203125" style="29" customWidth="1"/>
    <col min="15879" max="15879" width="12.44140625" style="29" customWidth="1"/>
    <col min="15880" max="15880" width="4.33203125" style="29" customWidth="1"/>
    <col min="15881" max="15887" width="12" style="29" customWidth="1"/>
    <col min="15888" max="15888" width="3.6640625" style="29" customWidth="1"/>
    <col min="15889" max="15891" width="12" style="29" customWidth="1"/>
    <col min="15892" max="15892" width="9.5546875" style="29" customWidth="1"/>
    <col min="15893" max="15917" width="12" style="29" customWidth="1"/>
    <col min="15918" max="15934" width="11.5546875" style="29" customWidth="1"/>
    <col min="15935" max="16133" width="10.33203125" style="29"/>
    <col min="16134" max="16134" width="5.33203125" style="29" customWidth="1"/>
    <col min="16135" max="16135" width="12.44140625" style="29" customWidth="1"/>
    <col min="16136" max="16136" width="4.33203125" style="29" customWidth="1"/>
    <col min="16137" max="16143" width="12" style="29" customWidth="1"/>
    <col min="16144" max="16144" width="3.6640625" style="29" customWidth="1"/>
    <col min="16145" max="16147" width="12" style="29" customWidth="1"/>
    <col min="16148" max="16148" width="9.5546875" style="29" customWidth="1"/>
    <col min="16149" max="16173" width="12" style="29" customWidth="1"/>
    <col min="16174" max="16190" width="11.5546875" style="29" customWidth="1"/>
    <col min="16191" max="16384" width="10.33203125" style="29"/>
  </cols>
  <sheetData>
    <row r="1" spans="1:22" ht="20.100000000000001" customHeight="1" x14ac:dyDescent="0.15">
      <c r="L1" s="31"/>
      <c r="Q1" s="32" t="s">
        <v>316</v>
      </c>
    </row>
    <row r="2" spans="1:22" ht="36.75" customHeight="1" thickBot="1" x14ac:dyDescent="0.2">
      <c r="A2" s="33" t="s">
        <v>319</v>
      </c>
      <c r="B2" s="34"/>
      <c r="C2" s="34"/>
      <c r="D2" s="34"/>
      <c r="E2" s="34"/>
      <c r="F2" s="34"/>
      <c r="G2" s="34"/>
      <c r="H2" s="34"/>
      <c r="I2" s="34"/>
      <c r="J2" s="34"/>
      <c r="K2" s="34"/>
      <c r="L2" s="34"/>
      <c r="M2" s="34"/>
      <c r="N2" s="34"/>
      <c r="O2" s="34"/>
      <c r="P2" s="34"/>
      <c r="Q2" s="34"/>
      <c r="R2" s="34"/>
      <c r="S2" s="34"/>
      <c r="T2" s="34"/>
      <c r="U2" s="34"/>
      <c r="V2" s="35"/>
    </row>
    <row r="3" spans="1:22" ht="15" customHeight="1" x14ac:dyDescent="0.15">
      <c r="A3" s="36"/>
      <c r="B3" s="37"/>
      <c r="C3" s="38"/>
      <c r="D3" s="39"/>
      <c r="E3" s="40">
        <v>1</v>
      </c>
      <c r="F3" s="41">
        <v>2</v>
      </c>
      <c r="G3" s="41">
        <v>3</v>
      </c>
      <c r="H3" s="41">
        <v>4</v>
      </c>
      <c r="I3" s="41">
        <v>5</v>
      </c>
      <c r="J3" s="41">
        <v>6</v>
      </c>
      <c r="K3" s="41">
        <v>7</v>
      </c>
      <c r="L3" s="42"/>
      <c r="P3" s="44"/>
      <c r="Q3" s="44"/>
      <c r="R3" s="44"/>
      <c r="S3" s="44"/>
      <c r="T3" s="44"/>
      <c r="U3" s="44"/>
    </row>
    <row r="4" spans="1:22" ht="150.75" customHeight="1" thickBot="1" x14ac:dyDescent="0.2">
      <c r="A4" s="223" t="s">
        <v>320</v>
      </c>
      <c r="B4" s="224"/>
      <c r="C4" s="225"/>
      <c r="D4" s="48" t="s">
        <v>2</v>
      </c>
      <c r="E4" s="49" t="s">
        <v>321</v>
      </c>
      <c r="F4" s="50" t="s">
        <v>322</v>
      </c>
      <c r="G4" s="50" t="s">
        <v>323</v>
      </c>
      <c r="H4" s="50" t="s">
        <v>324</v>
      </c>
      <c r="I4" s="50" t="s">
        <v>325</v>
      </c>
      <c r="J4" s="50" t="s">
        <v>326</v>
      </c>
      <c r="K4" s="50" t="s">
        <v>327</v>
      </c>
      <c r="L4" s="51" t="s">
        <v>188</v>
      </c>
      <c r="P4" s="53"/>
      <c r="Q4" s="53"/>
      <c r="R4" s="53"/>
      <c r="S4" s="53"/>
      <c r="T4" s="53"/>
      <c r="U4" s="53"/>
      <c r="V4" s="54"/>
    </row>
    <row r="5" spans="1:22" s="64" customFormat="1" ht="13.5" customHeight="1" x14ac:dyDescent="0.15">
      <c r="A5" s="55" t="s">
        <v>11</v>
      </c>
      <c r="B5" s="56"/>
      <c r="C5" s="56"/>
      <c r="D5" s="57">
        <v>2041</v>
      </c>
      <c r="E5" s="58">
        <v>691</v>
      </c>
      <c r="F5" s="59">
        <v>1304</v>
      </c>
      <c r="G5" s="59">
        <v>530</v>
      </c>
      <c r="H5" s="59">
        <v>222</v>
      </c>
      <c r="I5" s="59">
        <v>45</v>
      </c>
      <c r="J5" s="59">
        <v>144</v>
      </c>
      <c r="K5" s="59">
        <v>183</v>
      </c>
      <c r="L5" s="60">
        <v>5</v>
      </c>
      <c r="P5" s="63"/>
      <c r="Q5" s="63"/>
      <c r="R5" s="63"/>
      <c r="S5" s="63"/>
      <c r="T5" s="63"/>
      <c r="U5" s="63"/>
    </row>
    <row r="6" spans="1:22" ht="13.5" customHeight="1" thickBot="1" x14ac:dyDescent="0.2">
      <c r="A6" s="65"/>
      <c r="B6" s="66"/>
      <c r="C6" s="66"/>
      <c r="D6" s="67"/>
      <c r="E6" s="68">
        <v>0.33855952964233221</v>
      </c>
      <c r="F6" s="69">
        <v>0.63890249877511029</v>
      </c>
      <c r="G6" s="69">
        <v>0.25967662910338069</v>
      </c>
      <c r="H6" s="69">
        <v>0.1087702106810387</v>
      </c>
      <c r="I6" s="69">
        <v>2.2048015678588925E-2</v>
      </c>
      <c r="J6" s="69">
        <v>7.0553650171484572E-2</v>
      </c>
      <c r="K6" s="69">
        <v>8.9661930426261638E-2</v>
      </c>
      <c r="L6" s="70">
        <v>2.4497795198432141E-3</v>
      </c>
      <c r="P6" s="139"/>
      <c r="Q6" s="139"/>
      <c r="R6" s="139"/>
      <c r="S6" s="139"/>
      <c r="T6" s="139"/>
      <c r="U6" s="73"/>
    </row>
    <row r="7" spans="1:22" s="64" customFormat="1" ht="13.5" customHeight="1" x14ac:dyDescent="0.15">
      <c r="A7" s="218" t="s">
        <v>12</v>
      </c>
      <c r="B7" s="74" t="s">
        <v>13</v>
      </c>
      <c r="C7" s="75"/>
      <c r="D7" s="76">
        <v>1026</v>
      </c>
      <c r="E7" s="77">
        <v>335</v>
      </c>
      <c r="F7" s="78">
        <v>666</v>
      </c>
      <c r="G7" s="78">
        <v>280</v>
      </c>
      <c r="H7" s="78">
        <v>118</v>
      </c>
      <c r="I7" s="78">
        <v>22</v>
      </c>
      <c r="J7" s="78">
        <v>79</v>
      </c>
      <c r="K7" s="78">
        <v>88</v>
      </c>
      <c r="L7" s="79">
        <v>2</v>
      </c>
    </row>
    <row r="8" spans="1:22" ht="13.5" customHeight="1" x14ac:dyDescent="0.15">
      <c r="A8" s="219"/>
      <c r="B8" s="81"/>
      <c r="C8" s="82"/>
      <c r="D8" s="83"/>
      <c r="E8" s="84">
        <v>0.32651072124756336</v>
      </c>
      <c r="F8" s="85">
        <v>0.64912280701754388</v>
      </c>
      <c r="G8" s="85">
        <v>0.27290448343079921</v>
      </c>
      <c r="H8" s="85">
        <v>0.11500974658869395</v>
      </c>
      <c r="I8" s="85">
        <v>2.1442495126705652E-2</v>
      </c>
      <c r="J8" s="85">
        <v>7.6998050682261204E-2</v>
      </c>
      <c r="K8" s="85">
        <v>8.5769980506822607E-2</v>
      </c>
      <c r="L8" s="86">
        <v>1.9493177387914229E-3</v>
      </c>
      <c r="P8" s="140"/>
      <c r="Q8" s="140"/>
      <c r="R8" s="140"/>
      <c r="S8" s="140"/>
      <c r="T8" s="140"/>
      <c r="U8" s="89"/>
    </row>
    <row r="9" spans="1:22" s="64" customFormat="1" ht="13.5" customHeight="1" x14ac:dyDescent="0.15">
      <c r="A9" s="219"/>
      <c r="B9" s="90" t="s">
        <v>14</v>
      </c>
      <c r="D9" s="57">
        <v>200</v>
      </c>
      <c r="E9" s="91">
        <v>66</v>
      </c>
      <c r="F9" s="92">
        <v>138</v>
      </c>
      <c r="G9" s="92">
        <v>54</v>
      </c>
      <c r="H9" s="92">
        <v>13</v>
      </c>
      <c r="I9" s="92">
        <v>3</v>
      </c>
      <c r="J9" s="92">
        <v>11</v>
      </c>
      <c r="K9" s="92">
        <v>11</v>
      </c>
      <c r="L9" s="93">
        <v>0</v>
      </c>
    </row>
    <row r="10" spans="1:22" ht="13.5" customHeight="1" x14ac:dyDescent="0.15">
      <c r="A10" s="219"/>
      <c r="B10" s="81"/>
      <c r="C10" s="82"/>
      <c r="D10" s="83"/>
      <c r="E10" s="84">
        <v>0.33</v>
      </c>
      <c r="F10" s="85">
        <v>0.69</v>
      </c>
      <c r="G10" s="85">
        <v>0.27</v>
      </c>
      <c r="H10" s="85">
        <v>6.5000000000000002E-2</v>
      </c>
      <c r="I10" s="85">
        <v>1.4999999999999999E-2</v>
      </c>
      <c r="J10" s="85">
        <v>5.5E-2</v>
      </c>
      <c r="K10" s="85">
        <v>5.5E-2</v>
      </c>
      <c r="L10" s="86">
        <v>0</v>
      </c>
      <c r="P10" s="140"/>
      <c r="Q10" s="140"/>
      <c r="R10" s="140"/>
      <c r="S10" s="140"/>
      <c r="T10" s="140"/>
      <c r="U10" s="89"/>
    </row>
    <row r="11" spans="1:22" s="64" customFormat="1" ht="13.5" customHeight="1" x14ac:dyDescent="0.15">
      <c r="A11" s="219"/>
      <c r="B11" s="90" t="s">
        <v>15</v>
      </c>
      <c r="D11" s="57">
        <v>501</v>
      </c>
      <c r="E11" s="91">
        <v>166</v>
      </c>
      <c r="F11" s="92">
        <v>316</v>
      </c>
      <c r="G11" s="92">
        <v>116</v>
      </c>
      <c r="H11" s="92">
        <v>51</v>
      </c>
      <c r="I11" s="92">
        <v>12</v>
      </c>
      <c r="J11" s="92">
        <v>33</v>
      </c>
      <c r="K11" s="92">
        <v>53</v>
      </c>
      <c r="L11" s="93">
        <v>2</v>
      </c>
    </row>
    <row r="12" spans="1:22" ht="13.5" customHeight="1" x14ac:dyDescent="0.15">
      <c r="A12" s="219"/>
      <c r="B12" s="81"/>
      <c r="C12" s="82"/>
      <c r="D12" s="83"/>
      <c r="E12" s="84">
        <v>0.33133732534930138</v>
      </c>
      <c r="F12" s="85">
        <v>0.63073852295409183</v>
      </c>
      <c r="G12" s="85">
        <v>0.2315369261477046</v>
      </c>
      <c r="H12" s="85">
        <v>0.10179640718562874</v>
      </c>
      <c r="I12" s="85">
        <v>2.3952095808383235E-2</v>
      </c>
      <c r="J12" s="85">
        <v>6.5868263473053898E-2</v>
      </c>
      <c r="K12" s="85">
        <v>0.10578842315369262</v>
      </c>
      <c r="L12" s="86">
        <v>3.9920159680638719E-3</v>
      </c>
      <c r="P12" s="140"/>
      <c r="Q12" s="140"/>
      <c r="R12" s="140"/>
      <c r="S12" s="140"/>
      <c r="T12" s="140"/>
      <c r="U12" s="89"/>
    </row>
    <row r="13" spans="1:22" s="64" customFormat="1" ht="13.5" customHeight="1" x14ac:dyDescent="0.15">
      <c r="A13" s="219"/>
      <c r="B13" s="90" t="s">
        <v>16</v>
      </c>
      <c r="D13" s="57">
        <v>145</v>
      </c>
      <c r="E13" s="91">
        <v>56</v>
      </c>
      <c r="F13" s="92">
        <v>89</v>
      </c>
      <c r="G13" s="92">
        <v>40</v>
      </c>
      <c r="H13" s="92">
        <v>16</v>
      </c>
      <c r="I13" s="92">
        <v>3</v>
      </c>
      <c r="J13" s="92">
        <v>11</v>
      </c>
      <c r="K13" s="92">
        <v>11</v>
      </c>
      <c r="L13" s="93">
        <v>1</v>
      </c>
    </row>
    <row r="14" spans="1:22" ht="13.5" customHeight="1" x14ac:dyDescent="0.15">
      <c r="A14" s="219"/>
      <c r="B14" s="81"/>
      <c r="C14" s="82"/>
      <c r="D14" s="83"/>
      <c r="E14" s="84">
        <v>0.38620689655172413</v>
      </c>
      <c r="F14" s="85">
        <v>0.61379310344827587</v>
      </c>
      <c r="G14" s="85">
        <v>0.27586206896551724</v>
      </c>
      <c r="H14" s="85">
        <v>0.1103448275862069</v>
      </c>
      <c r="I14" s="85">
        <v>2.0689655172413793E-2</v>
      </c>
      <c r="J14" s="85">
        <v>7.586206896551724E-2</v>
      </c>
      <c r="K14" s="85">
        <v>7.586206896551724E-2</v>
      </c>
      <c r="L14" s="86">
        <v>6.8965517241379309E-3</v>
      </c>
      <c r="P14" s="140"/>
      <c r="Q14" s="140"/>
      <c r="R14" s="140"/>
      <c r="S14" s="140"/>
      <c r="T14" s="140"/>
      <c r="U14" s="89"/>
    </row>
    <row r="15" spans="1:22" s="64" customFormat="1" ht="13.5" customHeight="1" x14ac:dyDescent="0.15">
      <c r="A15" s="219"/>
      <c r="B15" s="90" t="s">
        <v>17</v>
      </c>
      <c r="D15" s="57">
        <v>109</v>
      </c>
      <c r="E15" s="91">
        <v>44</v>
      </c>
      <c r="F15" s="92">
        <v>63</v>
      </c>
      <c r="G15" s="92">
        <v>29</v>
      </c>
      <c r="H15" s="92">
        <v>14</v>
      </c>
      <c r="I15" s="92">
        <v>3</v>
      </c>
      <c r="J15" s="92">
        <v>5</v>
      </c>
      <c r="K15" s="92">
        <v>12</v>
      </c>
      <c r="L15" s="93">
        <v>0</v>
      </c>
    </row>
    <row r="16" spans="1:22" ht="13.5" customHeight="1" x14ac:dyDescent="0.15">
      <c r="A16" s="219"/>
      <c r="B16" s="81"/>
      <c r="C16" s="82"/>
      <c r="D16" s="83"/>
      <c r="E16" s="84">
        <v>0.40366972477064222</v>
      </c>
      <c r="F16" s="85">
        <v>0.57798165137614677</v>
      </c>
      <c r="G16" s="85">
        <v>0.26605504587155965</v>
      </c>
      <c r="H16" s="85">
        <v>0.12844036697247707</v>
      </c>
      <c r="I16" s="85">
        <v>2.7522935779816515E-2</v>
      </c>
      <c r="J16" s="85">
        <v>4.5871559633027525E-2</v>
      </c>
      <c r="K16" s="85">
        <v>0.11009174311926606</v>
      </c>
      <c r="L16" s="86">
        <v>0</v>
      </c>
      <c r="P16" s="140"/>
      <c r="Q16" s="140"/>
      <c r="R16" s="140"/>
      <c r="S16" s="140"/>
      <c r="T16" s="140"/>
      <c r="U16" s="89"/>
    </row>
    <row r="17" spans="1:21" s="64" customFormat="1" ht="13.5" customHeight="1" x14ac:dyDescent="0.15">
      <c r="A17" s="219"/>
      <c r="B17" s="90" t="s">
        <v>18</v>
      </c>
      <c r="D17" s="57">
        <v>60</v>
      </c>
      <c r="E17" s="91">
        <v>24</v>
      </c>
      <c r="F17" s="92">
        <v>32</v>
      </c>
      <c r="G17" s="92">
        <v>11</v>
      </c>
      <c r="H17" s="92">
        <v>10</v>
      </c>
      <c r="I17" s="92">
        <v>2</v>
      </c>
      <c r="J17" s="92">
        <v>5</v>
      </c>
      <c r="K17" s="92">
        <v>8</v>
      </c>
      <c r="L17" s="93">
        <v>0</v>
      </c>
    </row>
    <row r="18" spans="1:21" ht="13.5" customHeight="1" thickBot="1" x14ac:dyDescent="0.2">
      <c r="A18" s="220"/>
      <c r="B18" s="95"/>
      <c r="C18" s="96"/>
      <c r="D18" s="67"/>
      <c r="E18" s="97">
        <v>0.4</v>
      </c>
      <c r="F18" s="98">
        <v>0.53333333333333333</v>
      </c>
      <c r="G18" s="98">
        <v>0.18333333333333332</v>
      </c>
      <c r="H18" s="98">
        <v>0.16666666666666666</v>
      </c>
      <c r="I18" s="98">
        <v>3.3333333333333333E-2</v>
      </c>
      <c r="J18" s="98">
        <v>8.3333333333333329E-2</v>
      </c>
      <c r="K18" s="98">
        <v>0.13333333333333333</v>
      </c>
      <c r="L18" s="99">
        <v>0</v>
      </c>
      <c r="P18" s="140"/>
      <c r="Q18" s="140"/>
      <c r="R18" s="140"/>
      <c r="S18" s="140"/>
      <c r="T18" s="140"/>
      <c r="U18" s="89"/>
    </row>
    <row r="19" spans="1:21" s="64" customFormat="1" ht="13.5" customHeight="1" x14ac:dyDescent="0.15">
      <c r="A19" s="218" t="s">
        <v>19</v>
      </c>
      <c r="B19" s="74" t="s">
        <v>20</v>
      </c>
      <c r="C19" s="75"/>
      <c r="D19" s="76">
        <v>898</v>
      </c>
      <c r="E19" s="77">
        <v>337</v>
      </c>
      <c r="F19" s="78">
        <v>554</v>
      </c>
      <c r="G19" s="78">
        <v>232</v>
      </c>
      <c r="H19" s="78">
        <v>101</v>
      </c>
      <c r="I19" s="78">
        <v>23</v>
      </c>
      <c r="J19" s="78">
        <v>71</v>
      </c>
      <c r="K19" s="78">
        <v>88</v>
      </c>
      <c r="L19" s="79">
        <v>2</v>
      </c>
    </row>
    <row r="20" spans="1:21" s="106" customFormat="1" ht="13.5" customHeight="1" x14ac:dyDescent="0.15">
      <c r="A20" s="219"/>
      <c r="B20" s="102"/>
      <c r="C20" s="103"/>
      <c r="D20" s="104"/>
      <c r="E20" s="84">
        <v>0.37527839643652561</v>
      </c>
      <c r="F20" s="85">
        <v>0.61692650334075727</v>
      </c>
      <c r="G20" s="85">
        <v>0.25835189309576839</v>
      </c>
      <c r="H20" s="85">
        <v>0.11247216035634744</v>
      </c>
      <c r="I20" s="85">
        <v>2.5612472160356347E-2</v>
      </c>
      <c r="J20" s="85">
        <v>7.9064587973273939E-2</v>
      </c>
      <c r="K20" s="85">
        <v>9.7995545657015584E-2</v>
      </c>
      <c r="L20" s="86">
        <v>2.2271714922048997E-3</v>
      </c>
      <c r="P20" s="140"/>
      <c r="Q20" s="140"/>
      <c r="R20" s="140"/>
      <c r="S20" s="140"/>
      <c r="T20" s="140"/>
    </row>
    <row r="21" spans="1:21" s="64" customFormat="1" ht="13.5" customHeight="1" x14ac:dyDescent="0.15">
      <c r="A21" s="219"/>
      <c r="B21" s="90" t="s">
        <v>21</v>
      </c>
      <c r="D21" s="57">
        <v>1129</v>
      </c>
      <c r="E21" s="91">
        <v>349</v>
      </c>
      <c r="F21" s="92">
        <v>739</v>
      </c>
      <c r="G21" s="92">
        <v>297</v>
      </c>
      <c r="H21" s="92">
        <v>120</v>
      </c>
      <c r="I21" s="92">
        <v>22</v>
      </c>
      <c r="J21" s="92">
        <v>70</v>
      </c>
      <c r="K21" s="92">
        <v>94</v>
      </c>
      <c r="L21" s="93">
        <v>3</v>
      </c>
    </row>
    <row r="22" spans="1:21" s="106" customFormat="1" ht="13.5" customHeight="1" x14ac:dyDescent="0.15">
      <c r="A22" s="219"/>
      <c r="B22" s="102"/>
      <c r="C22" s="103"/>
      <c r="D22" s="104"/>
      <c r="E22" s="84">
        <v>0.30912311780336582</v>
      </c>
      <c r="F22" s="85">
        <v>0.65456155890168288</v>
      </c>
      <c r="G22" s="85">
        <v>0.26306465899025688</v>
      </c>
      <c r="H22" s="85">
        <v>0.10628875110717449</v>
      </c>
      <c r="I22" s="85">
        <v>1.9486271036315322E-2</v>
      </c>
      <c r="J22" s="85">
        <v>6.2001771479185119E-2</v>
      </c>
      <c r="K22" s="85">
        <v>8.3259521700620023E-2</v>
      </c>
      <c r="L22" s="86">
        <v>2.6572187776793621E-3</v>
      </c>
      <c r="P22" s="140"/>
      <c r="Q22" s="140"/>
      <c r="R22" s="140"/>
      <c r="S22" s="140"/>
      <c r="T22" s="140"/>
    </row>
    <row r="23" spans="1:21" s="106" customFormat="1" ht="13.5" customHeight="1" x14ac:dyDescent="0.15">
      <c r="A23" s="219"/>
      <c r="B23" s="90" t="s">
        <v>83</v>
      </c>
      <c r="C23" s="64"/>
      <c r="D23" s="57">
        <v>6</v>
      </c>
      <c r="E23" s="91">
        <v>4</v>
      </c>
      <c r="F23" s="92">
        <v>5</v>
      </c>
      <c r="G23" s="92">
        <v>0</v>
      </c>
      <c r="H23" s="92">
        <v>0</v>
      </c>
      <c r="I23" s="92">
        <v>0</v>
      </c>
      <c r="J23" s="92">
        <v>1</v>
      </c>
      <c r="K23" s="92">
        <v>1</v>
      </c>
      <c r="L23" s="93">
        <v>0</v>
      </c>
      <c r="M23" s="64"/>
      <c r="N23" s="64"/>
      <c r="O23" s="64"/>
      <c r="P23" s="64"/>
      <c r="Q23" s="64"/>
      <c r="R23" s="64"/>
      <c r="S23" s="64"/>
      <c r="T23" s="64"/>
    </row>
    <row r="24" spans="1:21" s="106" customFormat="1" ht="13.5" customHeight="1" x14ac:dyDescent="0.15">
      <c r="A24" s="219"/>
      <c r="B24" s="102"/>
      <c r="C24" s="103"/>
      <c r="D24" s="104"/>
      <c r="E24" s="84">
        <v>0.66666666666666663</v>
      </c>
      <c r="F24" s="85">
        <v>0.83333333333333337</v>
      </c>
      <c r="G24" s="85">
        <v>0</v>
      </c>
      <c r="H24" s="85">
        <v>0</v>
      </c>
      <c r="I24" s="85">
        <v>0</v>
      </c>
      <c r="J24" s="85">
        <v>0.16666666666666666</v>
      </c>
      <c r="K24" s="85">
        <v>0.16666666666666666</v>
      </c>
      <c r="L24" s="86">
        <v>0</v>
      </c>
      <c r="P24" s="140"/>
      <c r="Q24" s="140"/>
      <c r="R24" s="140"/>
      <c r="S24" s="140"/>
      <c r="T24" s="140"/>
    </row>
    <row r="25" spans="1:21" s="64" customFormat="1" ht="13.5" customHeight="1" x14ac:dyDescent="0.15">
      <c r="A25" s="219"/>
      <c r="B25" s="90" t="s">
        <v>8</v>
      </c>
      <c r="D25" s="57">
        <v>8</v>
      </c>
      <c r="E25" s="91">
        <v>1</v>
      </c>
      <c r="F25" s="92">
        <v>6</v>
      </c>
      <c r="G25" s="92">
        <v>1</v>
      </c>
      <c r="H25" s="92">
        <v>1</v>
      </c>
      <c r="I25" s="92">
        <v>0</v>
      </c>
      <c r="J25" s="92">
        <v>2</v>
      </c>
      <c r="K25" s="92">
        <v>0</v>
      </c>
      <c r="L25" s="93">
        <v>0</v>
      </c>
    </row>
    <row r="26" spans="1:21" s="106" customFormat="1" ht="13.5" customHeight="1" thickBot="1" x14ac:dyDescent="0.2">
      <c r="A26" s="220"/>
      <c r="B26" s="107"/>
      <c r="C26" s="108"/>
      <c r="D26" s="109"/>
      <c r="E26" s="97">
        <v>0.125</v>
      </c>
      <c r="F26" s="98">
        <v>0.75</v>
      </c>
      <c r="G26" s="98">
        <v>0.125</v>
      </c>
      <c r="H26" s="98">
        <v>0.125</v>
      </c>
      <c r="I26" s="98">
        <v>0</v>
      </c>
      <c r="J26" s="98">
        <v>0.25</v>
      </c>
      <c r="K26" s="98">
        <v>0</v>
      </c>
      <c r="L26" s="99">
        <v>0</v>
      </c>
      <c r="P26" s="140"/>
      <c r="Q26" s="140"/>
      <c r="R26" s="140"/>
      <c r="S26" s="140"/>
      <c r="T26" s="140"/>
    </row>
    <row r="27" spans="1:21" s="64" customFormat="1" ht="13.5" customHeight="1" x14ac:dyDescent="0.15">
      <c r="A27" s="218" t="s">
        <v>22</v>
      </c>
      <c r="B27" s="74" t="s">
        <v>23</v>
      </c>
      <c r="C27" s="75"/>
      <c r="D27" s="76">
        <v>122</v>
      </c>
      <c r="E27" s="77">
        <v>47</v>
      </c>
      <c r="F27" s="78">
        <v>68</v>
      </c>
      <c r="G27" s="78">
        <v>20</v>
      </c>
      <c r="H27" s="78">
        <v>5</v>
      </c>
      <c r="I27" s="78">
        <v>1</v>
      </c>
      <c r="J27" s="78">
        <v>21</v>
      </c>
      <c r="K27" s="78">
        <v>11</v>
      </c>
      <c r="L27" s="79">
        <v>1</v>
      </c>
    </row>
    <row r="28" spans="1:21" s="106" customFormat="1" ht="13.5" customHeight="1" x14ac:dyDescent="0.15">
      <c r="A28" s="219"/>
      <c r="B28" s="102"/>
      <c r="C28" s="103"/>
      <c r="D28" s="104"/>
      <c r="E28" s="84">
        <v>0.38524590163934425</v>
      </c>
      <c r="F28" s="85">
        <v>0.55737704918032782</v>
      </c>
      <c r="G28" s="85">
        <v>0.16393442622950818</v>
      </c>
      <c r="H28" s="85">
        <v>4.0983606557377046E-2</v>
      </c>
      <c r="I28" s="85">
        <v>8.1967213114754103E-3</v>
      </c>
      <c r="J28" s="85">
        <v>0.1721311475409836</v>
      </c>
      <c r="K28" s="85">
        <v>9.0163934426229511E-2</v>
      </c>
      <c r="L28" s="86">
        <v>8.1967213114754103E-3</v>
      </c>
      <c r="P28" s="140"/>
      <c r="Q28" s="140"/>
      <c r="R28" s="140"/>
      <c r="S28" s="140"/>
      <c r="T28" s="140"/>
    </row>
    <row r="29" spans="1:21" s="64" customFormat="1" ht="13.5" customHeight="1" x14ac:dyDescent="0.15">
      <c r="A29" s="219"/>
      <c r="B29" s="90" t="s">
        <v>24</v>
      </c>
      <c r="D29" s="57">
        <v>221</v>
      </c>
      <c r="E29" s="91">
        <v>60</v>
      </c>
      <c r="F29" s="92">
        <v>148</v>
      </c>
      <c r="G29" s="92">
        <v>42</v>
      </c>
      <c r="H29" s="92">
        <v>9</v>
      </c>
      <c r="I29" s="92">
        <v>4</v>
      </c>
      <c r="J29" s="92">
        <v>15</v>
      </c>
      <c r="K29" s="92">
        <v>31</v>
      </c>
      <c r="L29" s="93">
        <v>1</v>
      </c>
    </row>
    <row r="30" spans="1:21" s="106" customFormat="1" ht="13.5" customHeight="1" x14ac:dyDescent="0.15">
      <c r="A30" s="219"/>
      <c r="B30" s="102"/>
      <c r="C30" s="103"/>
      <c r="D30" s="104"/>
      <c r="E30" s="84">
        <v>0.27149321266968324</v>
      </c>
      <c r="F30" s="85">
        <v>0.66968325791855199</v>
      </c>
      <c r="G30" s="85">
        <v>0.19004524886877827</v>
      </c>
      <c r="H30" s="85">
        <v>4.072398190045249E-2</v>
      </c>
      <c r="I30" s="85">
        <v>1.8099547511312219E-2</v>
      </c>
      <c r="J30" s="85">
        <v>6.7873303167420809E-2</v>
      </c>
      <c r="K30" s="85">
        <v>0.14027149321266968</v>
      </c>
      <c r="L30" s="86">
        <v>4.5248868778280547E-3</v>
      </c>
      <c r="P30" s="140"/>
      <c r="Q30" s="140"/>
      <c r="R30" s="140"/>
      <c r="S30" s="140"/>
      <c r="T30" s="140"/>
    </row>
    <row r="31" spans="1:21" s="64" customFormat="1" ht="13.5" customHeight="1" x14ac:dyDescent="0.15">
      <c r="A31" s="219"/>
      <c r="B31" s="90" t="s">
        <v>25</v>
      </c>
      <c r="D31" s="57">
        <v>364</v>
      </c>
      <c r="E31" s="91">
        <v>102</v>
      </c>
      <c r="F31" s="92">
        <v>243</v>
      </c>
      <c r="G31" s="92">
        <v>72</v>
      </c>
      <c r="H31" s="92">
        <v>13</v>
      </c>
      <c r="I31" s="92">
        <v>4</v>
      </c>
      <c r="J31" s="92">
        <v>20</v>
      </c>
      <c r="K31" s="92">
        <v>43</v>
      </c>
      <c r="L31" s="93">
        <v>0</v>
      </c>
    </row>
    <row r="32" spans="1:21" s="106" customFormat="1" ht="13.5" customHeight="1" x14ac:dyDescent="0.15">
      <c r="A32" s="219"/>
      <c r="B32" s="102"/>
      <c r="C32" s="103"/>
      <c r="D32" s="104"/>
      <c r="E32" s="84">
        <v>0.28021978021978022</v>
      </c>
      <c r="F32" s="85">
        <v>0.66758241758241754</v>
      </c>
      <c r="G32" s="85">
        <v>0.19780219780219779</v>
      </c>
      <c r="H32" s="85">
        <v>3.5714285714285712E-2</v>
      </c>
      <c r="I32" s="85">
        <v>1.098901098901099E-2</v>
      </c>
      <c r="J32" s="85">
        <v>5.4945054945054944E-2</v>
      </c>
      <c r="K32" s="85">
        <v>0.11813186813186813</v>
      </c>
      <c r="L32" s="86">
        <v>0</v>
      </c>
      <c r="P32" s="140"/>
      <c r="Q32" s="140"/>
      <c r="R32" s="140"/>
      <c r="S32" s="140"/>
      <c r="T32" s="140"/>
    </row>
    <row r="33" spans="1:20" s="64" customFormat="1" ht="13.5" customHeight="1" x14ac:dyDescent="0.15">
      <c r="A33" s="219"/>
      <c r="B33" s="90" t="s">
        <v>26</v>
      </c>
      <c r="D33" s="57">
        <v>439</v>
      </c>
      <c r="E33" s="91">
        <v>129</v>
      </c>
      <c r="F33" s="92">
        <v>295</v>
      </c>
      <c r="G33" s="92">
        <v>126</v>
      </c>
      <c r="H33" s="92">
        <v>24</v>
      </c>
      <c r="I33" s="92">
        <v>6</v>
      </c>
      <c r="J33" s="92">
        <v>15</v>
      </c>
      <c r="K33" s="92">
        <v>46</v>
      </c>
      <c r="L33" s="93">
        <v>0</v>
      </c>
    </row>
    <row r="34" spans="1:20" s="106" customFormat="1" ht="13.5" customHeight="1" x14ac:dyDescent="0.15">
      <c r="A34" s="219"/>
      <c r="B34" s="102"/>
      <c r="C34" s="103"/>
      <c r="D34" s="104"/>
      <c r="E34" s="84">
        <v>0.29384965831435078</v>
      </c>
      <c r="F34" s="85">
        <v>0.67198177676537585</v>
      </c>
      <c r="G34" s="85">
        <v>0.28701594533029612</v>
      </c>
      <c r="H34" s="85">
        <v>5.4669703872437359E-2</v>
      </c>
      <c r="I34" s="85">
        <v>1.366742596810934E-2</v>
      </c>
      <c r="J34" s="85">
        <v>3.4168564920273349E-2</v>
      </c>
      <c r="K34" s="85">
        <v>0.10478359908883828</v>
      </c>
      <c r="L34" s="86">
        <v>0</v>
      </c>
      <c r="P34" s="140"/>
      <c r="Q34" s="140"/>
      <c r="R34" s="140"/>
      <c r="S34" s="140"/>
      <c r="T34" s="140"/>
    </row>
    <row r="35" spans="1:20" s="64" customFormat="1" ht="13.5" customHeight="1" x14ac:dyDescent="0.15">
      <c r="A35" s="219"/>
      <c r="B35" s="90" t="s">
        <v>27</v>
      </c>
      <c r="D35" s="57">
        <v>460</v>
      </c>
      <c r="E35" s="91">
        <v>159</v>
      </c>
      <c r="F35" s="92">
        <v>282</v>
      </c>
      <c r="G35" s="92">
        <v>136</v>
      </c>
      <c r="H35" s="92">
        <v>62</v>
      </c>
      <c r="I35" s="92">
        <v>10</v>
      </c>
      <c r="J35" s="92">
        <v>31</v>
      </c>
      <c r="K35" s="92">
        <v>36</v>
      </c>
      <c r="L35" s="93">
        <v>2</v>
      </c>
    </row>
    <row r="36" spans="1:20" s="106" customFormat="1" ht="13.5" customHeight="1" x14ac:dyDescent="0.15">
      <c r="A36" s="219"/>
      <c r="B36" s="102"/>
      <c r="C36" s="103"/>
      <c r="D36" s="104"/>
      <c r="E36" s="84">
        <v>0.34565217391304348</v>
      </c>
      <c r="F36" s="85">
        <v>0.61304347826086958</v>
      </c>
      <c r="G36" s="85">
        <v>0.29565217391304349</v>
      </c>
      <c r="H36" s="85">
        <v>0.13478260869565217</v>
      </c>
      <c r="I36" s="85">
        <v>2.1739130434782608E-2</v>
      </c>
      <c r="J36" s="85">
        <v>6.7391304347826086E-2</v>
      </c>
      <c r="K36" s="85">
        <v>7.8260869565217397E-2</v>
      </c>
      <c r="L36" s="86">
        <v>4.3478260869565218E-3</v>
      </c>
      <c r="P36" s="140"/>
      <c r="Q36" s="140"/>
      <c r="R36" s="140"/>
      <c r="S36" s="140"/>
      <c r="T36" s="140"/>
    </row>
    <row r="37" spans="1:20" s="64" customFormat="1" ht="13.5" customHeight="1" x14ac:dyDescent="0.15">
      <c r="A37" s="219"/>
      <c r="B37" s="90" t="s">
        <v>28</v>
      </c>
      <c r="D37" s="57">
        <v>429</v>
      </c>
      <c r="E37" s="91">
        <v>194</v>
      </c>
      <c r="F37" s="92">
        <v>263</v>
      </c>
      <c r="G37" s="92">
        <v>133</v>
      </c>
      <c r="H37" s="92">
        <v>108</v>
      </c>
      <c r="I37" s="92">
        <v>20</v>
      </c>
      <c r="J37" s="92">
        <v>41</v>
      </c>
      <c r="K37" s="92">
        <v>16</v>
      </c>
      <c r="L37" s="93">
        <v>1</v>
      </c>
    </row>
    <row r="38" spans="1:20" s="106" customFormat="1" ht="13.5" customHeight="1" x14ac:dyDescent="0.15">
      <c r="A38" s="219"/>
      <c r="B38" s="102"/>
      <c r="C38" s="103"/>
      <c r="D38" s="104"/>
      <c r="E38" s="84">
        <v>0.45221445221445222</v>
      </c>
      <c r="F38" s="85">
        <v>0.61305361305361306</v>
      </c>
      <c r="G38" s="85">
        <v>0.31002331002331002</v>
      </c>
      <c r="H38" s="85">
        <v>0.25174825174825177</v>
      </c>
      <c r="I38" s="85">
        <v>4.6620046620046623E-2</v>
      </c>
      <c r="J38" s="85">
        <v>9.5571095571095568E-2</v>
      </c>
      <c r="K38" s="85">
        <v>3.7296037296037296E-2</v>
      </c>
      <c r="L38" s="86">
        <v>2.331002331002331E-3</v>
      </c>
      <c r="P38" s="140"/>
      <c r="Q38" s="140"/>
      <c r="R38" s="140"/>
      <c r="S38" s="140"/>
      <c r="T38" s="140"/>
    </row>
    <row r="39" spans="1:20" s="64" customFormat="1" ht="13.5" customHeight="1" x14ac:dyDescent="0.15">
      <c r="A39" s="219"/>
      <c r="B39" s="90" t="s">
        <v>8</v>
      </c>
      <c r="D39" s="57">
        <v>6</v>
      </c>
      <c r="E39" s="91">
        <v>0</v>
      </c>
      <c r="F39" s="92">
        <v>5</v>
      </c>
      <c r="G39" s="92">
        <v>1</v>
      </c>
      <c r="H39" s="92">
        <v>1</v>
      </c>
      <c r="I39" s="92">
        <v>0</v>
      </c>
      <c r="J39" s="92">
        <v>1</v>
      </c>
      <c r="K39" s="92">
        <v>0</v>
      </c>
      <c r="L39" s="93">
        <v>0</v>
      </c>
    </row>
    <row r="40" spans="1:20" s="106" customFormat="1" ht="13.5" customHeight="1" thickBot="1" x14ac:dyDescent="0.2">
      <c r="A40" s="220"/>
      <c r="B40" s="107"/>
      <c r="C40" s="108"/>
      <c r="D40" s="109"/>
      <c r="E40" s="97">
        <v>0</v>
      </c>
      <c r="F40" s="98">
        <v>0.83333333333333337</v>
      </c>
      <c r="G40" s="98">
        <v>0.16666666666666666</v>
      </c>
      <c r="H40" s="98">
        <v>0.16666666666666666</v>
      </c>
      <c r="I40" s="98">
        <v>0</v>
      </c>
      <c r="J40" s="98">
        <v>0.16666666666666666</v>
      </c>
      <c r="K40" s="98">
        <v>0</v>
      </c>
      <c r="L40" s="99">
        <v>0</v>
      </c>
      <c r="P40" s="140"/>
      <c r="Q40" s="140"/>
      <c r="R40" s="140"/>
      <c r="S40" s="140"/>
      <c r="T40" s="140"/>
    </row>
    <row r="41" spans="1:20" s="64" customFormat="1" ht="13.5" customHeight="1" x14ac:dyDescent="0.15">
      <c r="A41" s="219" t="s">
        <v>29</v>
      </c>
      <c r="B41" s="90" t="s">
        <v>30</v>
      </c>
      <c r="D41" s="57">
        <v>96</v>
      </c>
      <c r="E41" s="91">
        <v>37</v>
      </c>
      <c r="F41" s="92">
        <v>52</v>
      </c>
      <c r="G41" s="92">
        <v>15</v>
      </c>
      <c r="H41" s="92">
        <v>3</v>
      </c>
      <c r="I41" s="92">
        <v>1</v>
      </c>
      <c r="J41" s="92">
        <v>20</v>
      </c>
      <c r="K41" s="92">
        <v>8</v>
      </c>
      <c r="L41" s="93">
        <v>1</v>
      </c>
    </row>
    <row r="42" spans="1:20" s="106" customFormat="1" ht="13.5" customHeight="1" x14ac:dyDescent="0.15">
      <c r="A42" s="219"/>
      <c r="B42" s="102"/>
      <c r="C42" s="103"/>
      <c r="D42" s="104"/>
      <c r="E42" s="84">
        <v>0.38541666666666669</v>
      </c>
      <c r="F42" s="85">
        <v>0.54166666666666663</v>
      </c>
      <c r="G42" s="85">
        <v>0.15625</v>
      </c>
      <c r="H42" s="85">
        <v>3.125E-2</v>
      </c>
      <c r="I42" s="85">
        <v>1.0416666666666666E-2</v>
      </c>
      <c r="J42" s="85">
        <v>0.20833333333333334</v>
      </c>
      <c r="K42" s="85">
        <v>8.3333333333333329E-2</v>
      </c>
      <c r="L42" s="86">
        <v>1.0416666666666666E-2</v>
      </c>
      <c r="P42" s="140"/>
      <c r="Q42" s="140"/>
      <c r="R42" s="140"/>
      <c r="S42" s="140"/>
      <c r="T42" s="140"/>
    </row>
    <row r="43" spans="1:20" s="106" customFormat="1" ht="13.5" customHeight="1" x14ac:dyDescent="0.15">
      <c r="A43" s="219"/>
      <c r="B43" s="90" t="s">
        <v>84</v>
      </c>
      <c r="C43" s="64"/>
      <c r="D43" s="57">
        <v>247</v>
      </c>
      <c r="E43" s="91">
        <v>92</v>
      </c>
      <c r="F43" s="92">
        <v>173</v>
      </c>
      <c r="G43" s="92">
        <v>63</v>
      </c>
      <c r="H43" s="92">
        <v>15</v>
      </c>
      <c r="I43" s="92">
        <v>3</v>
      </c>
      <c r="J43" s="92">
        <v>16</v>
      </c>
      <c r="K43" s="92">
        <v>19</v>
      </c>
      <c r="L43" s="93">
        <v>0</v>
      </c>
      <c r="M43" s="64"/>
      <c r="N43" s="64"/>
      <c r="O43" s="64"/>
      <c r="P43" s="64"/>
      <c r="Q43" s="64"/>
      <c r="R43" s="64"/>
      <c r="S43" s="64"/>
      <c r="T43" s="64"/>
    </row>
    <row r="44" spans="1:20" s="106" customFormat="1" ht="13.5" customHeight="1" x14ac:dyDescent="0.15">
      <c r="A44" s="219"/>
      <c r="B44" s="102"/>
      <c r="C44" s="103"/>
      <c r="D44" s="104"/>
      <c r="E44" s="84">
        <v>0.37246963562753038</v>
      </c>
      <c r="F44" s="85">
        <v>0.70040485829959509</v>
      </c>
      <c r="G44" s="85">
        <v>0.25506072874493929</v>
      </c>
      <c r="H44" s="85">
        <v>6.0728744939271252E-2</v>
      </c>
      <c r="I44" s="85">
        <v>1.2145748987854251E-2</v>
      </c>
      <c r="J44" s="85">
        <v>6.4777327935222673E-2</v>
      </c>
      <c r="K44" s="85">
        <v>7.6923076923076927E-2</v>
      </c>
      <c r="L44" s="86">
        <v>0</v>
      </c>
      <c r="P44" s="140"/>
      <c r="Q44" s="140"/>
      <c r="R44" s="140"/>
      <c r="S44" s="140"/>
      <c r="T44" s="140"/>
    </row>
    <row r="45" spans="1:20" s="64" customFormat="1" ht="13.5" customHeight="1" x14ac:dyDescent="0.15">
      <c r="A45" s="219"/>
      <c r="B45" s="90" t="s">
        <v>31</v>
      </c>
      <c r="D45" s="57">
        <v>234</v>
      </c>
      <c r="E45" s="91">
        <v>62</v>
      </c>
      <c r="F45" s="92">
        <v>151</v>
      </c>
      <c r="G45" s="92">
        <v>58</v>
      </c>
      <c r="H45" s="92">
        <v>15</v>
      </c>
      <c r="I45" s="92">
        <v>4</v>
      </c>
      <c r="J45" s="92">
        <v>15</v>
      </c>
      <c r="K45" s="92">
        <v>23</v>
      </c>
      <c r="L45" s="93">
        <v>0</v>
      </c>
    </row>
    <row r="46" spans="1:20" s="106" customFormat="1" ht="13.5" customHeight="1" x14ac:dyDescent="0.15">
      <c r="A46" s="219"/>
      <c r="B46" s="102"/>
      <c r="C46" s="103"/>
      <c r="D46" s="104"/>
      <c r="E46" s="84">
        <v>0.26495726495726496</v>
      </c>
      <c r="F46" s="85">
        <v>0.64529914529914534</v>
      </c>
      <c r="G46" s="85">
        <v>0.24786324786324787</v>
      </c>
      <c r="H46" s="85">
        <v>6.4102564102564097E-2</v>
      </c>
      <c r="I46" s="85">
        <v>1.7094017094017096E-2</v>
      </c>
      <c r="J46" s="85">
        <v>6.4102564102564097E-2</v>
      </c>
      <c r="K46" s="85">
        <v>9.8290598290598288E-2</v>
      </c>
      <c r="L46" s="86">
        <v>0</v>
      </c>
      <c r="P46" s="140"/>
      <c r="Q46" s="140"/>
      <c r="R46" s="140"/>
      <c r="S46" s="140"/>
      <c r="T46" s="140"/>
    </row>
    <row r="47" spans="1:20" s="64" customFormat="1" ht="13.5" customHeight="1" x14ac:dyDescent="0.15">
      <c r="A47" s="219"/>
      <c r="B47" s="90" t="s">
        <v>32</v>
      </c>
      <c r="D47" s="57">
        <v>182</v>
      </c>
      <c r="E47" s="91">
        <v>43</v>
      </c>
      <c r="F47" s="92">
        <v>115</v>
      </c>
      <c r="G47" s="92">
        <v>38</v>
      </c>
      <c r="H47" s="92">
        <v>11</v>
      </c>
      <c r="I47" s="92">
        <v>4</v>
      </c>
      <c r="J47" s="92">
        <v>6</v>
      </c>
      <c r="K47" s="92">
        <v>25</v>
      </c>
      <c r="L47" s="93">
        <v>1</v>
      </c>
    </row>
    <row r="48" spans="1:20" s="106" customFormat="1" ht="13.5" customHeight="1" x14ac:dyDescent="0.15">
      <c r="A48" s="219"/>
      <c r="B48" s="102"/>
      <c r="C48" s="103"/>
      <c r="D48" s="104"/>
      <c r="E48" s="84">
        <v>0.23626373626373626</v>
      </c>
      <c r="F48" s="85">
        <v>0.63186813186813184</v>
      </c>
      <c r="G48" s="85">
        <v>0.2087912087912088</v>
      </c>
      <c r="H48" s="85">
        <v>6.043956043956044E-2</v>
      </c>
      <c r="I48" s="85">
        <v>2.197802197802198E-2</v>
      </c>
      <c r="J48" s="85">
        <v>3.2967032967032968E-2</v>
      </c>
      <c r="K48" s="85">
        <v>0.13736263736263737</v>
      </c>
      <c r="L48" s="86">
        <v>5.4945054945054949E-3</v>
      </c>
      <c r="P48" s="140"/>
      <c r="Q48" s="140"/>
      <c r="R48" s="140"/>
      <c r="S48" s="140"/>
      <c r="T48" s="140"/>
    </row>
    <row r="49" spans="1:20" s="64" customFormat="1" ht="13.5" customHeight="1" x14ac:dyDescent="0.15">
      <c r="A49" s="219"/>
      <c r="B49" s="90" t="s">
        <v>33</v>
      </c>
      <c r="D49" s="57">
        <v>403</v>
      </c>
      <c r="E49" s="91">
        <v>115</v>
      </c>
      <c r="F49" s="92">
        <v>265</v>
      </c>
      <c r="G49" s="92">
        <v>91</v>
      </c>
      <c r="H49" s="92">
        <v>25</v>
      </c>
      <c r="I49" s="92">
        <v>11</v>
      </c>
      <c r="J49" s="92">
        <v>20</v>
      </c>
      <c r="K49" s="92">
        <v>45</v>
      </c>
      <c r="L49" s="93">
        <v>2</v>
      </c>
    </row>
    <row r="50" spans="1:20" s="106" customFormat="1" ht="13.5" customHeight="1" x14ac:dyDescent="0.15">
      <c r="A50" s="219"/>
      <c r="B50" s="102"/>
      <c r="C50" s="103"/>
      <c r="D50" s="104"/>
      <c r="E50" s="84">
        <v>0.28535980148883372</v>
      </c>
      <c r="F50" s="85">
        <v>0.65756823821339949</v>
      </c>
      <c r="G50" s="85">
        <v>0.22580645161290322</v>
      </c>
      <c r="H50" s="85">
        <v>6.2034739454094295E-2</v>
      </c>
      <c r="I50" s="85">
        <v>2.729528535980149E-2</v>
      </c>
      <c r="J50" s="85">
        <v>4.9627791563275438E-2</v>
      </c>
      <c r="K50" s="85">
        <v>0.11166253101736973</v>
      </c>
      <c r="L50" s="86">
        <v>4.9627791563275434E-3</v>
      </c>
      <c r="P50" s="140"/>
      <c r="Q50" s="140"/>
      <c r="R50" s="140"/>
      <c r="S50" s="140"/>
      <c r="T50" s="140"/>
    </row>
    <row r="51" spans="1:20" s="64" customFormat="1" ht="13.5" customHeight="1" x14ac:dyDescent="0.15">
      <c r="A51" s="219"/>
      <c r="B51" s="90" t="s">
        <v>34</v>
      </c>
      <c r="D51" s="57">
        <v>186</v>
      </c>
      <c r="E51" s="91">
        <v>52</v>
      </c>
      <c r="F51" s="92">
        <v>113</v>
      </c>
      <c r="G51" s="92">
        <v>52</v>
      </c>
      <c r="H51" s="92">
        <v>10</v>
      </c>
      <c r="I51" s="92">
        <v>3</v>
      </c>
      <c r="J51" s="92">
        <v>9</v>
      </c>
      <c r="K51" s="92">
        <v>28</v>
      </c>
      <c r="L51" s="93">
        <v>0</v>
      </c>
    </row>
    <row r="52" spans="1:20" s="106" customFormat="1" ht="13.5" customHeight="1" x14ac:dyDescent="0.15">
      <c r="A52" s="219"/>
      <c r="B52" s="102"/>
      <c r="C52" s="103"/>
      <c r="D52" s="104"/>
      <c r="E52" s="84">
        <v>0.27956989247311825</v>
      </c>
      <c r="F52" s="85">
        <v>0.60752688172043012</v>
      </c>
      <c r="G52" s="85">
        <v>0.27956989247311825</v>
      </c>
      <c r="H52" s="85">
        <v>5.3763440860215055E-2</v>
      </c>
      <c r="I52" s="85">
        <v>1.6129032258064516E-2</v>
      </c>
      <c r="J52" s="85">
        <v>4.8387096774193547E-2</v>
      </c>
      <c r="K52" s="85">
        <v>0.15053763440860216</v>
      </c>
      <c r="L52" s="86">
        <v>0</v>
      </c>
      <c r="P52" s="140"/>
      <c r="Q52" s="140"/>
      <c r="R52" s="140"/>
      <c r="S52" s="140"/>
      <c r="T52" s="140"/>
    </row>
    <row r="53" spans="1:20" s="64" customFormat="1" ht="13.5" customHeight="1" x14ac:dyDescent="0.15">
      <c r="A53" s="219"/>
      <c r="B53" s="90" t="s">
        <v>35</v>
      </c>
      <c r="D53" s="57">
        <v>72</v>
      </c>
      <c r="E53" s="91">
        <v>32</v>
      </c>
      <c r="F53" s="92">
        <v>40</v>
      </c>
      <c r="G53" s="92">
        <v>20</v>
      </c>
      <c r="H53" s="92">
        <v>13</v>
      </c>
      <c r="I53" s="92">
        <v>2</v>
      </c>
      <c r="J53" s="92">
        <v>5</v>
      </c>
      <c r="K53" s="92">
        <v>5</v>
      </c>
      <c r="L53" s="93">
        <v>1</v>
      </c>
    </row>
    <row r="54" spans="1:20" s="106" customFormat="1" ht="13.5" customHeight="1" x14ac:dyDescent="0.15">
      <c r="A54" s="219"/>
      <c r="B54" s="102"/>
      <c r="C54" s="103"/>
      <c r="D54" s="104"/>
      <c r="E54" s="84">
        <v>0.44444444444444442</v>
      </c>
      <c r="F54" s="85">
        <v>0.55555555555555558</v>
      </c>
      <c r="G54" s="85">
        <v>0.27777777777777779</v>
      </c>
      <c r="H54" s="85">
        <v>0.18055555555555555</v>
      </c>
      <c r="I54" s="85">
        <v>2.7777777777777776E-2</v>
      </c>
      <c r="J54" s="85">
        <v>6.9444444444444448E-2</v>
      </c>
      <c r="K54" s="85">
        <v>6.9444444444444448E-2</v>
      </c>
      <c r="L54" s="86">
        <v>1.3888888888888888E-2</v>
      </c>
      <c r="P54" s="140"/>
      <c r="Q54" s="140"/>
      <c r="R54" s="140"/>
      <c r="S54" s="140"/>
      <c r="T54" s="140"/>
    </row>
    <row r="55" spans="1:20" s="64" customFormat="1" ht="13.5" customHeight="1" x14ac:dyDescent="0.15">
      <c r="A55" s="219"/>
      <c r="B55" s="90" t="s">
        <v>36</v>
      </c>
      <c r="D55" s="57">
        <v>355</v>
      </c>
      <c r="E55" s="91">
        <v>155</v>
      </c>
      <c r="F55" s="92">
        <v>213</v>
      </c>
      <c r="G55" s="92">
        <v>112</v>
      </c>
      <c r="H55" s="92">
        <v>91</v>
      </c>
      <c r="I55" s="92">
        <v>14</v>
      </c>
      <c r="J55" s="92">
        <v>30</v>
      </c>
      <c r="K55" s="92">
        <v>11</v>
      </c>
      <c r="L55" s="93">
        <v>0</v>
      </c>
    </row>
    <row r="56" spans="1:20" s="106" customFormat="1" ht="13.5" customHeight="1" x14ac:dyDescent="0.15">
      <c r="A56" s="219"/>
      <c r="B56" s="102"/>
      <c r="C56" s="103"/>
      <c r="D56" s="104"/>
      <c r="E56" s="84">
        <v>0.43661971830985913</v>
      </c>
      <c r="F56" s="85">
        <v>0.6</v>
      </c>
      <c r="G56" s="85">
        <v>0.3154929577464789</v>
      </c>
      <c r="H56" s="85">
        <v>0.25633802816901408</v>
      </c>
      <c r="I56" s="85">
        <v>3.9436619718309862E-2</v>
      </c>
      <c r="J56" s="85">
        <v>8.4507042253521125E-2</v>
      </c>
      <c r="K56" s="85">
        <v>3.0985915492957747E-2</v>
      </c>
      <c r="L56" s="86">
        <v>0</v>
      </c>
      <c r="P56" s="140"/>
      <c r="Q56" s="140"/>
      <c r="R56" s="140"/>
      <c r="S56" s="140"/>
      <c r="T56" s="140"/>
    </row>
    <row r="57" spans="1:20" s="64" customFormat="1" ht="13.5" customHeight="1" x14ac:dyDescent="0.15">
      <c r="A57" s="219"/>
      <c r="B57" s="90" t="s">
        <v>37</v>
      </c>
      <c r="D57" s="57">
        <v>437</v>
      </c>
      <c r="E57" s="91">
        <v>151</v>
      </c>
      <c r="F57" s="92">
        <v>282</v>
      </c>
      <c r="G57" s="92">
        <v>132</v>
      </c>
      <c r="H57" s="92">
        <v>59</v>
      </c>
      <c r="I57" s="92">
        <v>9</v>
      </c>
      <c r="J57" s="92">
        <v>33</v>
      </c>
      <c r="K57" s="92">
        <v>37</v>
      </c>
      <c r="L57" s="93">
        <v>2</v>
      </c>
    </row>
    <row r="58" spans="1:20" s="106" customFormat="1" ht="13.5" customHeight="1" thickBot="1" x14ac:dyDescent="0.2">
      <c r="A58" s="220"/>
      <c r="B58" s="107"/>
      <c r="C58" s="108"/>
      <c r="D58" s="109"/>
      <c r="E58" s="97">
        <v>0.34553775743707094</v>
      </c>
      <c r="F58" s="98">
        <v>0.64530892448512589</v>
      </c>
      <c r="G58" s="98">
        <v>0.30205949656750575</v>
      </c>
      <c r="H58" s="98">
        <v>0.13501144164759726</v>
      </c>
      <c r="I58" s="98">
        <v>2.0594965675057208E-2</v>
      </c>
      <c r="J58" s="98">
        <v>7.5514874141876437E-2</v>
      </c>
      <c r="K58" s="98">
        <v>8.4668192219679639E-2</v>
      </c>
      <c r="L58" s="99">
        <v>4.5766590389016018E-3</v>
      </c>
      <c r="P58" s="140"/>
      <c r="Q58" s="140"/>
      <c r="R58" s="140"/>
      <c r="S58" s="140"/>
      <c r="T58" s="140"/>
    </row>
    <row r="59" spans="1:20" s="64" customFormat="1" ht="13.5" customHeight="1" x14ac:dyDescent="0.15">
      <c r="A59" s="221" t="s">
        <v>176</v>
      </c>
      <c r="B59" s="90" t="s">
        <v>39</v>
      </c>
      <c r="D59" s="57">
        <v>1023</v>
      </c>
      <c r="E59" s="91">
        <v>327</v>
      </c>
      <c r="F59" s="92">
        <v>631</v>
      </c>
      <c r="G59" s="92">
        <v>257</v>
      </c>
      <c r="H59" s="92">
        <v>92</v>
      </c>
      <c r="I59" s="92">
        <v>21</v>
      </c>
      <c r="J59" s="92">
        <v>68</v>
      </c>
      <c r="K59" s="92">
        <v>111</v>
      </c>
      <c r="L59" s="93">
        <v>1</v>
      </c>
    </row>
    <row r="60" spans="1:20" s="106" customFormat="1" ht="13.5" customHeight="1" x14ac:dyDescent="0.15">
      <c r="A60" s="221"/>
      <c r="B60" s="102" t="s">
        <v>40</v>
      </c>
      <c r="C60" s="103"/>
      <c r="D60" s="104"/>
      <c r="E60" s="84">
        <v>0.31964809384164222</v>
      </c>
      <c r="F60" s="85">
        <v>0.61681329423264908</v>
      </c>
      <c r="G60" s="85">
        <v>0.2512218963831867</v>
      </c>
      <c r="H60" s="85">
        <v>8.9931573802541548E-2</v>
      </c>
      <c r="I60" s="85">
        <v>2.0527859237536656E-2</v>
      </c>
      <c r="J60" s="85">
        <v>6.647116324535679E-2</v>
      </c>
      <c r="K60" s="85">
        <v>0.10850439882697947</v>
      </c>
      <c r="L60" s="86">
        <v>9.7751710654936461E-4</v>
      </c>
      <c r="P60" s="140"/>
      <c r="Q60" s="140"/>
      <c r="R60" s="140"/>
      <c r="S60" s="140"/>
      <c r="T60" s="140"/>
    </row>
    <row r="61" spans="1:20" s="64" customFormat="1" ht="13.5" customHeight="1" x14ac:dyDescent="0.15">
      <c r="A61" s="221"/>
      <c r="B61" s="90" t="s">
        <v>41</v>
      </c>
      <c r="D61" s="57">
        <v>348</v>
      </c>
      <c r="E61" s="91">
        <v>114</v>
      </c>
      <c r="F61" s="92">
        <v>242</v>
      </c>
      <c r="G61" s="92">
        <v>94</v>
      </c>
      <c r="H61" s="92">
        <v>19</v>
      </c>
      <c r="I61" s="92">
        <v>6</v>
      </c>
      <c r="J61" s="92">
        <v>22</v>
      </c>
      <c r="K61" s="92">
        <v>35</v>
      </c>
      <c r="L61" s="93">
        <v>2</v>
      </c>
    </row>
    <row r="62" spans="1:20" s="106" customFormat="1" ht="13.5" customHeight="1" x14ac:dyDescent="0.15">
      <c r="A62" s="221"/>
      <c r="B62" s="102" t="s">
        <v>40</v>
      </c>
      <c r="C62" s="103"/>
      <c r="D62" s="104"/>
      <c r="E62" s="84">
        <v>0.32758620689655171</v>
      </c>
      <c r="F62" s="85">
        <v>0.6954022988505747</v>
      </c>
      <c r="G62" s="85">
        <v>0.27011494252873564</v>
      </c>
      <c r="H62" s="85">
        <v>5.459770114942529E-2</v>
      </c>
      <c r="I62" s="85">
        <v>1.7241379310344827E-2</v>
      </c>
      <c r="J62" s="85">
        <v>6.3218390804597707E-2</v>
      </c>
      <c r="K62" s="85">
        <v>0.10057471264367816</v>
      </c>
      <c r="L62" s="86">
        <v>5.7471264367816091E-3</v>
      </c>
      <c r="P62" s="140"/>
      <c r="Q62" s="140"/>
      <c r="R62" s="140"/>
      <c r="S62" s="140"/>
      <c r="T62" s="140"/>
    </row>
    <row r="63" spans="1:20" s="64" customFormat="1" ht="13.5" customHeight="1" x14ac:dyDescent="0.15">
      <c r="A63" s="221"/>
      <c r="B63" s="90" t="s">
        <v>42</v>
      </c>
      <c r="D63" s="57">
        <v>670</v>
      </c>
      <c r="E63" s="91">
        <v>250</v>
      </c>
      <c r="F63" s="92">
        <v>431</v>
      </c>
      <c r="G63" s="92">
        <v>179</v>
      </c>
      <c r="H63" s="92">
        <v>111</v>
      </c>
      <c r="I63" s="92">
        <v>18</v>
      </c>
      <c r="J63" s="92">
        <v>54</v>
      </c>
      <c r="K63" s="92">
        <v>37</v>
      </c>
      <c r="L63" s="93">
        <v>2</v>
      </c>
    </row>
    <row r="64" spans="1:20" s="106" customFormat="1" ht="13.5" customHeight="1" thickBot="1" x14ac:dyDescent="0.2">
      <c r="A64" s="222"/>
      <c r="B64" s="107"/>
      <c r="C64" s="108"/>
      <c r="D64" s="109"/>
      <c r="E64" s="97">
        <v>0.37313432835820898</v>
      </c>
      <c r="F64" s="98">
        <v>0.64328358208955227</v>
      </c>
      <c r="G64" s="98">
        <v>0.26716417910447759</v>
      </c>
      <c r="H64" s="98">
        <v>0.16567164179104477</v>
      </c>
      <c r="I64" s="98">
        <v>2.6865671641791045E-2</v>
      </c>
      <c r="J64" s="98">
        <v>8.0597014925373134E-2</v>
      </c>
      <c r="K64" s="98">
        <v>5.5223880597014927E-2</v>
      </c>
      <c r="L64" s="99">
        <v>2.9850746268656717E-3</v>
      </c>
      <c r="P64" s="140"/>
      <c r="Q64" s="140"/>
      <c r="R64" s="140"/>
      <c r="S64" s="140"/>
      <c r="T64" s="140"/>
    </row>
    <row r="65" spans="1:21" s="64" customFormat="1" ht="13.5" customHeight="1" x14ac:dyDescent="0.15">
      <c r="A65" s="221" t="s">
        <v>174</v>
      </c>
      <c r="B65" s="90" t="s">
        <v>85</v>
      </c>
      <c r="D65" s="57">
        <v>304</v>
      </c>
      <c r="E65" s="91">
        <v>78</v>
      </c>
      <c r="F65" s="92">
        <v>194</v>
      </c>
      <c r="G65" s="92">
        <v>68</v>
      </c>
      <c r="H65" s="92">
        <v>8</v>
      </c>
      <c r="I65" s="92">
        <v>7</v>
      </c>
      <c r="J65" s="92">
        <v>15</v>
      </c>
      <c r="K65" s="92">
        <v>41</v>
      </c>
      <c r="L65" s="93">
        <v>0</v>
      </c>
    </row>
    <row r="66" spans="1:21" s="106" customFormat="1" ht="13.5" customHeight="1" x14ac:dyDescent="0.15">
      <c r="A66" s="219"/>
      <c r="B66" s="102"/>
      <c r="C66" s="103"/>
      <c r="D66" s="104"/>
      <c r="E66" s="84">
        <v>0.25657894736842107</v>
      </c>
      <c r="F66" s="85">
        <v>0.63815789473684215</v>
      </c>
      <c r="G66" s="85">
        <v>0.22368421052631579</v>
      </c>
      <c r="H66" s="85">
        <v>2.6315789473684209E-2</v>
      </c>
      <c r="I66" s="85">
        <v>2.3026315789473683E-2</v>
      </c>
      <c r="J66" s="85">
        <v>4.9342105263157895E-2</v>
      </c>
      <c r="K66" s="85">
        <v>0.13486842105263158</v>
      </c>
      <c r="L66" s="86">
        <v>0</v>
      </c>
      <c r="P66" s="140"/>
      <c r="Q66" s="140"/>
      <c r="R66" s="140"/>
      <c r="S66" s="140"/>
      <c r="T66" s="140"/>
    </row>
    <row r="67" spans="1:21" s="64" customFormat="1" ht="13.5" customHeight="1" x14ac:dyDescent="0.15">
      <c r="A67" s="219"/>
      <c r="B67" s="90" t="s">
        <v>86</v>
      </c>
      <c r="D67" s="57">
        <v>774</v>
      </c>
      <c r="E67" s="91">
        <v>265</v>
      </c>
      <c r="F67" s="92">
        <v>506</v>
      </c>
      <c r="G67" s="92">
        <v>214</v>
      </c>
      <c r="H67" s="92">
        <v>94</v>
      </c>
      <c r="I67" s="92">
        <v>21</v>
      </c>
      <c r="J67" s="92">
        <v>56</v>
      </c>
      <c r="K67" s="92">
        <v>57</v>
      </c>
      <c r="L67" s="93">
        <v>2</v>
      </c>
    </row>
    <row r="68" spans="1:21" s="106" customFormat="1" ht="13.5" customHeight="1" x14ac:dyDescent="0.15">
      <c r="A68" s="219"/>
      <c r="B68" s="102"/>
      <c r="C68" s="103"/>
      <c r="D68" s="104"/>
      <c r="E68" s="84">
        <v>0.34237726098191212</v>
      </c>
      <c r="F68" s="85">
        <v>0.65374677002583981</v>
      </c>
      <c r="G68" s="85">
        <v>0.27648578811369506</v>
      </c>
      <c r="H68" s="85">
        <v>0.12144702842377261</v>
      </c>
      <c r="I68" s="85">
        <v>2.7131782945736434E-2</v>
      </c>
      <c r="J68" s="85">
        <v>7.2351421188630485E-2</v>
      </c>
      <c r="K68" s="85">
        <v>7.3643410852713184E-2</v>
      </c>
      <c r="L68" s="86">
        <v>2.5839793281653748E-3</v>
      </c>
      <c r="P68" s="140"/>
      <c r="Q68" s="140"/>
      <c r="R68" s="140"/>
      <c r="S68" s="140"/>
      <c r="T68" s="140"/>
    </row>
    <row r="69" spans="1:21" s="106" customFormat="1" ht="13.5" customHeight="1" x14ac:dyDescent="0.15">
      <c r="A69" s="219"/>
      <c r="B69" s="90" t="s">
        <v>87</v>
      </c>
      <c r="C69" s="64"/>
      <c r="D69" s="57">
        <v>953</v>
      </c>
      <c r="E69" s="91">
        <v>346</v>
      </c>
      <c r="F69" s="92">
        <v>597</v>
      </c>
      <c r="G69" s="92">
        <v>248</v>
      </c>
      <c r="H69" s="92">
        <v>119</v>
      </c>
      <c r="I69" s="92">
        <v>17</v>
      </c>
      <c r="J69" s="92">
        <v>72</v>
      </c>
      <c r="K69" s="92">
        <v>84</v>
      </c>
      <c r="L69" s="93">
        <v>3</v>
      </c>
      <c r="M69" s="64"/>
      <c r="N69" s="64"/>
      <c r="O69" s="64"/>
      <c r="P69" s="64"/>
      <c r="Q69" s="64"/>
      <c r="R69" s="64"/>
      <c r="S69" s="64"/>
      <c r="T69" s="64"/>
    </row>
    <row r="70" spans="1:21" s="106" customFormat="1" ht="13.5" customHeight="1" x14ac:dyDescent="0.15">
      <c r="A70" s="219"/>
      <c r="B70" s="102"/>
      <c r="C70" s="103"/>
      <c r="D70" s="104"/>
      <c r="E70" s="84">
        <v>0.36306400839454356</v>
      </c>
      <c r="F70" s="85">
        <v>0.62644281217208819</v>
      </c>
      <c r="G70" s="85">
        <v>0.26023084994753409</v>
      </c>
      <c r="H70" s="85">
        <v>0.12486883525708289</v>
      </c>
      <c r="I70" s="85">
        <v>1.7838405036726127E-2</v>
      </c>
      <c r="J70" s="85">
        <v>7.5550891920251842E-2</v>
      </c>
      <c r="K70" s="85">
        <v>8.8142707240293813E-2</v>
      </c>
      <c r="L70" s="86">
        <v>3.1479538300104933E-3</v>
      </c>
      <c r="P70" s="140"/>
      <c r="Q70" s="140"/>
      <c r="R70" s="140"/>
      <c r="S70" s="140"/>
      <c r="T70" s="140"/>
    </row>
    <row r="71" spans="1:21" s="64" customFormat="1" ht="13.5" customHeight="1" x14ac:dyDescent="0.15">
      <c r="A71" s="219"/>
      <c r="B71" s="90" t="s">
        <v>38</v>
      </c>
      <c r="D71" s="57">
        <v>10</v>
      </c>
      <c r="E71" s="91">
        <v>2</v>
      </c>
      <c r="F71" s="92">
        <v>7</v>
      </c>
      <c r="G71" s="92">
        <v>0</v>
      </c>
      <c r="H71" s="92">
        <v>1</v>
      </c>
      <c r="I71" s="92">
        <v>0</v>
      </c>
      <c r="J71" s="92">
        <v>1</v>
      </c>
      <c r="K71" s="92">
        <v>1</v>
      </c>
      <c r="L71" s="93">
        <v>0</v>
      </c>
    </row>
    <row r="72" spans="1:21" s="106" customFormat="1" ht="13.5" customHeight="1" thickBot="1" x14ac:dyDescent="0.2">
      <c r="A72" s="220"/>
      <c r="B72" s="107"/>
      <c r="C72" s="108"/>
      <c r="D72" s="109"/>
      <c r="E72" s="97">
        <v>0.2</v>
      </c>
      <c r="F72" s="98">
        <v>0.7</v>
      </c>
      <c r="G72" s="98">
        <v>0</v>
      </c>
      <c r="H72" s="98">
        <v>0.1</v>
      </c>
      <c r="I72" s="98">
        <v>0</v>
      </c>
      <c r="J72" s="98">
        <v>0.1</v>
      </c>
      <c r="K72" s="98">
        <v>0.1</v>
      </c>
      <c r="L72" s="99">
        <v>0</v>
      </c>
      <c r="P72" s="140"/>
      <c r="Q72" s="140"/>
      <c r="R72" s="140"/>
      <c r="S72" s="140"/>
      <c r="T72" s="140"/>
    </row>
    <row r="73" spans="1:21" ht="13.8" x14ac:dyDescent="0.15">
      <c r="A73" s="221" t="s">
        <v>175</v>
      </c>
      <c r="B73" s="90" t="s">
        <v>88</v>
      </c>
      <c r="C73" s="64"/>
      <c r="D73" s="57">
        <v>868</v>
      </c>
      <c r="E73" s="91">
        <v>319</v>
      </c>
      <c r="F73" s="92">
        <v>543</v>
      </c>
      <c r="G73" s="92">
        <v>236</v>
      </c>
      <c r="H73" s="92">
        <v>144</v>
      </c>
      <c r="I73" s="92">
        <v>24</v>
      </c>
      <c r="J73" s="92">
        <v>70</v>
      </c>
      <c r="K73" s="92">
        <v>56</v>
      </c>
      <c r="L73" s="93">
        <v>1</v>
      </c>
      <c r="M73" s="64"/>
      <c r="N73" s="64"/>
      <c r="O73" s="64"/>
      <c r="P73" s="64"/>
      <c r="Q73" s="64"/>
      <c r="R73" s="64"/>
      <c r="S73" s="64"/>
      <c r="T73" s="64"/>
      <c r="U73" s="110"/>
    </row>
    <row r="74" spans="1:21" x14ac:dyDescent="0.15">
      <c r="A74" s="219"/>
      <c r="B74" s="102"/>
      <c r="C74" s="103"/>
      <c r="D74" s="104"/>
      <c r="E74" s="84">
        <v>0.36751152073732718</v>
      </c>
      <c r="F74" s="85">
        <v>0.62557603686635943</v>
      </c>
      <c r="G74" s="85">
        <v>0.27188940092165897</v>
      </c>
      <c r="H74" s="85">
        <v>0.16589861751152074</v>
      </c>
      <c r="I74" s="85">
        <v>2.7649769585253458E-2</v>
      </c>
      <c r="J74" s="85">
        <v>8.0645161290322578E-2</v>
      </c>
      <c r="K74" s="85">
        <v>6.4516129032258063E-2</v>
      </c>
      <c r="L74" s="86">
        <v>1.152073732718894E-3</v>
      </c>
      <c r="M74" s="106"/>
      <c r="N74" s="106"/>
      <c r="O74" s="106"/>
      <c r="P74" s="140"/>
      <c r="Q74" s="140"/>
      <c r="R74" s="140"/>
      <c r="S74" s="140"/>
      <c r="T74" s="140"/>
    </row>
    <row r="75" spans="1:21" x14ac:dyDescent="0.15">
      <c r="A75" s="219"/>
      <c r="B75" s="90" t="s">
        <v>89</v>
      </c>
      <c r="C75" s="64"/>
      <c r="D75" s="57">
        <v>845</v>
      </c>
      <c r="E75" s="91">
        <v>269</v>
      </c>
      <c r="F75" s="92">
        <v>549</v>
      </c>
      <c r="G75" s="92">
        <v>227</v>
      </c>
      <c r="H75" s="92">
        <v>59</v>
      </c>
      <c r="I75" s="92">
        <v>16</v>
      </c>
      <c r="J75" s="92">
        <v>59</v>
      </c>
      <c r="K75" s="92">
        <v>89</v>
      </c>
      <c r="L75" s="93">
        <v>3</v>
      </c>
      <c r="M75" s="64"/>
      <c r="N75" s="64"/>
      <c r="O75" s="64"/>
      <c r="P75" s="64"/>
      <c r="Q75" s="64"/>
      <c r="R75" s="64"/>
      <c r="S75" s="64"/>
      <c r="T75" s="64"/>
      <c r="U75" s="111"/>
    </row>
    <row r="76" spans="1:21" ht="15" customHeight="1" x14ac:dyDescent="0.15">
      <c r="A76" s="219"/>
      <c r="B76" s="102" t="s">
        <v>90</v>
      </c>
      <c r="C76" s="103"/>
      <c r="D76" s="104"/>
      <c r="E76" s="84">
        <v>0.31834319526627219</v>
      </c>
      <c r="F76" s="85">
        <v>0.64970414201183435</v>
      </c>
      <c r="G76" s="85">
        <v>0.26863905325443788</v>
      </c>
      <c r="H76" s="85">
        <v>6.982248520710059E-2</v>
      </c>
      <c r="I76" s="85">
        <v>1.8934911242603551E-2</v>
      </c>
      <c r="J76" s="85">
        <v>6.982248520710059E-2</v>
      </c>
      <c r="K76" s="85">
        <v>0.10532544378698225</v>
      </c>
      <c r="L76" s="86">
        <v>3.5502958579881655E-3</v>
      </c>
      <c r="M76" s="106"/>
      <c r="N76" s="106"/>
      <c r="O76" s="106"/>
      <c r="P76" s="140"/>
      <c r="Q76" s="140"/>
      <c r="R76" s="140"/>
      <c r="S76" s="140"/>
      <c r="T76" s="140"/>
      <c r="U76" s="112"/>
    </row>
    <row r="77" spans="1:21" ht="15" customHeight="1" x14ac:dyDescent="0.15">
      <c r="A77" s="219"/>
      <c r="B77" s="90" t="s">
        <v>91</v>
      </c>
      <c r="C77" s="64"/>
      <c r="D77" s="57">
        <v>288</v>
      </c>
      <c r="E77" s="91">
        <v>91</v>
      </c>
      <c r="F77" s="92">
        <v>184</v>
      </c>
      <c r="G77" s="92">
        <v>58</v>
      </c>
      <c r="H77" s="92">
        <v>16</v>
      </c>
      <c r="I77" s="92">
        <v>4</v>
      </c>
      <c r="J77" s="92">
        <v>14</v>
      </c>
      <c r="K77" s="92">
        <v>35</v>
      </c>
      <c r="L77" s="93">
        <v>1</v>
      </c>
      <c r="M77" s="64"/>
      <c r="N77" s="64"/>
      <c r="O77" s="64"/>
      <c r="P77" s="64"/>
      <c r="Q77" s="64"/>
      <c r="R77" s="64"/>
      <c r="S77" s="64"/>
      <c r="T77" s="64"/>
      <c r="U77" s="113"/>
    </row>
    <row r="78" spans="1:21" ht="15" customHeight="1" x14ac:dyDescent="0.15">
      <c r="A78" s="219"/>
      <c r="B78" s="102"/>
      <c r="C78" s="103"/>
      <c r="D78" s="104"/>
      <c r="E78" s="84">
        <v>0.31597222222222221</v>
      </c>
      <c r="F78" s="85">
        <v>0.63888888888888884</v>
      </c>
      <c r="G78" s="85">
        <v>0.2013888888888889</v>
      </c>
      <c r="H78" s="85">
        <v>5.5555555555555552E-2</v>
      </c>
      <c r="I78" s="85">
        <v>1.3888888888888888E-2</v>
      </c>
      <c r="J78" s="85">
        <v>4.8611111111111112E-2</v>
      </c>
      <c r="K78" s="85">
        <v>0.12152777777777778</v>
      </c>
      <c r="L78" s="86">
        <v>3.472222222222222E-3</v>
      </c>
      <c r="M78" s="106"/>
      <c r="N78" s="106"/>
      <c r="O78" s="106"/>
      <c r="P78" s="140"/>
      <c r="Q78" s="140"/>
      <c r="R78" s="140"/>
      <c r="S78" s="140"/>
      <c r="T78" s="140"/>
      <c r="U78" s="112"/>
    </row>
    <row r="79" spans="1:21" ht="15" customHeight="1" x14ac:dyDescent="0.15">
      <c r="A79" s="219"/>
      <c r="B79" s="90" t="s">
        <v>38</v>
      </c>
      <c r="C79" s="64"/>
      <c r="D79" s="57">
        <v>40</v>
      </c>
      <c r="E79" s="91">
        <v>12</v>
      </c>
      <c r="F79" s="92">
        <v>28</v>
      </c>
      <c r="G79" s="92">
        <v>9</v>
      </c>
      <c r="H79" s="92">
        <v>3</v>
      </c>
      <c r="I79" s="92">
        <v>1</v>
      </c>
      <c r="J79" s="92">
        <v>1</v>
      </c>
      <c r="K79" s="92">
        <v>3</v>
      </c>
      <c r="L79" s="93">
        <v>0</v>
      </c>
      <c r="M79" s="64"/>
      <c r="N79" s="64"/>
      <c r="O79" s="64"/>
      <c r="P79" s="64"/>
      <c r="Q79" s="64"/>
      <c r="R79" s="64"/>
      <c r="S79" s="64"/>
      <c r="T79" s="64"/>
      <c r="U79" s="112"/>
    </row>
    <row r="80" spans="1:21" ht="15" customHeight="1" thickBot="1" x14ac:dyDescent="0.2">
      <c r="A80" s="220"/>
      <c r="B80" s="107"/>
      <c r="C80" s="108"/>
      <c r="D80" s="109"/>
      <c r="E80" s="97">
        <v>0.3</v>
      </c>
      <c r="F80" s="98">
        <v>0.7</v>
      </c>
      <c r="G80" s="98">
        <v>0.22500000000000001</v>
      </c>
      <c r="H80" s="98">
        <v>7.4999999999999997E-2</v>
      </c>
      <c r="I80" s="98">
        <v>2.5000000000000001E-2</v>
      </c>
      <c r="J80" s="98">
        <v>2.5000000000000001E-2</v>
      </c>
      <c r="K80" s="98">
        <v>7.4999999999999997E-2</v>
      </c>
      <c r="L80" s="99">
        <v>0</v>
      </c>
      <c r="M80" s="106"/>
      <c r="N80" s="106"/>
      <c r="O80" s="106"/>
      <c r="P80" s="140"/>
      <c r="Q80" s="140"/>
      <c r="R80" s="140"/>
      <c r="S80" s="140"/>
      <c r="T80" s="140"/>
      <c r="U80" s="112"/>
    </row>
    <row r="81" spans="1:21" ht="15" customHeight="1" x14ac:dyDescent="0.15">
      <c r="A81" s="112"/>
      <c r="B81" s="28"/>
      <c r="D81" s="112"/>
      <c r="E81" s="112"/>
      <c r="F81" s="112"/>
      <c r="G81" s="112"/>
      <c r="H81" s="112"/>
      <c r="I81" s="112"/>
      <c r="J81" s="112"/>
      <c r="K81" s="112"/>
      <c r="L81" s="112"/>
      <c r="M81" s="112"/>
      <c r="N81" s="112"/>
      <c r="O81" s="112"/>
      <c r="P81" s="112"/>
      <c r="Q81" s="112"/>
      <c r="R81" s="112"/>
      <c r="S81" s="112"/>
      <c r="T81" s="112"/>
      <c r="U81" s="112"/>
    </row>
    <row r="82" spans="1:21" ht="15" customHeight="1" x14ac:dyDescent="0.15">
      <c r="A82" s="112"/>
      <c r="B82" s="28"/>
      <c r="D82" s="112"/>
      <c r="E82" s="112"/>
      <c r="F82" s="112"/>
      <c r="G82" s="112"/>
      <c r="H82" s="112"/>
      <c r="I82" s="112"/>
      <c r="J82" s="112"/>
      <c r="K82" s="112"/>
      <c r="L82" s="112"/>
      <c r="M82" s="112"/>
      <c r="N82" s="112"/>
      <c r="O82" s="112"/>
      <c r="P82" s="112"/>
      <c r="Q82" s="112"/>
      <c r="R82" s="112"/>
      <c r="S82" s="112"/>
      <c r="T82" s="112"/>
      <c r="U82" s="112"/>
    </row>
    <row r="83" spans="1:21" ht="15" customHeight="1" x14ac:dyDescent="0.15">
      <c r="A83" s="112"/>
      <c r="B83" s="28"/>
      <c r="D83" s="112"/>
      <c r="E83" s="112"/>
      <c r="F83" s="112"/>
      <c r="G83" s="112"/>
      <c r="H83" s="112"/>
      <c r="I83" s="112"/>
      <c r="J83" s="112"/>
      <c r="K83" s="112"/>
      <c r="L83" s="112"/>
      <c r="M83" s="112"/>
      <c r="N83" s="112"/>
      <c r="O83" s="112"/>
      <c r="P83" s="112"/>
      <c r="Q83" s="112"/>
      <c r="R83" s="112"/>
      <c r="S83" s="112"/>
      <c r="T83" s="112"/>
      <c r="U83" s="112"/>
    </row>
    <row r="84" spans="1:21" ht="15" customHeight="1" x14ac:dyDescent="0.15">
      <c r="A84" s="112"/>
      <c r="B84" s="28"/>
      <c r="D84" s="112"/>
      <c r="E84" s="112"/>
      <c r="F84" s="112"/>
      <c r="G84" s="112"/>
      <c r="H84" s="112"/>
      <c r="I84" s="112"/>
      <c r="J84" s="112"/>
      <c r="K84" s="112"/>
      <c r="L84" s="112"/>
      <c r="M84" s="112"/>
      <c r="N84" s="112"/>
      <c r="O84" s="112"/>
      <c r="P84" s="112"/>
      <c r="Q84" s="112"/>
      <c r="R84" s="112"/>
      <c r="S84" s="112"/>
      <c r="T84" s="112"/>
      <c r="U84" s="112"/>
    </row>
    <row r="85" spans="1:21" ht="15" customHeight="1" x14ac:dyDescent="0.15">
      <c r="A85" s="112"/>
      <c r="B85" s="28"/>
      <c r="D85" s="112"/>
      <c r="E85" s="112"/>
      <c r="F85" s="112"/>
      <c r="G85" s="112"/>
      <c r="H85" s="112"/>
      <c r="I85" s="112"/>
      <c r="J85" s="112"/>
      <c r="K85" s="112"/>
      <c r="L85" s="112"/>
      <c r="M85" s="112"/>
      <c r="N85" s="112"/>
      <c r="O85" s="112"/>
      <c r="P85" s="112"/>
      <c r="Q85" s="112"/>
      <c r="R85" s="112"/>
      <c r="S85" s="112"/>
      <c r="T85" s="112"/>
      <c r="U85" s="112"/>
    </row>
    <row r="86" spans="1:21" ht="15" customHeight="1" x14ac:dyDescent="0.15">
      <c r="A86" s="112"/>
      <c r="B86" s="28"/>
      <c r="D86" s="112"/>
      <c r="E86" s="112"/>
      <c r="F86" s="112"/>
      <c r="G86" s="112"/>
      <c r="H86" s="112"/>
      <c r="I86" s="112"/>
      <c r="J86" s="112"/>
      <c r="K86" s="112"/>
      <c r="L86" s="112"/>
      <c r="M86" s="112"/>
      <c r="N86" s="112"/>
      <c r="O86" s="112"/>
      <c r="P86" s="112"/>
      <c r="Q86" s="112"/>
      <c r="R86" s="112"/>
      <c r="S86" s="112"/>
      <c r="T86" s="112"/>
      <c r="U86" s="112"/>
    </row>
    <row r="87" spans="1:21" ht="15" customHeight="1" x14ac:dyDescent="0.15">
      <c r="A87" s="112"/>
      <c r="B87" s="28"/>
      <c r="D87" s="112"/>
      <c r="E87" s="112"/>
      <c r="F87" s="112"/>
      <c r="G87" s="112"/>
      <c r="H87" s="112"/>
      <c r="I87" s="112"/>
      <c r="J87" s="112"/>
      <c r="K87" s="112"/>
      <c r="L87" s="112"/>
      <c r="M87" s="112"/>
      <c r="N87" s="112"/>
      <c r="O87" s="112"/>
      <c r="P87" s="112"/>
      <c r="Q87" s="112"/>
      <c r="R87" s="112"/>
      <c r="S87" s="112"/>
      <c r="T87" s="112"/>
      <c r="U87" s="112"/>
    </row>
    <row r="88" spans="1:21" ht="15" customHeight="1" x14ac:dyDescent="0.15">
      <c r="A88" s="112"/>
      <c r="B88" s="28"/>
      <c r="D88" s="112"/>
      <c r="E88" s="112"/>
      <c r="F88" s="112"/>
      <c r="G88" s="112"/>
      <c r="H88" s="112"/>
      <c r="I88" s="112"/>
      <c r="J88" s="112"/>
      <c r="K88" s="112"/>
      <c r="L88" s="112"/>
      <c r="M88" s="112"/>
      <c r="N88" s="112"/>
      <c r="O88" s="112"/>
      <c r="P88" s="112"/>
      <c r="Q88" s="112"/>
      <c r="R88" s="112"/>
      <c r="S88" s="112"/>
      <c r="T88" s="112"/>
      <c r="U88" s="112"/>
    </row>
    <row r="89" spans="1:21" ht="15" customHeight="1" x14ac:dyDescent="0.15">
      <c r="A89" s="112"/>
      <c r="B89" s="28"/>
      <c r="D89" s="112"/>
      <c r="E89" s="112"/>
      <c r="F89" s="112"/>
      <c r="G89" s="112"/>
      <c r="H89" s="112"/>
      <c r="I89" s="112"/>
      <c r="J89" s="112"/>
      <c r="K89" s="112"/>
      <c r="L89" s="112"/>
      <c r="M89" s="112"/>
      <c r="N89" s="112"/>
      <c r="O89" s="112"/>
      <c r="P89" s="112"/>
      <c r="Q89" s="112"/>
      <c r="R89" s="112"/>
      <c r="S89" s="112"/>
      <c r="T89" s="112"/>
      <c r="U89" s="112"/>
    </row>
    <row r="90" spans="1:21" ht="15" customHeight="1" x14ac:dyDescent="0.15">
      <c r="A90" s="112"/>
      <c r="B90" s="28"/>
      <c r="D90" s="112"/>
      <c r="E90" s="112"/>
      <c r="F90" s="112"/>
      <c r="G90" s="112"/>
      <c r="H90" s="112"/>
      <c r="I90" s="112"/>
      <c r="J90" s="112"/>
      <c r="K90" s="112"/>
      <c r="L90" s="112"/>
      <c r="M90" s="112"/>
      <c r="N90" s="112"/>
      <c r="O90" s="112"/>
      <c r="P90" s="112"/>
      <c r="Q90" s="112"/>
      <c r="R90" s="112"/>
      <c r="S90" s="112"/>
      <c r="T90" s="112"/>
      <c r="U90" s="112"/>
    </row>
    <row r="91" spans="1:21" ht="15" customHeight="1" x14ac:dyDescent="0.15">
      <c r="A91" s="112"/>
      <c r="B91" s="28"/>
      <c r="D91" s="112"/>
      <c r="E91" s="112"/>
      <c r="F91" s="112"/>
      <c r="G91" s="112"/>
      <c r="H91" s="112"/>
      <c r="I91" s="112"/>
      <c r="J91" s="112"/>
      <c r="K91" s="112"/>
      <c r="L91" s="112"/>
      <c r="M91" s="112"/>
      <c r="N91" s="112"/>
      <c r="O91" s="112"/>
      <c r="P91" s="112"/>
      <c r="Q91" s="112"/>
      <c r="R91" s="112"/>
      <c r="S91" s="112"/>
      <c r="T91" s="112"/>
      <c r="U91" s="112"/>
    </row>
    <row r="92" spans="1:21" ht="15" customHeight="1" x14ac:dyDescent="0.15">
      <c r="A92" s="112"/>
      <c r="B92" s="28"/>
      <c r="D92" s="112"/>
      <c r="E92" s="112"/>
      <c r="F92" s="112"/>
      <c r="G92" s="112"/>
      <c r="H92" s="112"/>
      <c r="I92" s="112"/>
      <c r="J92" s="112"/>
      <c r="K92" s="112"/>
      <c r="L92" s="112"/>
      <c r="M92" s="112"/>
      <c r="N92" s="112"/>
      <c r="O92" s="112"/>
      <c r="P92" s="112"/>
      <c r="Q92" s="112"/>
      <c r="R92" s="112"/>
      <c r="S92" s="112"/>
      <c r="T92" s="112"/>
      <c r="U92" s="112"/>
    </row>
    <row r="93" spans="1:21" ht="15" customHeight="1" x14ac:dyDescent="0.15">
      <c r="A93" s="112"/>
      <c r="B93" s="28"/>
      <c r="D93" s="112"/>
      <c r="E93" s="112"/>
      <c r="F93" s="112"/>
      <c r="G93" s="112"/>
      <c r="H93" s="112"/>
      <c r="I93" s="112"/>
      <c r="J93" s="112"/>
      <c r="K93" s="112"/>
      <c r="L93" s="112"/>
      <c r="M93" s="112"/>
      <c r="N93" s="112"/>
      <c r="O93" s="112"/>
      <c r="P93" s="112"/>
      <c r="Q93" s="112"/>
      <c r="R93" s="112"/>
      <c r="S93" s="112"/>
      <c r="T93" s="112"/>
      <c r="U93" s="112"/>
    </row>
    <row r="94" spans="1:21" ht="15" customHeight="1" x14ac:dyDescent="0.15">
      <c r="A94" s="112"/>
      <c r="B94" s="28"/>
      <c r="D94" s="112"/>
      <c r="E94" s="112"/>
      <c r="F94" s="112"/>
      <c r="G94" s="112"/>
      <c r="H94" s="112"/>
      <c r="I94" s="112"/>
      <c r="J94" s="112"/>
      <c r="K94" s="112"/>
      <c r="L94" s="112"/>
      <c r="M94" s="112"/>
      <c r="N94" s="112"/>
      <c r="O94" s="112"/>
      <c r="P94" s="112"/>
      <c r="Q94" s="112"/>
      <c r="R94" s="112"/>
      <c r="S94" s="112"/>
      <c r="T94" s="112"/>
      <c r="U94" s="112"/>
    </row>
    <row r="95" spans="1:21" ht="15" customHeight="1" x14ac:dyDescent="0.15"/>
    <row r="96" spans="1:21" ht="15" customHeight="1" x14ac:dyDescent="0.15"/>
    <row r="97" spans="1:21" ht="15" customHeight="1" x14ac:dyDescent="0.15"/>
    <row r="98" spans="1:21" ht="15" customHeight="1" x14ac:dyDescent="0.15"/>
    <row r="99" spans="1:21" ht="15" customHeight="1" x14ac:dyDescent="0.15"/>
    <row r="100" spans="1:21" ht="15" customHeight="1" x14ac:dyDescent="0.15"/>
    <row r="101" spans="1:21"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c r="T101" s="29"/>
      <c r="U101" s="29"/>
    </row>
    <row r="102" spans="1:21"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c r="T102" s="29"/>
      <c r="U102" s="29"/>
    </row>
    <row r="103" spans="1:21"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c r="T103" s="29"/>
      <c r="U103" s="29"/>
    </row>
    <row r="104" spans="1:21"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c r="T104" s="29"/>
      <c r="U104" s="29"/>
    </row>
    <row r="105" spans="1:21"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c r="T105" s="29"/>
      <c r="U105" s="29"/>
    </row>
    <row r="106" spans="1:21"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c r="T106" s="29"/>
      <c r="U106" s="29"/>
    </row>
    <row r="107" spans="1:21"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c r="T107" s="29"/>
      <c r="U107" s="29"/>
    </row>
    <row r="108" spans="1:21"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c r="T108" s="29"/>
      <c r="U108" s="29"/>
    </row>
    <row r="109" spans="1:21"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c r="T109" s="29"/>
      <c r="U109" s="29"/>
    </row>
    <row r="110" spans="1:21"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c r="T110" s="29"/>
      <c r="U110" s="29"/>
    </row>
    <row r="111" spans="1:21"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c r="T111" s="29"/>
      <c r="U111" s="29"/>
    </row>
    <row r="112" spans="1:21"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c r="T112" s="29"/>
      <c r="U112" s="29"/>
    </row>
    <row r="113" spans="1:21"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c r="T113" s="29"/>
      <c r="U113" s="29"/>
    </row>
    <row r="114" spans="1:21"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c r="T114" s="29"/>
      <c r="U114" s="29"/>
    </row>
    <row r="115" spans="1:21"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c r="T115" s="29"/>
      <c r="U115" s="29"/>
    </row>
    <row r="116" spans="1:21"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c r="T116" s="29"/>
      <c r="U116" s="29"/>
    </row>
    <row r="117" spans="1:21"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c r="T117" s="29"/>
      <c r="U117" s="29"/>
    </row>
    <row r="118" spans="1:21"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c r="T118" s="29"/>
      <c r="U118" s="29"/>
    </row>
    <row r="119" spans="1:21"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c r="T119" s="29"/>
      <c r="U119" s="29"/>
    </row>
    <row r="120" spans="1:21"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c r="T120" s="29"/>
      <c r="U120" s="29"/>
    </row>
    <row r="121" spans="1:21"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c r="T121" s="29"/>
      <c r="U121" s="29"/>
    </row>
    <row r="122" spans="1:21"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c r="T122" s="29"/>
      <c r="U122" s="29"/>
    </row>
    <row r="123" spans="1:21"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c r="T123" s="29"/>
      <c r="U123" s="29"/>
    </row>
    <row r="124" spans="1:21"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c r="T124" s="29"/>
      <c r="U124" s="29"/>
    </row>
    <row r="125" spans="1:21"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c r="T125" s="29"/>
      <c r="U125" s="29"/>
    </row>
  </sheetData>
  <mergeCells count="8">
    <mergeCell ref="A73:A80"/>
    <mergeCell ref="A4:C4"/>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18" fitToWidth="0" orientation="portrait" useFirstPageNumber="1" r:id="rId1"/>
  <headerFooter>
    <oddHeader>&amp;R（確報版）</oddHeader>
    <oddFooter>&amp;C&amp;11&amp;P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0BAA2-698E-475C-BFE8-37021ED12B33}">
  <sheetPr codeName="Sheet21">
    <tabColor theme="7" tint="0.79998168889431442"/>
  </sheetPr>
  <dimension ref="A1:V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2" width="12" style="29" customWidth="1"/>
    <col min="13" max="15" width="3.6640625" style="29" customWidth="1"/>
    <col min="16" max="21" width="12" style="29" customWidth="1"/>
    <col min="22" max="22" width="9.5546875" style="29" customWidth="1"/>
    <col min="23" max="45" width="12" style="29" customWidth="1"/>
    <col min="46" max="62" width="11.5546875" style="29" customWidth="1"/>
    <col min="63" max="261" width="10.33203125" style="29"/>
    <col min="262" max="262" width="5.33203125" style="29" customWidth="1"/>
    <col min="263" max="263" width="12.44140625" style="29" customWidth="1"/>
    <col min="264" max="264" width="4.33203125" style="29" customWidth="1"/>
    <col min="265" max="271" width="12" style="29" customWidth="1"/>
    <col min="272" max="272" width="3.6640625" style="29" customWidth="1"/>
    <col min="273" max="275" width="12" style="29" customWidth="1"/>
    <col min="276" max="276" width="9.5546875" style="29" customWidth="1"/>
    <col min="277" max="301" width="12" style="29" customWidth="1"/>
    <col min="302" max="318" width="11.5546875" style="29" customWidth="1"/>
    <col min="319" max="517" width="10.33203125" style="29"/>
    <col min="518" max="518" width="5.33203125" style="29" customWidth="1"/>
    <col min="519" max="519" width="12.44140625" style="29" customWidth="1"/>
    <col min="520" max="520" width="4.33203125" style="29" customWidth="1"/>
    <col min="521" max="527" width="12" style="29" customWidth="1"/>
    <col min="528" max="528" width="3.6640625" style="29" customWidth="1"/>
    <col min="529" max="531" width="12" style="29" customWidth="1"/>
    <col min="532" max="532" width="9.5546875" style="29" customWidth="1"/>
    <col min="533" max="557" width="12" style="29" customWidth="1"/>
    <col min="558" max="574" width="11.5546875" style="29" customWidth="1"/>
    <col min="575" max="773" width="10.33203125" style="29"/>
    <col min="774" max="774" width="5.33203125" style="29" customWidth="1"/>
    <col min="775" max="775" width="12.44140625" style="29" customWidth="1"/>
    <col min="776" max="776" width="4.33203125" style="29" customWidth="1"/>
    <col min="777" max="783" width="12" style="29" customWidth="1"/>
    <col min="784" max="784" width="3.6640625" style="29" customWidth="1"/>
    <col min="785" max="787" width="12" style="29" customWidth="1"/>
    <col min="788" max="788" width="9.5546875" style="29" customWidth="1"/>
    <col min="789" max="813" width="12" style="29" customWidth="1"/>
    <col min="814" max="830" width="11.5546875" style="29" customWidth="1"/>
    <col min="831" max="1029" width="10.33203125" style="29"/>
    <col min="1030" max="1030" width="5.33203125" style="29" customWidth="1"/>
    <col min="1031" max="1031" width="12.44140625" style="29" customWidth="1"/>
    <col min="1032" max="1032" width="4.33203125" style="29" customWidth="1"/>
    <col min="1033" max="1039" width="12" style="29" customWidth="1"/>
    <col min="1040" max="1040" width="3.6640625" style="29" customWidth="1"/>
    <col min="1041" max="1043" width="12" style="29" customWidth="1"/>
    <col min="1044" max="1044" width="9.5546875" style="29" customWidth="1"/>
    <col min="1045" max="1069" width="12" style="29" customWidth="1"/>
    <col min="1070" max="1086" width="11.5546875" style="29" customWidth="1"/>
    <col min="1087" max="1285" width="10.33203125" style="29"/>
    <col min="1286" max="1286" width="5.33203125" style="29" customWidth="1"/>
    <col min="1287" max="1287" width="12.44140625" style="29" customWidth="1"/>
    <col min="1288" max="1288" width="4.33203125" style="29" customWidth="1"/>
    <col min="1289" max="1295" width="12" style="29" customWidth="1"/>
    <col min="1296" max="1296" width="3.6640625" style="29" customWidth="1"/>
    <col min="1297" max="1299" width="12" style="29" customWidth="1"/>
    <col min="1300" max="1300" width="9.5546875" style="29" customWidth="1"/>
    <col min="1301" max="1325" width="12" style="29" customWidth="1"/>
    <col min="1326" max="1342" width="11.5546875" style="29" customWidth="1"/>
    <col min="1343" max="1541" width="10.33203125" style="29"/>
    <col min="1542" max="1542" width="5.33203125" style="29" customWidth="1"/>
    <col min="1543" max="1543" width="12.44140625" style="29" customWidth="1"/>
    <col min="1544" max="1544" width="4.33203125" style="29" customWidth="1"/>
    <col min="1545" max="1551" width="12" style="29" customWidth="1"/>
    <col min="1552" max="1552" width="3.6640625" style="29" customWidth="1"/>
    <col min="1553" max="1555" width="12" style="29" customWidth="1"/>
    <col min="1556" max="1556" width="9.5546875" style="29" customWidth="1"/>
    <col min="1557" max="1581" width="12" style="29" customWidth="1"/>
    <col min="1582" max="1598" width="11.5546875" style="29" customWidth="1"/>
    <col min="1599" max="1797" width="10.33203125" style="29"/>
    <col min="1798" max="1798" width="5.33203125" style="29" customWidth="1"/>
    <col min="1799" max="1799" width="12.44140625" style="29" customWidth="1"/>
    <col min="1800" max="1800" width="4.33203125" style="29" customWidth="1"/>
    <col min="1801" max="1807" width="12" style="29" customWidth="1"/>
    <col min="1808" max="1808" width="3.6640625" style="29" customWidth="1"/>
    <col min="1809" max="1811" width="12" style="29" customWidth="1"/>
    <col min="1812" max="1812" width="9.5546875" style="29" customWidth="1"/>
    <col min="1813" max="1837" width="12" style="29" customWidth="1"/>
    <col min="1838" max="1854" width="11.5546875" style="29" customWidth="1"/>
    <col min="1855" max="2053" width="10.33203125" style="29"/>
    <col min="2054" max="2054" width="5.33203125" style="29" customWidth="1"/>
    <col min="2055" max="2055" width="12.44140625" style="29" customWidth="1"/>
    <col min="2056" max="2056" width="4.33203125" style="29" customWidth="1"/>
    <col min="2057" max="2063" width="12" style="29" customWidth="1"/>
    <col min="2064" max="2064" width="3.6640625" style="29" customWidth="1"/>
    <col min="2065" max="2067" width="12" style="29" customWidth="1"/>
    <col min="2068" max="2068" width="9.5546875" style="29" customWidth="1"/>
    <col min="2069" max="2093" width="12" style="29" customWidth="1"/>
    <col min="2094" max="2110" width="11.5546875" style="29" customWidth="1"/>
    <col min="2111" max="2309" width="10.33203125" style="29"/>
    <col min="2310" max="2310" width="5.33203125" style="29" customWidth="1"/>
    <col min="2311" max="2311" width="12.44140625" style="29" customWidth="1"/>
    <col min="2312" max="2312" width="4.33203125" style="29" customWidth="1"/>
    <col min="2313" max="2319" width="12" style="29" customWidth="1"/>
    <col min="2320" max="2320" width="3.6640625" style="29" customWidth="1"/>
    <col min="2321" max="2323" width="12" style="29" customWidth="1"/>
    <col min="2324" max="2324" width="9.5546875" style="29" customWidth="1"/>
    <col min="2325" max="2349" width="12" style="29" customWidth="1"/>
    <col min="2350" max="2366" width="11.5546875" style="29" customWidth="1"/>
    <col min="2367" max="2565" width="10.33203125" style="29"/>
    <col min="2566" max="2566" width="5.33203125" style="29" customWidth="1"/>
    <col min="2567" max="2567" width="12.44140625" style="29" customWidth="1"/>
    <col min="2568" max="2568" width="4.33203125" style="29" customWidth="1"/>
    <col min="2569" max="2575" width="12" style="29" customWidth="1"/>
    <col min="2576" max="2576" width="3.6640625" style="29" customWidth="1"/>
    <col min="2577" max="2579" width="12" style="29" customWidth="1"/>
    <col min="2580" max="2580" width="9.5546875" style="29" customWidth="1"/>
    <col min="2581" max="2605" width="12" style="29" customWidth="1"/>
    <col min="2606" max="2622" width="11.5546875" style="29" customWidth="1"/>
    <col min="2623" max="2821" width="10.33203125" style="29"/>
    <col min="2822" max="2822" width="5.33203125" style="29" customWidth="1"/>
    <col min="2823" max="2823" width="12.44140625" style="29" customWidth="1"/>
    <col min="2824" max="2824" width="4.33203125" style="29" customWidth="1"/>
    <col min="2825" max="2831" width="12" style="29" customWidth="1"/>
    <col min="2832" max="2832" width="3.6640625" style="29" customWidth="1"/>
    <col min="2833" max="2835" width="12" style="29" customWidth="1"/>
    <col min="2836" max="2836" width="9.5546875" style="29" customWidth="1"/>
    <col min="2837" max="2861" width="12" style="29" customWidth="1"/>
    <col min="2862" max="2878" width="11.5546875" style="29" customWidth="1"/>
    <col min="2879" max="3077" width="10.33203125" style="29"/>
    <col min="3078" max="3078" width="5.33203125" style="29" customWidth="1"/>
    <col min="3079" max="3079" width="12.44140625" style="29" customWidth="1"/>
    <col min="3080" max="3080" width="4.33203125" style="29" customWidth="1"/>
    <col min="3081" max="3087" width="12" style="29" customWidth="1"/>
    <col min="3088" max="3088" width="3.6640625" style="29" customWidth="1"/>
    <col min="3089" max="3091" width="12" style="29" customWidth="1"/>
    <col min="3092" max="3092" width="9.5546875" style="29" customWidth="1"/>
    <col min="3093" max="3117" width="12" style="29" customWidth="1"/>
    <col min="3118" max="3134" width="11.5546875" style="29" customWidth="1"/>
    <col min="3135" max="3333" width="10.33203125" style="29"/>
    <col min="3334" max="3334" width="5.33203125" style="29" customWidth="1"/>
    <col min="3335" max="3335" width="12.44140625" style="29" customWidth="1"/>
    <col min="3336" max="3336" width="4.33203125" style="29" customWidth="1"/>
    <col min="3337" max="3343" width="12" style="29" customWidth="1"/>
    <col min="3344" max="3344" width="3.6640625" style="29" customWidth="1"/>
    <col min="3345" max="3347" width="12" style="29" customWidth="1"/>
    <col min="3348" max="3348" width="9.5546875" style="29" customWidth="1"/>
    <col min="3349" max="3373" width="12" style="29" customWidth="1"/>
    <col min="3374" max="3390" width="11.5546875" style="29" customWidth="1"/>
    <col min="3391" max="3589" width="10.33203125" style="29"/>
    <col min="3590" max="3590" width="5.33203125" style="29" customWidth="1"/>
    <col min="3591" max="3591" width="12.44140625" style="29" customWidth="1"/>
    <col min="3592" max="3592" width="4.33203125" style="29" customWidth="1"/>
    <col min="3593" max="3599" width="12" style="29" customWidth="1"/>
    <col min="3600" max="3600" width="3.6640625" style="29" customWidth="1"/>
    <col min="3601" max="3603" width="12" style="29" customWidth="1"/>
    <col min="3604" max="3604" width="9.5546875" style="29" customWidth="1"/>
    <col min="3605" max="3629" width="12" style="29" customWidth="1"/>
    <col min="3630" max="3646" width="11.5546875" style="29" customWidth="1"/>
    <col min="3647" max="3845" width="10.33203125" style="29"/>
    <col min="3846" max="3846" width="5.33203125" style="29" customWidth="1"/>
    <col min="3847" max="3847" width="12.44140625" style="29" customWidth="1"/>
    <col min="3848" max="3848" width="4.33203125" style="29" customWidth="1"/>
    <col min="3849" max="3855" width="12" style="29" customWidth="1"/>
    <col min="3856" max="3856" width="3.6640625" style="29" customWidth="1"/>
    <col min="3857" max="3859" width="12" style="29" customWidth="1"/>
    <col min="3860" max="3860" width="9.5546875" style="29" customWidth="1"/>
    <col min="3861" max="3885" width="12" style="29" customWidth="1"/>
    <col min="3886" max="3902" width="11.5546875" style="29" customWidth="1"/>
    <col min="3903" max="4101" width="10.33203125" style="29"/>
    <col min="4102" max="4102" width="5.33203125" style="29" customWidth="1"/>
    <col min="4103" max="4103" width="12.44140625" style="29" customWidth="1"/>
    <col min="4104" max="4104" width="4.33203125" style="29" customWidth="1"/>
    <col min="4105" max="4111" width="12" style="29" customWidth="1"/>
    <col min="4112" max="4112" width="3.6640625" style="29" customWidth="1"/>
    <col min="4113" max="4115" width="12" style="29" customWidth="1"/>
    <col min="4116" max="4116" width="9.5546875" style="29" customWidth="1"/>
    <col min="4117" max="4141" width="12" style="29" customWidth="1"/>
    <col min="4142" max="4158" width="11.5546875" style="29" customWidth="1"/>
    <col min="4159" max="4357" width="10.33203125" style="29"/>
    <col min="4358" max="4358" width="5.33203125" style="29" customWidth="1"/>
    <col min="4359" max="4359" width="12.44140625" style="29" customWidth="1"/>
    <col min="4360" max="4360" width="4.33203125" style="29" customWidth="1"/>
    <col min="4361" max="4367" width="12" style="29" customWidth="1"/>
    <col min="4368" max="4368" width="3.6640625" style="29" customWidth="1"/>
    <col min="4369" max="4371" width="12" style="29" customWidth="1"/>
    <col min="4372" max="4372" width="9.5546875" style="29" customWidth="1"/>
    <col min="4373" max="4397" width="12" style="29" customWidth="1"/>
    <col min="4398" max="4414" width="11.5546875" style="29" customWidth="1"/>
    <col min="4415" max="4613" width="10.33203125" style="29"/>
    <col min="4614" max="4614" width="5.33203125" style="29" customWidth="1"/>
    <col min="4615" max="4615" width="12.44140625" style="29" customWidth="1"/>
    <col min="4616" max="4616" width="4.33203125" style="29" customWidth="1"/>
    <col min="4617" max="4623" width="12" style="29" customWidth="1"/>
    <col min="4624" max="4624" width="3.6640625" style="29" customWidth="1"/>
    <col min="4625" max="4627" width="12" style="29" customWidth="1"/>
    <col min="4628" max="4628" width="9.5546875" style="29" customWidth="1"/>
    <col min="4629" max="4653" width="12" style="29" customWidth="1"/>
    <col min="4654" max="4670" width="11.5546875" style="29" customWidth="1"/>
    <col min="4671" max="4869" width="10.33203125" style="29"/>
    <col min="4870" max="4870" width="5.33203125" style="29" customWidth="1"/>
    <col min="4871" max="4871" width="12.44140625" style="29" customWidth="1"/>
    <col min="4872" max="4872" width="4.33203125" style="29" customWidth="1"/>
    <col min="4873" max="4879" width="12" style="29" customWidth="1"/>
    <col min="4880" max="4880" width="3.6640625" style="29" customWidth="1"/>
    <col min="4881" max="4883" width="12" style="29" customWidth="1"/>
    <col min="4884" max="4884" width="9.5546875" style="29" customWidth="1"/>
    <col min="4885" max="4909" width="12" style="29" customWidth="1"/>
    <col min="4910" max="4926" width="11.5546875" style="29" customWidth="1"/>
    <col min="4927" max="5125" width="10.33203125" style="29"/>
    <col min="5126" max="5126" width="5.33203125" style="29" customWidth="1"/>
    <col min="5127" max="5127" width="12.44140625" style="29" customWidth="1"/>
    <col min="5128" max="5128" width="4.33203125" style="29" customWidth="1"/>
    <col min="5129" max="5135" width="12" style="29" customWidth="1"/>
    <col min="5136" max="5136" width="3.6640625" style="29" customWidth="1"/>
    <col min="5137" max="5139" width="12" style="29" customWidth="1"/>
    <col min="5140" max="5140" width="9.5546875" style="29" customWidth="1"/>
    <col min="5141" max="5165" width="12" style="29" customWidth="1"/>
    <col min="5166" max="5182" width="11.5546875" style="29" customWidth="1"/>
    <col min="5183" max="5381" width="10.33203125" style="29"/>
    <col min="5382" max="5382" width="5.33203125" style="29" customWidth="1"/>
    <col min="5383" max="5383" width="12.44140625" style="29" customWidth="1"/>
    <col min="5384" max="5384" width="4.33203125" style="29" customWidth="1"/>
    <col min="5385" max="5391" width="12" style="29" customWidth="1"/>
    <col min="5392" max="5392" width="3.6640625" style="29" customWidth="1"/>
    <col min="5393" max="5395" width="12" style="29" customWidth="1"/>
    <col min="5396" max="5396" width="9.5546875" style="29" customWidth="1"/>
    <col min="5397" max="5421" width="12" style="29" customWidth="1"/>
    <col min="5422" max="5438" width="11.5546875" style="29" customWidth="1"/>
    <col min="5439" max="5637" width="10.33203125" style="29"/>
    <col min="5638" max="5638" width="5.33203125" style="29" customWidth="1"/>
    <col min="5639" max="5639" width="12.44140625" style="29" customWidth="1"/>
    <col min="5640" max="5640" width="4.33203125" style="29" customWidth="1"/>
    <col min="5641" max="5647" width="12" style="29" customWidth="1"/>
    <col min="5648" max="5648" width="3.6640625" style="29" customWidth="1"/>
    <col min="5649" max="5651" width="12" style="29" customWidth="1"/>
    <col min="5652" max="5652" width="9.5546875" style="29" customWidth="1"/>
    <col min="5653" max="5677" width="12" style="29" customWidth="1"/>
    <col min="5678" max="5694" width="11.5546875" style="29" customWidth="1"/>
    <col min="5695" max="5893" width="10.33203125" style="29"/>
    <col min="5894" max="5894" width="5.33203125" style="29" customWidth="1"/>
    <col min="5895" max="5895" width="12.44140625" style="29" customWidth="1"/>
    <col min="5896" max="5896" width="4.33203125" style="29" customWidth="1"/>
    <col min="5897" max="5903" width="12" style="29" customWidth="1"/>
    <col min="5904" max="5904" width="3.6640625" style="29" customWidth="1"/>
    <col min="5905" max="5907" width="12" style="29" customWidth="1"/>
    <col min="5908" max="5908" width="9.5546875" style="29" customWidth="1"/>
    <col min="5909" max="5933" width="12" style="29" customWidth="1"/>
    <col min="5934" max="5950" width="11.5546875" style="29" customWidth="1"/>
    <col min="5951" max="6149" width="10.33203125" style="29"/>
    <col min="6150" max="6150" width="5.33203125" style="29" customWidth="1"/>
    <col min="6151" max="6151" width="12.44140625" style="29" customWidth="1"/>
    <col min="6152" max="6152" width="4.33203125" style="29" customWidth="1"/>
    <col min="6153" max="6159" width="12" style="29" customWidth="1"/>
    <col min="6160" max="6160" width="3.6640625" style="29" customWidth="1"/>
    <col min="6161" max="6163" width="12" style="29" customWidth="1"/>
    <col min="6164" max="6164" width="9.5546875" style="29" customWidth="1"/>
    <col min="6165" max="6189" width="12" style="29" customWidth="1"/>
    <col min="6190" max="6206" width="11.5546875" style="29" customWidth="1"/>
    <col min="6207" max="6405" width="10.33203125" style="29"/>
    <col min="6406" max="6406" width="5.33203125" style="29" customWidth="1"/>
    <col min="6407" max="6407" width="12.44140625" style="29" customWidth="1"/>
    <col min="6408" max="6408" width="4.33203125" style="29" customWidth="1"/>
    <col min="6409" max="6415" width="12" style="29" customWidth="1"/>
    <col min="6416" max="6416" width="3.6640625" style="29" customWidth="1"/>
    <col min="6417" max="6419" width="12" style="29" customWidth="1"/>
    <col min="6420" max="6420" width="9.5546875" style="29" customWidth="1"/>
    <col min="6421" max="6445" width="12" style="29" customWidth="1"/>
    <col min="6446" max="6462" width="11.5546875" style="29" customWidth="1"/>
    <col min="6463" max="6661" width="10.33203125" style="29"/>
    <col min="6662" max="6662" width="5.33203125" style="29" customWidth="1"/>
    <col min="6663" max="6663" width="12.44140625" style="29" customWidth="1"/>
    <col min="6664" max="6664" width="4.33203125" style="29" customWidth="1"/>
    <col min="6665" max="6671" width="12" style="29" customWidth="1"/>
    <col min="6672" max="6672" width="3.6640625" style="29" customWidth="1"/>
    <col min="6673" max="6675" width="12" style="29" customWidth="1"/>
    <col min="6676" max="6676" width="9.5546875" style="29" customWidth="1"/>
    <col min="6677" max="6701" width="12" style="29" customWidth="1"/>
    <col min="6702" max="6718" width="11.5546875" style="29" customWidth="1"/>
    <col min="6719" max="6917" width="10.33203125" style="29"/>
    <col min="6918" max="6918" width="5.33203125" style="29" customWidth="1"/>
    <col min="6919" max="6919" width="12.44140625" style="29" customWidth="1"/>
    <col min="6920" max="6920" width="4.33203125" style="29" customWidth="1"/>
    <col min="6921" max="6927" width="12" style="29" customWidth="1"/>
    <col min="6928" max="6928" width="3.6640625" style="29" customWidth="1"/>
    <col min="6929" max="6931" width="12" style="29" customWidth="1"/>
    <col min="6932" max="6932" width="9.5546875" style="29" customWidth="1"/>
    <col min="6933" max="6957" width="12" style="29" customWidth="1"/>
    <col min="6958" max="6974" width="11.5546875" style="29" customWidth="1"/>
    <col min="6975" max="7173" width="10.33203125" style="29"/>
    <col min="7174" max="7174" width="5.33203125" style="29" customWidth="1"/>
    <col min="7175" max="7175" width="12.44140625" style="29" customWidth="1"/>
    <col min="7176" max="7176" width="4.33203125" style="29" customWidth="1"/>
    <col min="7177" max="7183" width="12" style="29" customWidth="1"/>
    <col min="7184" max="7184" width="3.6640625" style="29" customWidth="1"/>
    <col min="7185" max="7187" width="12" style="29" customWidth="1"/>
    <col min="7188" max="7188" width="9.5546875" style="29" customWidth="1"/>
    <col min="7189" max="7213" width="12" style="29" customWidth="1"/>
    <col min="7214" max="7230" width="11.5546875" style="29" customWidth="1"/>
    <col min="7231" max="7429" width="10.33203125" style="29"/>
    <col min="7430" max="7430" width="5.33203125" style="29" customWidth="1"/>
    <col min="7431" max="7431" width="12.44140625" style="29" customWidth="1"/>
    <col min="7432" max="7432" width="4.33203125" style="29" customWidth="1"/>
    <col min="7433" max="7439" width="12" style="29" customWidth="1"/>
    <col min="7440" max="7440" width="3.6640625" style="29" customWidth="1"/>
    <col min="7441" max="7443" width="12" style="29" customWidth="1"/>
    <col min="7444" max="7444" width="9.5546875" style="29" customWidth="1"/>
    <col min="7445" max="7469" width="12" style="29" customWidth="1"/>
    <col min="7470" max="7486" width="11.5546875" style="29" customWidth="1"/>
    <col min="7487" max="7685" width="10.33203125" style="29"/>
    <col min="7686" max="7686" width="5.33203125" style="29" customWidth="1"/>
    <col min="7687" max="7687" width="12.44140625" style="29" customWidth="1"/>
    <col min="7688" max="7688" width="4.33203125" style="29" customWidth="1"/>
    <col min="7689" max="7695" width="12" style="29" customWidth="1"/>
    <col min="7696" max="7696" width="3.6640625" style="29" customWidth="1"/>
    <col min="7697" max="7699" width="12" style="29" customWidth="1"/>
    <col min="7700" max="7700" width="9.5546875" style="29" customWidth="1"/>
    <col min="7701" max="7725" width="12" style="29" customWidth="1"/>
    <col min="7726" max="7742" width="11.5546875" style="29" customWidth="1"/>
    <col min="7743" max="7941" width="10.33203125" style="29"/>
    <col min="7942" max="7942" width="5.33203125" style="29" customWidth="1"/>
    <col min="7943" max="7943" width="12.44140625" style="29" customWidth="1"/>
    <col min="7944" max="7944" width="4.33203125" style="29" customWidth="1"/>
    <col min="7945" max="7951" width="12" style="29" customWidth="1"/>
    <col min="7952" max="7952" width="3.6640625" style="29" customWidth="1"/>
    <col min="7953" max="7955" width="12" style="29" customWidth="1"/>
    <col min="7956" max="7956" width="9.5546875" style="29" customWidth="1"/>
    <col min="7957" max="7981" width="12" style="29" customWidth="1"/>
    <col min="7982" max="7998" width="11.5546875" style="29" customWidth="1"/>
    <col min="7999" max="8197" width="10.33203125" style="29"/>
    <col min="8198" max="8198" width="5.33203125" style="29" customWidth="1"/>
    <col min="8199" max="8199" width="12.44140625" style="29" customWidth="1"/>
    <col min="8200" max="8200" width="4.33203125" style="29" customWidth="1"/>
    <col min="8201" max="8207" width="12" style="29" customWidth="1"/>
    <col min="8208" max="8208" width="3.6640625" style="29" customWidth="1"/>
    <col min="8209" max="8211" width="12" style="29" customWidth="1"/>
    <col min="8212" max="8212" width="9.5546875" style="29" customWidth="1"/>
    <col min="8213" max="8237" width="12" style="29" customWidth="1"/>
    <col min="8238" max="8254" width="11.5546875" style="29" customWidth="1"/>
    <col min="8255" max="8453" width="10.33203125" style="29"/>
    <col min="8454" max="8454" width="5.33203125" style="29" customWidth="1"/>
    <col min="8455" max="8455" width="12.44140625" style="29" customWidth="1"/>
    <col min="8456" max="8456" width="4.33203125" style="29" customWidth="1"/>
    <col min="8457" max="8463" width="12" style="29" customWidth="1"/>
    <col min="8464" max="8464" width="3.6640625" style="29" customWidth="1"/>
    <col min="8465" max="8467" width="12" style="29" customWidth="1"/>
    <col min="8468" max="8468" width="9.5546875" style="29" customWidth="1"/>
    <col min="8469" max="8493" width="12" style="29" customWidth="1"/>
    <col min="8494" max="8510" width="11.5546875" style="29" customWidth="1"/>
    <col min="8511" max="8709" width="10.33203125" style="29"/>
    <col min="8710" max="8710" width="5.33203125" style="29" customWidth="1"/>
    <col min="8711" max="8711" width="12.44140625" style="29" customWidth="1"/>
    <col min="8712" max="8712" width="4.33203125" style="29" customWidth="1"/>
    <col min="8713" max="8719" width="12" style="29" customWidth="1"/>
    <col min="8720" max="8720" width="3.6640625" style="29" customWidth="1"/>
    <col min="8721" max="8723" width="12" style="29" customWidth="1"/>
    <col min="8724" max="8724" width="9.5546875" style="29" customWidth="1"/>
    <col min="8725" max="8749" width="12" style="29" customWidth="1"/>
    <col min="8750" max="8766" width="11.5546875" style="29" customWidth="1"/>
    <col min="8767" max="8965" width="10.33203125" style="29"/>
    <col min="8966" max="8966" width="5.33203125" style="29" customWidth="1"/>
    <col min="8967" max="8967" width="12.44140625" style="29" customWidth="1"/>
    <col min="8968" max="8968" width="4.33203125" style="29" customWidth="1"/>
    <col min="8969" max="8975" width="12" style="29" customWidth="1"/>
    <col min="8976" max="8976" width="3.6640625" style="29" customWidth="1"/>
    <col min="8977" max="8979" width="12" style="29" customWidth="1"/>
    <col min="8980" max="8980" width="9.5546875" style="29" customWidth="1"/>
    <col min="8981" max="9005" width="12" style="29" customWidth="1"/>
    <col min="9006" max="9022" width="11.5546875" style="29" customWidth="1"/>
    <col min="9023" max="9221" width="10.33203125" style="29"/>
    <col min="9222" max="9222" width="5.33203125" style="29" customWidth="1"/>
    <col min="9223" max="9223" width="12.44140625" style="29" customWidth="1"/>
    <col min="9224" max="9224" width="4.33203125" style="29" customWidth="1"/>
    <col min="9225" max="9231" width="12" style="29" customWidth="1"/>
    <col min="9232" max="9232" width="3.6640625" style="29" customWidth="1"/>
    <col min="9233" max="9235" width="12" style="29" customWidth="1"/>
    <col min="9236" max="9236" width="9.5546875" style="29" customWidth="1"/>
    <col min="9237" max="9261" width="12" style="29" customWidth="1"/>
    <col min="9262" max="9278" width="11.5546875" style="29" customWidth="1"/>
    <col min="9279" max="9477" width="10.33203125" style="29"/>
    <col min="9478" max="9478" width="5.33203125" style="29" customWidth="1"/>
    <col min="9479" max="9479" width="12.44140625" style="29" customWidth="1"/>
    <col min="9480" max="9480" width="4.33203125" style="29" customWidth="1"/>
    <col min="9481" max="9487" width="12" style="29" customWidth="1"/>
    <col min="9488" max="9488" width="3.6640625" style="29" customWidth="1"/>
    <col min="9489" max="9491" width="12" style="29" customWidth="1"/>
    <col min="9492" max="9492" width="9.5546875" style="29" customWidth="1"/>
    <col min="9493" max="9517" width="12" style="29" customWidth="1"/>
    <col min="9518" max="9534" width="11.5546875" style="29" customWidth="1"/>
    <col min="9535" max="9733" width="10.33203125" style="29"/>
    <col min="9734" max="9734" width="5.33203125" style="29" customWidth="1"/>
    <col min="9735" max="9735" width="12.44140625" style="29" customWidth="1"/>
    <col min="9736" max="9736" width="4.33203125" style="29" customWidth="1"/>
    <col min="9737" max="9743" width="12" style="29" customWidth="1"/>
    <col min="9744" max="9744" width="3.6640625" style="29" customWidth="1"/>
    <col min="9745" max="9747" width="12" style="29" customWidth="1"/>
    <col min="9748" max="9748" width="9.5546875" style="29" customWidth="1"/>
    <col min="9749" max="9773" width="12" style="29" customWidth="1"/>
    <col min="9774" max="9790" width="11.5546875" style="29" customWidth="1"/>
    <col min="9791" max="9989" width="10.33203125" style="29"/>
    <col min="9990" max="9990" width="5.33203125" style="29" customWidth="1"/>
    <col min="9991" max="9991" width="12.44140625" style="29" customWidth="1"/>
    <col min="9992" max="9992" width="4.33203125" style="29" customWidth="1"/>
    <col min="9993" max="9999" width="12" style="29" customWidth="1"/>
    <col min="10000" max="10000" width="3.6640625" style="29" customWidth="1"/>
    <col min="10001" max="10003" width="12" style="29" customWidth="1"/>
    <col min="10004" max="10004" width="9.5546875" style="29" customWidth="1"/>
    <col min="10005" max="10029" width="12" style="29" customWidth="1"/>
    <col min="10030" max="10046" width="11.5546875" style="29" customWidth="1"/>
    <col min="10047" max="10245" width="10.33203125" style="29"/>
    <col min="10246" max="10246" width="5.33203125" style="29" customWidth="1"/>
    <col min="10247" max="10247" width="12.44140625" style="29" customWidth="1"/>
    <col min="10248" max="10248" width="4.33203125" style="29" customWidth="1"/>
    <col min="10249" max="10255" width="12" style="29" customWidth="1"/>
    <col min="10256" max="10256" width="3.6640625" style="29" customWidth="1"/>
    <col min="10257" max="10259" width="12" style="29" customWidth="1"/>
    <col min="10260" max="10260" width="9.5546875" style="29" customWidth="1"/>
    <col min="10261" max="10285" width="12" style="29" customWidth="1"/>
    <col min="10286" max="10302" width="11.5546875" style="29" customWidth="1"/>
    <col min="10303" max="10501" width="10.33203125" style="29"/>
    <col min="10502" max="10502" width="5.33203125" style="29" customWidth="1"/>
    <col min="10503" max="10503" width="12.44140625" style="29" customWidth="1"/>
    <col min="10504" max="10504" width="4.33203125" style="29" customWidth="1"/>
    <col min="10505" max="10511" width="12" style="29" customWidth="1"/>
    <col min="10512" max="10512" width="3.6640625" style="29" customWidth="1"/>
    <col min="10513" max="10515" width="12" style="29" customWidth="1"/>
    <col min="10516" max="10516" width="9.5546875" style="29" customWidth="1"/>
    <col min="10517" max="10541" width="12" style="29" customWidth="1"/>
    <col min="10542" max="10558" width="11.5546875" style="29" customWidth="1"/>
    <col min="10559" max="10757" width="10.33203125" style="29"/>
    <col min="10758" max="10758" width="5.33203125" style="29" customWidth="1"/>
    <col min="10759" max="10759" width="12.44140625" style="29" customWidth="1"/>
    <col min="10760" max="10760" width="4.33203125" style="29" customWidth="1"/>
    <col min="10761" max="10767" width="12" style="29" customWidth="1"/>
    <col min="10768" max="10768" width="3.6640625" style="29" customWidth="1"/>
    <col min="10769" max="10771" width="12" style="29" customWidth="1"/>
    <col min="10772" max="10772" width="9.5546875" style="29" customWidth="1"/>
    <col min="10773" max="10797" width="12" style="29" customWidth="1"/>
    <col min="10798" max="10814" width="11.5546875" style="29" customWidth="1"/>
    <col min="10815" max="11013" width="10.33203125" style="29"/>
    <col min="11014" max="11014" width="5.33203125" style="29" customWidth="1"/>
    <col min="11015" max="11015" width="12.44140625" style="29" customWidth="1"/>
    <col min="11016" max="11016" width="4.33203125" style="29" customWidth="1"/>
    <col min="11017" max="11023" width="12" style="29" customWidth="1"/>
    <col min="11024" max="11024" width="3.6640625" style="29" customWidth="1"/>
    <col min="11025" max="11027" width="12" style="29" customWidth="1"/>
    <col min="11028" max="11028" width="9.5546875" style="29" customWidth="1"/>
    <col min="11029" max="11053" width="12" style="29" customWidth="1"/>
    <col min="11054" max="11070" width="11.5546875" style="29" customWidth="1"/>
    <col min="11071" max="11269" width="10.33203125" style="29"/>
    <col min="11270" max="11270" width="5.33203125" style="29" customWidth="1"/>
    <col min="11271" max="11271" width="12.44140625" style="29" customWidth="1"/>
    <col min="11272" max="11272" width="4.33203125" style="29" customWidth="1"/>
    <col min="11273" max="11279" width="12" style="29" customWidth="1"/>
    <col min="11280" max="11280" width="3.6640625" style="29" customWidth="1"/>
    <col min="11281" max="11283" width="12" style="29" customWidth="1"/>
    <col min="11284" max="11284" width="9.5546875" style="29" customWidth="1"/>
    <col min="11285" max="11309" width="12" style="29" customWidth="1"/>
    <col min="11310" max="11326" width="11.5546875" style="29" customWidth="1"/>
    <col min="11327" max="11525" width="10.33203125" style="29"/>
    <col min="11526" max="11526" width="5.33203125" style="29" customWidth="1"/>
    <col min="11527" max="11527" width="12.44140625" style="29" customWidth="1"/>
    <col min="11528" max="11528" width="4.33203125" style="29" customWidth="1"/>
    <col min="11529" max="11535" width="12" style="29" customWidth="1"/>
    <col min="11536" max="11536" width="3.6640625" style="29" customWidth="1"/>
    <col min="11537" max="11539" width="12" style="29" customWidth="1"/>
    <col min="11540" max="11540" width="9.5546875" style="29" customWidth="1"/>
    <col min="11541" max="11565" width="12" style="29" customWidth="1"/>
    <col min="11566" max="11582" width="11.5546875" style="29" customWidth="1"/>
    <col min="11583" max="11781" width="10.33203125" style="29"/>
    <col min="11782" max="11782" width="5.33203125" style="29" customWidth="1"/>
    <col min="11783" max="11783" width="12.44140625" style="29" customWidth="1"/>
    <col min="11784" max="11784" width="4.33203125" style="29" customWidth="1"/>
    <col min="11785" max="11791" width="12" style="29" customWidth="1"/>
    <col min="11792" max="11792" width="3.6640625" style="29" customWidth="1"/>
    <col min="11793" max="11795" width="12" style="29" customWidth="1"/>
    <col min="11796" max="11796" width="9.5546875" style="29" customWidth="1"/>
    <col min="11797" max="11821" width="12" style="29" customWidth="1"/>
    <col min="11822" max="11838" width="11.5546875" style="29" customWidth="1"/>
    <col min="11839" max="12037" width="10.33203125" style="29"/>
    <col min="12038" max="12038" width="5.33203125" style="29" customWidth="1"/>
    <col min="12039" max="12039" width="12.44140625" style="29" customWidth="1"/>
    <col min="12040" max="12040" width="4.33203125" style="29" customWidth="1"/>
    <col min="12041" max="12047" width="12" style="29" customWidth="1"/>
    <col min="12048" max="12048" width="3.6640625" style="29" customWidth="1"/>
    <col min="12049" max="12051" width="12" style="29" customWidth="1"/>
    <col min="12052" max="12052" width="9.5546875" style="29" customWidth="1"/>
    <col min="12053" max="12077" width="12" style="29" customWidth="1"/>
    <col min="12078" max="12094" width="11.5546875" style="29" customWidth="1"/>
    <col min="12095" max="12293" width="10.33203125" style="29"/>
    <col min="12294" max="12294" width="5.33203125" style="29" customWidth="1"/>
    <col min="12295" max="12295" width="12.44140625" style="29" customWidth="1"/>
    <col min="12296" max="12296" width="4.33203125" style="29" customWidth="1"/>
    <col min="12297" max="12303" width="12" style="29" customWidth="1"/>
    <col min="12304" max="12304" width="3.6640625" style="29" customWidth="1"/>
    <col min="12305" max="12307" width="12" style="29" customWidth="1"/>
    <col min="12308" max="12308" width="9.5546875" style="29" customWidth="1"/>
    <col min="12309" max="12333" width="12" style="29" customWidth="1"/>
    <col min="12334" max="12350" width="11.5546875" style="29" customWidth="1"/>
    <col min="12351" max="12549" width="10.33203125" style="29"/>
    <col min="12550" max="12550" width="5.33203125" style="29" customWidth="1"/>
    <col min="12551" max="12551" width="12.44140625" style="29" customWidth="1"/>
    <col min="12552" max="12552" width="4.33203125" style="29" customWidth="1"/>
    <col min="12553" max="12559" width="12" style="29" customWidth="1"/>
    <col min="12560" max="12560" width="3.6640625" style="29" customWidth="1"/>
    <col min="12561" max="12563" width="12" style="29" customWidth="1"/>
    <col min="12564" max="12564" width="9.5546875" style="29" customWidth="1"/>
    <col min="12565" max="12589" width="12" style="29" customWidth="1"/>
    <col min="12590" max="12606" width="11.5546875" style="29" customWidth="1"/>
    <col min="12607" max="12805" width="10.33203125" style="29"/>
    <col min="12806" max="12806" width="5.33203125" style="29" customWidth="1"/>
    <col min="12807" max="12807" width="12.44140625" style="29" customWidth="1"/>
    <col min="12808" max="12808" width="4.33203125" style="29" customWidth="1"/>
    <col min="12809" max="12815" width="12" style="29" customWidth="1"/>
    <col min="12816" max="12816" width="3.6640625" style="29" customWidth="1"/>
    <col min="12817" max="12819" width="12" style="29" customWidth="1"/>
    <col min="12820" max="12820" width="9.5546875" style="29" customWidth="1"/>
    <col min="12821" max="12845" width="12" style="29" customWidth="1"/>
    <col min="12846" max="12862" width="11.5546875" style="29" customWidth="1"/>
    <col min="12863" max="13061" width="10.33203125" style="29"/>
    <col min="13062" max="13062" width="5.33203125" style="29" customWidth="1"/>
    <col min="13063" max="13063" width="12.44140625" style="29" customWidth="1"/>
    <col min="13064" max="13064" width="4.33203125" style="29" customWidth="1"/>
    <col min="13065" max="13071" width="12" style="29" customWidth="1"/>
    <col min="13072" max="13072" width="3.6640625" style="29" customWidth="1"/>
    <col min="13073" max="13075" width="12" style="29" customWidth="1"/>
    <col min="13076" max="13076" width="9.5546875" style="29" customWidth="1"/>
    <col min="13077" max="13101" width="12" style="29" customWidth="1"/>
    <col min="13102" max="13118" width="11.5546875" style="29" customWidth="1"/>
    <col min="13119" max="13317" width="10.33203125" style="29"/>
    <col min="13318" max="13318" width="5.33203125" style="29" customWidth="1"/>
    <col min="13319" max="13319" width="12.44140625" style="29" customWidth="1"/>
    <col min="13320" max="13320" width="4.33203125" style="29" customWidth="1"/>
    <col min="13321" max="13327" width="12" style="29" customWidth="1"/>
    <col min="13328" max="13328" width="3.6640625" style="29" customWidth="1"/>
    <col min="13329" max="13331" width="12" style="29" customWidth="1"/>
    <col min="13332" max="13332" width="9.5546875" style="29" customWidth="1"/>
    <col min="13333" max="13357" width="12" style="29" customWidth="1"/>
    <col min="13358" max="13374" width="11.5546875" style="29" customWidth="1"/>
    <col min="13375" max="13573" width="10.33203125" style="29"/>
    <col min="13574" max="13574" width="5.33203125" style="29" customWidth="1"/>
    <col min="13575" max="13575" width="12.44140625" style="29" customWidth="1"/>
    <col min="13576" max="13576" width="4.33203125" style="29" customWidth="1"/>
    <col min="13577" max="13583" width="12" style="29" customWidth="1"/>
    <col min="13584" max="13584" width="3.6640625" style="29" customWidth="1"/>
    <col min="13585" max="13587" width="12" style="29" customWidth="1"/>
    <col min="13588" max="13588" width="9.5546875" style="29" customWidth="1"/>
    <col min="13589" max="13613" width="12" style="29" customWidth="1"/>
    <col min="13614" max="13630" width="11.5546875" style="29" customWidth="1"/>
    <col min="13631" max="13829" width="10.33203125" style="29"/>
    <col min="13830" max="13830" width="5.33203125" style="29" customWidth="1"/>
    <col min="13831" max="13831" width="12.44140625" style="29" customWidth="1"/>
    <col min="13832" max="13832" width="4.33203125" style="29" customWidth="1"/>
    <col min="13833" max="13839" width="12" style="29" customWidth="1"/>
    <col min="13840" max="13840" width="3.6640625" style="29" customWidth="1"/>
    <col min="13841" max="13843" width="12" style="29" customWidth="1"/>
    <col min="13844" max="13844" width="9.5546875" style="29" customWidth="1"/>
    <col min="13845" max="13869" width="12" style="29" customWidth="1"/>
    <col min="13870" max="13886" width="11.5546875" style="29" customWidth="1"/>
    <col min="13887" max="14085" width="10.33203125" style="29"/>
    <col min="14086" max="14086" width="5.33203125" style="29" customWidth="1"/>
    <col min="14087" max="14087" width="12.44140625" style="29" customWidth="1"/>
    <col min="14088" max="14088" width="4.33203125" style="29" customWidth="1"/>
    <col min="14089" max="14095" width="12" style="29" customWidth="1"/>
    <col min="14096" max="14096" width="3.6640625" style="29" customWidth="1"/>
    <col min="14097" max="14099" width="12" style="29" customWidth="1"/>
    <col min="14100" max="14100" width="9.5546875" style="29" customWidth="1"/>
    <col min="14101" max="14125" width="12" style="29" customWidth="1"/>
    <col min="14126" max="14142" width="11.5546875" style="29" customWidth="1"/>
    <col min="14143" max="14341" width="10.33203125" style="29"/>
    <col min="14342" max="14342" width="5.33203125" style="29" customWidth="1"/>
    <col min="14343" max="14343" width="12.44140625" style="29" customWidth="1"/>
    <col min="14344" max="14344" width="4.33203125" style="29" customWidth="1"/>
    <col min="14345" max="14351" width="12" style="29" customWidth="1"/>
    <col min="14352" max="14352" width="3.6640625" style="29" customWidth="1"/>
    <col min="14353" max="14355" width="12" style="29" customWidth="1"/>
    <col min="14356" max="14356" width="9.5546875" style="29" customWidth="1"/>
    <col min="14357" max="14381" width="12" style="29" customWidth="1"/>
    <col min="14382" max="14398" width="11.5546875" style="29" customWidth="1"/>
    <col min="14399" max="14597" width="10.33203125" style="29"/>
    <col min="14598" max="14598" width="5.33203125" style="29" customWidth="1"/>
    <col min="14599" max="14599" width="12.44140625" style="29" customWidth="1"/>
    <col min="14600" max="14600" width="4.33203125" style="29" customWidth="1"/>
    <col min="14601" max="14607" width="12" style="29" customWidth="1"/>
    <col min="14608" max="14608" width="3.6640625" style="29" customWidth="1"/>
    <col min="14609" max="14611" width="12" style="29" customWidth="1"/>
    <col min="14612" max="14612" width="9.5546875" style="29" customWidth="1"/>
    <col min="14613" max="14637" width="12" style="29" customWidth="1"/>
    <col min="14638" max="14654" width="11.5546875" style="29" customWidth="1"/>
    <col min="14655" max="14853" width="10.33203125" style="29"/>
    <col min="14854" max="14854" width="5.33203125" style="29" customWidth="1"/>
    <col min="14855" max="14855" width="12.44140625" style="29" customWidth="1"/>
    <col min="14856" max="14856" width="4.33203125" style="29" customWidth="1"/>
    <col min="14857" max="14863" width="12" style="29" customWidth="1"/>
    <col min="14864" max="14864" width="3.6640625" style="29" customWidth="1"/>
    <col min="14865" max="14867" width="12" style="29" customWidth="1"/>
    <col min="14868" max="14868" width="9.5546875" style="29" customWidth="1"/>
    <col min="14869" max="14893" width="12" style="29" customWidth="1"/>
    <col min="14894" max="14910" width="11.5546875" style="29" customWidth="1"/>
    <col min="14911" max="15109" width="10.33203125" style="29"/>
    <col min="15110" max="15110" width="5.33203125" style="29" customWidth="1"/>
    <col min="15111" max="15111" width="12.44140625" style="29" customWidth="1"/>
    <col min="15112" max="15112" width="4.33203125" style="29" customWidth="1"/>
    <col min="15113" max="15119" width="12" style="29" customWidth="1"/>
    <col min="15120" max="15120" width="3.6640625" style="29" customWidth="1"/>
    <col min="15121" max="15123" width="12" style="29" customWidth="1"/>
    <col min="15124" max="15124" width="9.5546875" style="29" customWidth="1"/>
    <col min="15125" max="15149" width="12" style="29" customWidth="1"/>
    <col min="15150" max="15166" width="11.5546875" style="29" customWidth="1"/>
    <col min="15167" max="15365" width="10.33203125" style="29"/>
    <col min="15366" max="15366" width="5.33203125" style="29" customWidth="1"/>
    <col min="15367" max="15367" width="12.44140625" style="29" customWidth="1"/>
    <col min="15368" max="15368" width="4.33203125" style="29" customWidth="1"/>
    <col min="15369" max="15375" width="12" style="29" customWidth="1"/>
    <col min="15376" max="15376" width="3.6640625" style="29" customWidth="1"/>
    <col min="15377" max="15379" width="12" style="29" customWidth="1"/>
    <col min="15380" max="15380" width="9.5546875" style="29" customWidth="1"/>
    <col min="15381" max="15405" width="12" style="29" customWidth="1"/>
    <col min="15406" max="15422" width="11.5546875" style="29" customWidth="1"/>
    <col min="15423" max="15621" width="10.33203125" style="29"/>
    <col min="15622" max="15622" width="5.33203125" style="29" customWidth="1"/>
    <col min="15623" max="15623" width="12.44140625" style="29" customWidth="1"/>
    <col min="15624" max="15624" width="4.33203125" style="29" customWidth="1"/>
    <col min="15625" max="15631" width="12" style="29" customWidth="1"/>
    <col min="15632" max="15632" width="3.6640625" style="29" customWidth="1"/>
    <col min="15633" max="15635" width="12" style="29" customWidth="1"/>
    <col min="15636" max="15636" width="9.5546875" style="29" customWidth="1"/>
    <col min="15637" max="15661" width="12" style="29" customWidth="1"/>
    <col min="15662" max="15678" width="11.5546875" style="29" customWidth="1"/>
    <col min="15679" max="15877" width="10.33203125" style="29"/>
    <col min="15878" max="15878" width="5.33203125" style="29" customWidth="1"/>
    <col min="15879" max="15879" width="12.44140625" style="29" customWidth="1"/>
    <col min="15880" max="15880" width="4.33203125" style="29" customWidth="1"/>
    <col min="15881" max="15887" width="12" style="29" customWidth="1"/>
    <col min="15888" max="15888" width="3.6640625" style="29" customWidth="1"/>
    <col min="15889" max="15891" width="12" style="29" customWidth="1"/>
    <col min="15892" max="15892" width="9.5546875" style="29" customWidth="1"/>
    <col min="15893" max="15917" width="12" style="29" customWidth="1"/>
    <col min="15918" max="15934" width="11.5546875" style="29" customWidth="1"/>
    <col min="15935" max="16133" width="10.33203125" style="29"/>
    <col min="16134" max="16134" width="5.33203125" style="29" customWidth="1"/>
    <col min="16135" max="16135" width="12.44140625" style="29" customWidth="1"/>
    <col min="16136" max="16136" width="4.33203125" style="29" customWidth="1"/>
    <col min="16137" max="16143" width="12" style="29" customWidth="1"/>
    <col min="16144" max="16144" width="3.6640625" style="29" customWidth="1"/>
    <col min="16145" max="16147" width="12" style="29" customWidth="1"/>
    <col min="16148" max="16148" width="9.5546875" style="29" customWidth="1"/>
    <col min="16149" max="16173" width="12" style="29" customWidth="1"/>
    <col min="16174" max="16190" width="11.5546875" style="29" customWidth="1"/>
    <col min="16191" max="16384" width="10.33203125" style="29"/>
  </cols>
  <sheetData>
    <row r="1" spans="1:22" ht="20.100000000000001" customHeight="1" x14ac:dyDescent="0.15">
      <c r="L1" s="31"/>
      <c r="Q1" s="32" t="s">
        <v>316</v>
      </c>
    </row>
    <row r="2" spans="1:22" ht="36.75" customHeight="1" thickBot="1" x14ac:dyDescent="0.2">
      <c r="A2" s="33" t="s">
        <v>328</v>
      </c>
      <c r="B2" s="34"/>
      <c r="C2" s="34"/>
      <c r="D2" s="34"/>
      <c r="E2" s="34"/>
      <c r="F2" s="34"/>
      <c r="G2" s="34"/>
      <c r="H2" s="34"/>
      <c r="I2" s="34"/>
      <c r="J2" s="34"/>
      <c r="K2" s="34"/>
      <c r="L2" s="34"/>
      <c r="M2" s="34"/>
      <c r="N2" s="34"/>
      <c r="O2" s="34"/>
      <c r="P2" s="34"/>
      <c r="Q2" s="34"/>
      <c r="R2" s="34"/>
      <c r="S2" s="34"/>
      <c r="T2" s="34"/>
      <c r="U2" s="34"/>
      <c r="V2" s="35"/>
    </row>
    <row r="3" spans="1:22" ht="15" customHeight="1" x14ac:dyDescent="0.15">
      <c r="A3" s="36"/>
      <c r="B3" s="37"/>
      <c r="C3" s="38"/>
      <c r="D3" s="39"/>
      <c r="E3" s="40">
        <v>1</v>
      </c>
      <c r="F3" s="41">
        <v>2</v>
      </c>
      <c r="G3" s="41">
        <v>3</v>
      </c>
      <c r="H3" s="41">
        <v>4</v>
      </c>
      <c r="I3" s="41">
        <v>5</v>
      </c>
      <c r="J3" s="41">
        <v>6</v>
      </c>
      <c r="K3" s="41">
        <v>7</v>
      </c>
      <c r="L3" s="42"/>
      <c r="P3" s="44"/>
      <c r="Q3" s="44"/>
      <c r="R3" s="44"/>
      <c r="S3" s="44"/>
      <c r="T3" s="44"/>
      <c r="U3" s="44"/>
    </row>
    <row r="4" spans="1:22" ht="150.75" customHeight="1" thickBot="1" x14ac:dyDescent="0.2">
      <c r="A4" s="223" t="s">
        <v>329</v>
      </c>
      <c r="B4" s="224"/>
      <c r="C4" s="225"/>
      <c r="D4" s="48" t="s">
        <v>2</v>
      </c>
      <c r="E4" s="49" t="s">
        <v>330</v>
      </c>
      <c r="F4" s="50" t="s">
        <v>331</v>
      </c>
      <c r="G4" s="50" t="s">
        <v>332</v>
      </c>
      <c r="H4" s="50" t="s">
        <v>333</v>
      </c>
      <c r="I4" s="50" t="s">
        <v>334</v>
      </c>
      <c r="J4" s="50" t="s">
        <v>335</v>
      </c>
      <c r="K4" s="50" t="s">
        <v>327</v>
      </c>
      <c r="L4" s="51" t="s">
        <v>188</v>
      </c>
      <c r="P4" s="53"/>
      <c r="Q4" s="53"/>
      <c r="R4" s="53"/>
      <c r="S4" s="53"/>
      <c r="T4" s="53"/>
      <c r="U4" s="53"/>
      <c r="V4" s="54"/>
    </row>
    <row r="5" spans="1:22" s="64" customFormat="1" ht="13.5" customHeight="1" x14ac:dyDescent="0.15">
      <c r="A5" s="55" t="s">
        <v>11</v>
      </c>
      <c r="B5" s="56"/>
      <c r="C5" s="56"/>
      <c r="D5" s="57">
        <v>345</v>
      </c>
      <c r="E5" s="58">
        <v>98</v>
      </c>
      <c r="F5" s="59">
        <v>49</v>
      </c>
      <c r="G5" s="59">
        <v>19</v>
      </c>
      <c r="H5" s="59">
        <v>139</v>
      </c>
      <c r="I5" s="59">
        <v>33</v>
      </c>
      <c r="J5" s="59">
        <v>67</v>
      </c>
      <c r="K5" s="59">
        <v>77</v>
      </c>
      <c r="L5" s="60">
        <v>10</v>
      </c>
      <c r="P5" s="63"/>
      <c r="Q5" s="63"/>
      <c r="R5" s="63"/>
      <c r="S5" s="63"/>
      <c r="T5" s="63"/>
      <c r="U5" s="63"/>
    </row>
    <row r="6" spans="1:22" ht="13.5" customHeight="1" thickBot="1" x14ac:dyDescent="0.2">
      <c r="A6" s="65"/>
      <c r="B6" s="66"/>
      <c r="C6" s="66"/>
      <c r="D6" s="67"/>
      <c r="E6" s="68">
        <v>0.28405797101449276</v>
      </c>
      <c r="F6" s="69">
        <v>0.14202898550724638</v>
      </c>
      <c r="G6" s="69">
        <v>5.5072463768115941E-2</v>
      </c>
      <c r="H6" s="69">
        <v>0.40289855072463771</v>
      </c>
      <c r="I6" s="69">
        <v>9.5652173913043481E-2</v>
      </c>
      <c r="J6" s="69">
        <v>0.19420289855072465</v>
      </c>
      <c r="K6" s="69">
        <v>0.22318840579710145</v>
      </c>
      <c r="L6" s="70">
        <v>2.8985507246376812E-2</v>
      </c>
      <c r="P6" s="139"/>
      <c r="Q6" s="139"/>
      <c r="R6" s="139"/>
      <c r="S6" s="139"/>
      <c r="T6" s="139"/>
      <c r="U6" s="73"/>
    </row>
    <row r="7" spans="1:22" s="64" customFormat="1" ht="13.5" customHeight="1" x14ac:dyDescent="0.15">
      <c r="A7" s="218" t="s">
        <v>12</v>
      </c>
      <c r="B7" s="74" t="s">
        <v>13</v>
      </c>
      <c r="C7" s="75"/>
      <c r="D7" s="76">
        <v>148</v>
      </c>
      <c r="E7" s="77">
        <v>38</v>
      </c>
      <c r="F7" s="78">
        <v>19</v>
      </c>
      <c r="G7" s="78">
        <v>6</v>
      </c>
      <c r="H7" s="78">
        <v>68</v>
      </c>
      <c r="I7" s="78">
        <v>14</v>
      </c>
      <c r="J7" s="78">
        <v>27</v>
      </c>
      <c r="K7" s="78">
        <v>32</v>
      </c>
      <c r="L7" s="79">
        <v>4</v>
      </c>
    </row>
    <row r="8" spans="1:22" ht="13.5" customHeight="1" x14ac:dyDescent="0.15">
      <c r="A8" s="219"/>
      <c r="B8" s="81"/>
      <c r="C8" s="82"/>
      <c r="D8" s="83"/>
      <c r="E8" s="84">
        <v>0.25675675675675674</v>
      </c>
      <c r="F8" s="85">
        <v>0.12837837837837837</v>
      </c>
      <c r="G8" s="85">
        <v>4.0540540540540543E-2</v>
      </c>
      <c r="H8" s="85">
        <v>0.45945945945945948</v>
      </c>
      <c r="I8" s="85">
        <v>9.45945945945946E-2</v>
      </c>
      <c r="J8" s="85">
        <v>0.18243243243243243</v>
      </c>
      <c r="K8" s="85">
        <v>0.21621621621621623</v>
      </c>
      <c r="L8" s="86">
        <v>2.7027027027027029E-2</v>
      </c>
      <c r="P8" s="140"/>
      <c r="Q8" s="140"/>
      <c r="R8" s="140"/>
      <c r="S8" s="140"/>
      <c r="T8" s="140"/>
      <c r="U8" s="89"/>
    </row>
    <row r="9" spans="1:22" s="64" customFormat="1" ht="13.5" customHeight="1" x14ac:dyDescent="0.15">
      <c r="A9" s="219"/>
      <c r="B9" s="90" t="s">
        <v>14</v>
      </c>
      <c r="D9" s="57">
        <v>25</v>
      </c>
      <c r="E9" s="91">
        <v>7</v>
      </c>
      <c r="F9" s="92">
        <v>5</v>
      </c>
      <c r="G9" s="92">
        <v>2</v>
      </c>
      <c r="H9" s="92">
        <v>13</v>
      </c>
      <c r="I9" s="92">
        <v>2</v>
      </c>
      <c r="J9" s="92">
        <v>1</v>
      </c>
      <c r="K9" s="92">
        <v>4</v>
      </c>
      <c r="L9" s="93">
        <v>0</v>
      </c>
    </row>
    <row r="10" spans="1:22" ht="13.5" customHeight="1" x14ac:dyDescent="0.15">
      <c r="A10" s="219"/>
      <c r="B10" s="81"/>
      <c r="C10" s="82"/>
      <c r="D10" s="83"/>
      <c r="E10" s="84">
        <v>0.28000000000000003</v>
      </c>
      <c r="F10" s="85">
        <v>0.2</v>
      </c>
      <c r="G10" s="85">
        <v>0.08</v>
      </c>
      <c r="H10" s="85">
        <v>0.52</v>
      </c>
      <c r="I10" s="85">
        <v>0.08</v>
      </c>
      <c r="J10" s="85">
        <v>0.04</v>
      </c>
      <c r="K10" s="85">
        <v>0.16</v>
      </c>
      <c r="L10" s="86">
        <v>0</v>
      </c>
      <c r="P10" s="140"/>
      <c r="Q10" s="140"/>
      <c r="R10" s="140"/>
      <c r="S10" s="140"/>
      <c r="T10" s="140"/>
      <c r="U10" s="89"/>
    </row>
    <row r="11" spans="1:22" s="64" customFormat="1" ht="13.5" customHeight="1" x14ac:dyDescent="0.15">
      <c r="A11" s="219"/>
      <c r="B11" s="90" t="s">
        <v>15</v>
      </c>
      <c r="D11" s="57">
        <v>89</v>
      </c>
      <c r="E11" s="91">
        <v>27</v>
      </c>
      <c r="F11" s="92">
        <v>13</v>
      </c>
      <c r="G11" s="92">
        <v>9</v>
      </c>
      <c r="H11" s="92">
        <v>35</v>
      </c>
      <c r="I11" s="92">
        <v>13</v>
      </c>
      <c r="J11" s="92">
        <v>19</v>
      </c>
      <c r="K11" s="92">
        <v>21</v>
      </c>
      <c r="L11" s="93">
        <v>2</v>
      </c>
    </row>
    <row r="12" spans="1:22" ht="13.5" customHeight="1" x14ac:dyDescent="0.15">
      <c r="A12" s="219"/>
      <c r="B12" s="81"/>
      <c r="C12" s="82"/>
      <c r="D12" s="83"/>
      <c r="E12" s="84">
        <v>0.30337078651685395</v>
      </c>
      <c r="F12" s="85">
        <v>0.14606741573033707</v>
      </c>
      <c r="G12" s="85">
        <v>0.10112359550561797</v>
      </c>
      <c r="H12" s="85">
        <v>0.39325842696629215</v>
      </c>
      <c r="I12" s="85">
        <v>0.14606741573033707</v>
      </c>
      <c r="J12" s="85">
        <v>0.21348314606741572</v>
      </c>
      <c r="K12" s="85">
        <v>0.23595505617977527</v>
      </c>
      <c r="L12" s="86">
        <v>2.247191011235955E-2</v>
      </c>
      <c r="P12" s="140"/>
      <c r="Q12" s="140"/>
      <c r="R12" s="140"/>
      <c r="S12" s="140"/>
      <c r="T12" s="140"/>
      <c r="U12" s="89"/>
    </row>
    <row r="13" spans="1:22" s="64" customFormat="1" ht="13.5" customHeight="1" x14ac:dyDescent="0.15">
      <c r="A13" s="219"/>
      <c r="B13" s="90" t="s">
        <v>16</v>
      </c>
      <c r="D13" s="57">
        <v>33</v>
      </c>
      <c r="E13" s="91">
        <v>13</v>
      </c>
      <c r="F13" s="92">
        <v>6</v>
      </c>
      <c r="G13" s="92">
        <v>1</v>
      </c>
      <c r="H13" s="92">
        <v>8</v>
      </c>
      <c r="I13" s="92">
        <v>2</v>
      </c>
      <c r="J13" s="92">
        <v>9</v>
      </c>
      <c r="K13" s="92">
        <v>5</v>
      </c>
      <c r="L13" s="93">
        <v>3</v>
      </c>
    </row>
    <row r="14" spans="1:22" ht="13.5" customHeight="1" x14ac:dyDescent="0.15">
      <c r="A14" s="219"/>
      <c r="B14" s="81"/>
      <c r="C14" s="82"/>
      <c r="D14" s="83"/>
      <c r="E14" s="84">
        <v>0.39393939393939392</v>
      </c>
      <c r="F14" s="85">
        <v>0.18181818181818182</v>
      </c>
      <c r="G14" s="85">
        <v>3.0303030303030304E-2</v>
      </c>
      <c r="H14" s="85">
        <v>0.24242424242424243</v>
      </c>
      <c r="I14" s="85">
        <v>6.0606060606060608E-2</v>
      </c>
      <c r="J14" s="85">
        <v>0.27272727272727271</v>
      </c>
      <c r="K14" s="85">
        <v>0.15151515151515152</v>
      </c>
      <c r="L14" s="86">
        <v>9.0909090909090912E-2</v>
      </c>
      <c r="P14" s="140"/>
      <c r="Q14" s="140"/>
      <c r="R14" s="140"/>
      <c r="S14" s="140"/>
      <c r="T14" s="140"/>
      <c r="U14" s="89"/>
    </row>
    <row r="15" spans="1:22" s="64" customFormat="1" ht="13.5" customHeight="1" x14ac:dyDescent="0.15">
      <c r="A15" s="219"/>
      <c r="B15" s="90" t="s">
        <v>17</v>
      </c>
      <c r="D15" s="57">
        <v>36</v>
      </c>
      <c r="E15" s="91">
        <v>9</v>
      </c>
      <c r="F15" s="92">
        <v>3</v>
      </c>
      <c r="G15" s="92">
        <v>1</v>
      </c>
      <c r="H15" s="92">
        <v>11</v>
      </c>
      <c r="I15" s="92">
        <v>0</v>
      </c>
      <c r="J15" s="92">
        <v>9</v>
      </c>
      <c r="K15" s="92">
        <v>11</v>
      </c>
      <c r="L15" s="93">
        <v>1</v>
      </c>
    </row>
    <row r="16" spans="1:22" ht="13.5" customHeight="1" x14ac:dyDescent="0.15">
      <c r="A16" s="219"/>
      <c r="B16" s="81"/>
      <c r="C16" s="82"/>
      <c r="D16" s="83"/>
      <c r="E16" s="84">
        <v>0.25</v>
      </c>
      <c r="F16" s="85">
        <v>8.3333333333333329E-2</v>
      </c>
      <c r="G16" s="85">
        <v>2.7777777777777776E-2</v>
      </c>
      <c r="H16" s="85">
        <v>0.30555555555555558</v>
      </c>
      <c r="I16" s="85">
        <v>0</v>
      </c>
      <c r="J16" s="85">
        <v>0.25</v>
      </c>
      <c r="K16" s="85">
        <v>0.30555555555555558</v>
      </c>
      <c r="L16" s="86">
        <v>2.7777777777777776E-2</v>
      </c>
      <c r="P16" s="140"/>
      <c r="Q16" s="140"/>
      <c r="R16" s="140"/>
      <c r="S16" s="140"/>
      <c r="T16" s="140"/>
      <c r="U16" s="89"/>
    </row>
    <row r="17" spans="1:21" s="64" customFormat="1" ht="13.5" customHeight="1" x14ac:dyDescent="0.15">
      <c r="A17" s="219"/>
      <c r="B17" s="90" t="s">
        <v>18</v>
      </c>
      <c r="D17" s="57">
        <v>14</v>
      </c>
      <c r="E17" s="91">
        <v>4</v>
      </c>
      <c r="F17" s="92">
        <v>3</v>
      </c>
      <c r="G17" s="92">
        <v>0</v>
      </c>
      <c r="H17" s="92">
        <v>4</v>
      </c>
      <c r="I17" s="92">
        <v>2</v>
      </c>
      <c r="J17" s="92">
        <v>2</v>
      </c>
      <c r="K17" s="92">
        <v>4</v>
      </c>
      <c r="L17" s="93">
        <v>0</v>
      </c>
    </row>
    <row r="18" spans="1:21" ht="13.5" customHeight="1" thickBot="1" x14ac:dyDescent="0.2">
      <c r="A18" s="220"/>
      <c r="B18" s="95"/>
      <c r="C18" s="96"/>
      <c r="D18" s="67"/>
      <c r="E18" s="97">
        <v>0.2857142857142857</v>
      </c>
      <c r="F18" s="98">
        <v>0.21428571428571427</v>
      </c>
      <c r="G18" s="98">
        <v>0</v>
      </c>
      <c r="H18" s="98">
        <v>0.2857142857142857</v>
      </c>
      <c r="I18" s="98">
        <v>0.14285714285714285</v>
      </c>
      <c r="J18" s="98">
        <v>0.14285714285714285</v>
      </c>
      <c r="K18" s="98">
        <v>0.2857142857142857</v>
      </c>
      <c r="L18" s="99">
        <v>0</v>
      </c>
      <c r="P18" s="140"/>
      <c r="Q18" s="140"/>
      <c r="R18" s="140"/>
      <c r="S18" s="140"/>
      <c r="T18" s="140"/>
      <c r="U18" s="89"/>
    </row>
    <row r="19" spans="1:21" s="64" customFormat="1" ht="13.5" customHeight="1" x14ac:dyDescent="0.15">
      <c r="A19" s="218" t="s">
        <v>19</v>
      </c>
      <c r="B19" s="74" t="s">
        <v>20</v>
      </c>
      <c r="C19" s="75"/>
      <c r="D19" s="76">
        <v>145</v>
      </c>
      <c r="E19" s="77">
        <v>40</v>
      </c>
      <c r="F19" s="78">
        <v>23</v>
      </c>
      <c r="G19" s="78">
        <v>6</v>
      </c>
      <c r="H19" s="78">
        <v>57</v>
      </c>
      <c r="I19" s="78">
        <v>14</v>
      </c>
      <c r="J19" s="78">
        <v>38</v>
      </c>
      <c r="K19" s="78">
        <v>35</v>
      </c>
      <c r="L19" s="79">
        <v>2</v>
      </c>
    </row>
    <row r="20" spans="1:21" s="106" customFormat="1" ht="13.5" customHeight="1" x14ac:dyDescent="0.15">
      <c r="A20" s="219"/>
      <c r="B20" s="102"/>
      <c r="C20" s="103"/>
      <c r="D20" s="104"/>
      <c r="E20" s="84">
        <v>0.27586206896551724</v>
      </c>
      <c r="F20" s="85">
        <v>0.15862068965517243</v>
      </c>
      <c r="G20" s="85">
        <v>4.1379310344827586E-2</v>
      </c>
      <c r="H20" s="85">
        <v>0.39310344827586208</v>
      </c>
      <c r="I20" s="85">
        <v>9.6551724137931033E-2</v>
      </c>
      <c r="J20" s="85">
        <v>0.2620689655172414</v>
      </c>
      <c r="K20" s="85">
        <v>0.2413793103448276</v>
      </c>
      <c r="L20" s="86">
        <v>1.3793103448275862E-2</v>
      </c>
      <c r="P20" s="140"/>
      <c r="Q20" s="140"/>
      <c r="R20" s="140"/>
      <c r="S20" s="140"/>
      <c r="T20" s="140"/>
    </row>
    <row r="21" spans="1:21" s="64" customFormat="1" ht="13.5" customHeight="1" x14ac:dyDescent="0.15">
      <c r="A21" s="219"/>
      <c r="B21" s="90" t="s">
        <v>21</v>
      </c>
      <c r="D21" s="57">
        <v>195</v>
      </c>
      <c r="E21" s="91">
        <v>57</v>
      </c>
      <c r="F21" s="92">
        <v>26</v>
      </c>
      <c r="G21" s="92">
        <v>13</v>
      </c>
      <c r="H21" s="92">
        <v>79</v>
      </c>
      <c r="I21" s="92">
        <v>18</v>
      </c>
      <c r="J21" s="92">
        <v>28</v>
      </c>
      <c r="K21" s="92">
        <v>40</v>
      </c>
      <c r="L21" s="93">
        <v>8</v>
      </c>
    </row>
    <row r="22" spans="1:21" s="106" customFormat="1" ht="13.5" customHeight="1" x14ac:dyDescent="0.15">
      <c r="A22" s="219"/>
      <c r="B22" s="102"/>
      <c r="C22" s="103"/>
      <c r="D22" s="104"/>
      <c r="E22" s="84">
        <v>0.29230769230769232</v>
      </c>
      <c r="F22" s="85">
        <v>0.13333333333333333</v>
      </c>
      <c r="G22" s="85">
        <v>6.6666666666666666E-2</v>
      </c>
      <c r="H22" s="85">
        <v>0.40512820512820513</v>
      </c>
      <c r="I22" s="85">
        <v>9.2307692307692313E-2</v>
      </c>
      <c r="J22" s="85">
        <v>0.14358974358974358</v>
      </c>
      <c r="K22" s="85">
        <v>0.20512820512820512</v>
      </c>
      <c r="L22" s="86">
        <v>4.1025641025641026E-2</v>
      </c>
      <c r="P22" s="140"/>
      <c r="Q22" s="140"/>
      <c r="R22" s="140"/>
      <c r="S22" s="140"/>
      <c r="T22" s="140"/>
    </row>
    <row r="23" spans="1:21" s="106" customFormat="1" ht="13.5" customHeight="1" x14ac:dyDescent="0.15">
      <c r="A23" s="219"/>
      <c r="B23" s="90" t="s">
        <v>83</v>
      </c>
      <c r="C23" s="64"/>
      <c r="D23" s="57">
        <v>4</v>
      </c>
      <c r="E23" s="91">
        <v>1</v>
      </c>
      <c r="F23" s="92">
        <v>0</v>
      </c>
      <c r="G23" s="92">
        <v>0</v>
      </c>
      <c r="H23" s="92">
        <v>2</v>
      </c>
      <c r="I23" s="92">
        <v>1</v>
      </c>
      <c r="J23" s="92">
        <v>0</v>
      </c>
      <c r="K23" s="92">
        <v>1</v>
      </c>
      <c r="L23" s="93">
        <v>0</v>
      </c>
      <c r="M23" s="64"/>
      <c r="N23" s="64"/>
      <c r="O23" s="64"/>
      <c r="P23" s="64"/>
      <c r="Q23" s="64"/>
      <c r="R23" s="64"/>
      <c r="S23" s="64"/>
      <c r="T23" s="64"/>
    </row>
    <row r="24" spans="1:21" s="106" customFormat="1" ht="13.5" customHeight="1" x14ac:dyDescent="0.15">
      <c r="A24" s="219"/>
      <c r="B24" s="102"/>
      <c r="C24" s="103"/>
      <c r="D24" s="104"/>
      <c r="E24" s="84">
        <v>0.25</v>
      </c>
      <c r="F24" s="85">
        <v>0</v>
      </c>
      <c r="G24" s="85">
        <v>0</v>
      </c>
      <c r="H24" s="85">
        <v>0.5</v>
      </c>
      <c r="I24" s="85">
        <v>0.25</v>
      </c>
      <c r="J24" s="85">
        <v>0</v>
      </c>
      <c r="K24" s="85">
        <v>0.25</v>
      </c>
      <c r="L24" s="86">
        <v>0</v>
      </c>
      <c r="P24" s="140"/>
      <c r="Q24" s="140"/>
      <c r="R24" s="140"/>
      <c r="S24" s="140"/>
      <c r="T24" s="140"/>
    </row>
    <row r="25" spans="1:21" s="64" customFormat="1" ht="13.5" customHeight="1" x14ac:dyDescent="0.15">
      <c r="A25" s="219"/>
      <c r="B25" s="90" t="s">
        <v>8</v>
      </c>
      <c r="D25" s="57">
        <v>1</v>
      </c>
      <c r="E25" s="91">
        <v>0</v>
      </c>
      <c r="F25" s="92">
        <v>0</v>
      </c>
      <c r="G25" s="92">
        <v>0</v>
      </c>
      <c r="H25" s="92">
        <v>1</v>
      </c>
      <c r="I25" s="92">
        <v>0</v>
      </c>
      <c r="J25" s="92">
        <v>1</v>
      </c>
      <c r="K25" s="92">
        <v>1</v>
      </c>
      <c r="L25" s="93">
        <v>0</v>
      </c>
    </row>
    <row r="26" spans="1:21" s="106" customFormat="1" ht="13.5" customHeight="1" thickBot="1" x14ac:dyDescent="0.2">
      <c r="A26" s="220"/>
      <c r="B26" s="107"/>
      <c r="C26" s="108"/>
      <c r="D26" s="109"/>
      <c r="E26" s="97">
        <v>0</v>
      </c>
      <c r="F26" s="98">
        <v>0</v>
      </c>
      <c r="G26" s="98">
        <v>0</v>
      </c>
      <c r="H26" s="98">
        <v>1</v>
      </c>
      <c r="I26" s="98">
        <v>0</v>
      </c>
      <c r="J26" s="98">
        <v>1</v>
      </c>
      <c r="K26" s="98">
        <v>1</v>
      </c>
      <c r="L26" s="99">
        <v>0</v>
      </c>
      <c r="P26" s="140"/>
      <c r="Q26" s="140"/>
      <c r="R26" s="140"/>
      <c r="S26" s="140"/>
      <c r="T26" s="140"/>
    </row>
    <row r="27" spans="1:21" s="64" customFormat="1" ht="13.5" customHeight="1" x14ac:dyDescent="0.15">
      <c r="A27" s="218" t="s">
        <v>22</v>
      </c>
      <c r="B27" s="74" t="s">
        <v>23</v>
      </c>
      <c r="C27" s="75"/>
      <c r="D27" s="76">
        <v>42</v>
      </c>
      <c r="E27" s="77">
        <v>11</v>
      </c>
      <c r="F27" s="78">
        <v>5</v>
      </c>
      <c r="G27" s="78">
        <v>3</v>
      </c>
      <c r="H27" s="78">
        <v>7</v>
      </c>
      <c r="I27" s="78">
        <v>3</v>
      </c>
      <c r="J27" s="78">
        <v>11</v>
      </c>
      <c r="K27" s="78">
        <v>15</v>
      </c>
      <c r="L27" s="79">
        <v>0</v>
      </c>
    </row>
    <row r="28" spans="1:21" s="106" customFormat="1" ht="13.5" customHeight="1" x14ac:dyDescent="0.15">
      <c r="A28" s="219"/>
      <c r="B28" s="102"/>
      <c r="C28" s="103"/>
      <c r="D28" s="104"/>
      <c r="E28" s="84">
        <v>0.26190476190476192</v>
      </c>
      <c r="F28" s="85">
        <v>0.11904761904761904</v>
      </c>
      <c r="G28" s="85">
        <v>7.1428571428571425E-2</v>
      </c>
      <c r="H28" s="85">
        <v>0.16666666666666666</v>
      </c>
      <c r="I28" s="85">
        <v>7.1428571428571425E-2</v>
      </c>
      <c r="J28" s="85">
        <v>0.26190476190476192</v>
      </c>
      <c r="K28" s="85">
        <v>0.35714285714285715</v>
      </c>
      <c r="L28" s="86">
        <v>0</v>
      </c>
      <c r="P28" s="140"/>
      <c r="Q28" s="140"/>
      <c r="R28" s="140"/>
      <c r="S28" s="140"/>
      <c r="T28" s="140"/>
    </row>
    <row r="29" spans="1:21" s="64" customFormat="1" ht="13.5" customHeight="1" x14ac:dyDescent="0.15">
      <c r="A29" s="219"/>
      <c r="B29" s="90" t="s">
        <v>24</v>
      </c>
      <c r="D29" s="57">
        <v>38</v>
      </c>
      <c r="E29" s="91">
        <v>8</v>
      </c>
      <c r="F29" s="92">
        <v>5</v>
      </c>
      <c r="G29" s="92">
        <v>2</v>
      </c>
      <c r="H29" s="92">
        <v>16</v>
      </c>
      <c r="I29" s="92">
        <v>5</v>
      </c>
      <c r="J29" s="92">
        <v>8</v>
      </c>
      <c r="K29" s="92">
        <v>12</v>
      </c>
      <c r="L29" s="93">
        <v>1</v>
      </c>
    </row>
    <row r="30" spans="1:21" s="106" customFormat="1" ht="13.5" customHeight="1" x14ac:dyDescent="0.15">
      <c r="A30" s="219"/>
      <c r="B30" s="102"/>
      <c r="C30" s="103"/>
      <c r="D30" s="104"/>
      <c r="E30" s="84">
        <v>0.21052631578947367</v>
      </c>
      <c r="F30" s="85">
        <v>0.13157894736842105</v>
      </c>
      <c r="G30" s="85">
        <v>5.2631578947368418E-2</v>
      </c>
      <c r="H30" s="85">
        <v>0.42105263157894735</v>
      </c>
      <c r="I30" s="85">
        <v>0.13157894736842105</v>
      </c>
      <c r="J30" s="85">
        <v>0.21052631578947367</v>
      </c>
      <c r="K30" s="85">
        <v>0.31578947368421051</v>
      </c>
      <c r="L30" s="86">
        <v>2.6315789473684209E-2</v>
      </c>
      <c r="P30" s="140"/>
      <c r="Q30" s="140"/>
      <c r="R30" s="140"/>
      <c r="S30" s="140"/>
      <c r="T30" s="140"/>
    </row>
    <row r="31" spans="1:21" s="64" customFormat="1" ht="13.5" customHeight="1" x14ac:dyDescent="0.15">
      <c r="A31" s="219"/>
      <c r="B31" s="90" t="s">
        <v>25</v>
      </c>
      <c r="D31" s="57">
        <v>55</v>
      </c>
      <c r="E31" s="91">
        <v>9</v>
      </c>
      <c r="F31" s="92">
        <v>8</v>
      </c>
      <c r="G31" s="92">
        <v>2</v>
      </c>
      <c r="H31" s="92">
        <v>22</v>
      </c>
      <c r="I31" s="92">
        <v>8</v>
      </c>
      <c r="J31" s="92">
        <v>11</v>
      </c>
      <c r="K31" s="92">
        <v>10</v>
      </c>
      <c r="L31" s="93">
        <v>5</v>
      </c>
    </row>
    <row r="32" spans="1:21" s="106" customFormat="1" ht="13.5" customHeight="1" x14ac:dyDescent="0.15">
      <c r="A32" s="219"/>
      <c r="B32" s="102"/>
      <c r="C32" s="103"/>
      <c r="D32" s="104"/>
      <c r="E32" s="84">
        <v>0.16363636363636364</v>
      </c>
      <c r="F32" s="85">
        <v>0.14545454545454545</v>
      </c>
      <c r="G32" s="85">
        <v>3.6363636363636362E-2</v>
      </c>
      <c r="H32" s="85">
        <v>0.4</v>
      </c>
      <c r="I32" s="85">
        <v>0.14545454545454545</v>
      </c>
      <c r="J32" s="85">
        <v>0.2</v>
      </c>
      <c r="K32" s="85">
        <v>0.18181818181818182</v>
      </c>
      <c r="L32" s="86">
        <v>9.0909090909090912E-2</v>
      </c>
      <c r="P32" s="140"/>
      <c r="Q32" s="140"/>
      <c r="R32" s="140"/>
      <c r="S32" s="140"/>
      <c r="T32" s="140"/>
    </row>
    <row r="33" spans="1:20" s="64" customFormat="1" ht="13.5" customHeight="1" x14ac:dyDescent="0.15">
      <c r="A33" s="219"/>
      <c r="B33" s="90" t="s">
        <v>26</v>
      </c>
      <c r="D33" s="57">
        <v>63</v>
      </c>
      <c r="E33" s="91">
        <v>20</v>
      </c>
      <c r="F33" s="92">
        <v>8</v>
      </c>
      <c r="G33" s="92">
        <v>2</v>
      </c>
      <c r="H33" s="92">
        <v>32</v>
      </c>
      <c r="I33" s="92">
        <v>7</v>
      </c>
      <c r="J33" s="92">
        <v>7</v>
      </c>
      <c r="K33" s="92">
        <v>12</v>
      </c>
      <c r="L33" s="93">
        <v>1</v>
      </c>
    </row>
    <row r="34" spans="1:20" s="106" customFormat="1" ht="13.5" customHeight="1" x14ac:dyDescent="0.15">
      <c r="A34" s="219"/>
      <c r="B34" s="102"/>
      <c r="C34" s="103"/>
      <c r="D34" s="104"/>
      <c r="E34" s="84">
        <v>0.31746031746031744</v>
      </c>
      <c r="F34" s="85">
        <v>0.12698412698412698</v>
      </c>
      <c r="G34" s="85">
        <v>3.1746031746031744E-2</v>
      </c>
      <c r="H34" s="85">
        <v>0.50793650793650791</v>
      </c>
      <c r="I34" s="85">
        <v>0.1111111111111111</v>
      </c>
      <c r="J34" s="85">
        <v>0.1111111111111111</v>
      </c>
      <c r="K34" s="85">
        <v>0.19047619047619047</v>
      </c>
      <c r="L34" s="86">
        <v>1.5873015873015872E-2</v>
      </c>
      <c r="P34" s="140"/>
      <c r="Q34" s="140"/>
      <c r="R34" s="140"/>
      <c r="S34" s="140"/>
      <c r="T34" s="140"/>
    </row>
    <row r="35" spans="1:20" s="64" customFormat="1" ht="13.5" customHeight="1" x14ac:dyDescent="0.15">
      <c r="A35" s="219"/>
      <c r="B35" s="90" t="s">
        <v>27</v>
      </c>
      <c r="D35" s="57">
        <v>78</v>
      </c>
      <c r="E35" s="91">
        <v>25</v>
      </c>
      <c r="F35" s="92">
        <v>14</v>
      </c>
      <c r="G35" s="92">
        <v>7</v>
      </c>
      <c r="H35" s="92">
        <v>33</v>
      </c>
      <c r="I35" s="92">
        <v>6</v>
      </c>
      <c r="J35" s="92">
        <v>11</v>
      </c>
      <c r="K35" s="92">
        <v>17</v>
      </c>
      <c r="L35" s="93">
        <v>0</v>
      </c>
    </row>
    <row r="36" spans="1:20" s="106" customFormat="1" ht="13.5" customHeight="1" x14ac:dyDescent="0.15">
      <c r="A36" s="219"/>
      <c r="B36" s="102"/>
      <c r="C36" s="103"/>
      <c r="D36" s="104"/>
      <c r="E36" s="84">
        <v>0.32051282051282054</v>
      </c>
      <c r="F36" s="85">
        <v>0.17948717948717949</v>
      </c>
      <c r="G36" s="85">
        <v>8.9743589743589744E-2</v>
      </c>
      <c r="H36" s="85">
        <v>0.42307692307692307</v>
      </c>
      <c r="I36" s="85">
        <v>7.6923076923076927E-2</v>
      </c>
      <c r="J36" s="85">
        <v>0.14102564102564102</v>
      </c>
      <c r="K36" s="85">
        <v>0.21794871794871795</v>
      </c>
      <c r="L36" s="86">
        <v>0</v>
      </c>
      <c r="P36" s="140"/>
      <c r="Q36" s="140"/>
      <c r="R36" s="140"/>
      <c r="S36" s="140"/>
      <c r="T36" s="140"/>
    </row>
    <row r="37" spans="1:20" s="64" customFormat="1" ht="13.5" customHeight="1" x14ac:dyDescent="0.15">
      <c r="A37" s="219"/>
      <c r="B37" s="90" t="s">
        <v>28</v>
      </c>
      <c r="D37" s="57">
        <v>67</v>
      </c>
      <c r="E37" s="91">
        <v>25</v>
      </c>
      <c r="F37" s="92">
        <v>9</v>
      </c>
      <c r="G37" s="92">
        <v>3</v>
      </c>
      <c r="H37" s="92">
        <v>27</v>
      </c>
      <c r="I37" s="92">
        <v>4</v>
      </c>
      <c r="J37" s="92">
        <v>18</v>
      </c>
      <c r="K37" s="92">
        <v>10</v>
      </c>
      <c r="L37" s="93">
        <v>3</v>
      </c>
    </row>
    <row r="38" spans="1:20" s="106" customFormat="1" ht="13.5" customHeight="1" x14ac:dyDescent="0.15">
      <c r="A38" s="219"/>
      <c r="B38" s="102"/>
      <c r="C38" s="103"/>
      <c r="D38" s="104"/>
      <c r="E38" s="84">
        <v>0.37313432835820898</v>
      </c>
      <c r="F38" s="85">
        <v>0.13432835820895522</v>
      </c>
      <c r="G38" s="85">
        <v>4.4776119402985072E-2</v>
      </c>
      <c r="H38" s="85">
        <v>0.40298507462686567</v>
      </c>
      <c r="I38" s="85">
        <v>5.9701492537313432E-2</v>
      </c>
      <c r="J38" s="85">
        <v>0.26865671641791045</v>
      </c>
      <c r="K38" s="85">
        <v>0.14925373134328357</v>
      </c>
      <c r="L38" s="86">
        <v>4.4776119402985072E-2</v>
      </c>
      <c r="P38" s="140"/>
      <c r="Q38" s="140"/>
      <c r="R38" s="140"/>
      <c r="S38" s="140"/>
      <c r="T38" s="140"/>
    </row>
    <row r="39" spans="1:20" s="64" customFormat="1" ht="13.5" customHeight="1" x14ac:dyDescent="0.15">
      <c r="A39" s="219"/>
      <c r="B39" s="90" t="s">
        <v>8</v>
      </c>
      <c r="D39" s="57">
        <v>2</v>
      </c>
      <c r="E39" s="91">
        <v>0</v>
      </c>
      <c r="F39" s="92">
        <v>0</v>
      </c>
      <c r="G39" s="92">
        <v>0</v>
      </c>
      <c r="H39" s="92">
        <v>2</v>
      </c>
      <c r="I39" s="92">
        <v>0</v>
      </c>
      <c r="J39" s="92">
        <v>1</v>
      </c>
      <c r="K39" s="92">
        <v>1</v>
      </c>
      <c r="L39" s="93">
        <v>0</v>
      </c>
    </row>
    <row r="40" spans="1:20" s="106" customFormat="1" ht="13.5" customHeight="1" thickBot="1" x14ac:dyDescent="0.2">
      <c r="A40" s="220"/>
      <c r="B40" s="107"/>
      <c r="C40" s="108"/>
      <c r="D40" s="109"/>
      <c r="E40" s="97">
        <v>0</v>
      </c>
      <c r="F40" s="98">
        <v>0</v>
      </c>
      <c r="G40" s="98">
        <v>0</v>
      </c>
      <c r="H40" s="98">
        <v>1</v>
      </c>
      <c r="I40" s="98">
        <v>0</v>
      </c>
      <c r="J40" s="98">
        <v>0.5</v>
      </c>
      <c r="K40" s="98">
        <v>0.5</v>
      </c>
      <c r="L40" s="99">
        <v>0</v>
      </c>
      <c r="P40" s="140"/>
      <c r="Q40" s="140"/>
      <c r="R40" s="140"/>
      <c r="S40" s="140"/>
      <c r="T40" s="140"/>
    </row>
    <row r="41" spans="1:20" s="64" customFormat="1" ht="13.5" customHeight="1" x14ac:dyDescent="0.15">
      <c r="A41" s="219" t="s">
        <v>29</v>
      </c>
      <c r="B41" s="90" t="s">
        <v>30</v>
      </c>
      <c r="D41" s="57">
        <v>41</v>
      </c>
      <c r="E41" s="91">
        <v>11</v>
      </c>
      <c r="F41" s="92">
        <v>5</v>
      </c>
      <c r="G41" s="92">
        <v>3</v>
      </c>
      <c r="H41" s="92">
        <v>7</v>
      </c>
      <c r="I41" s="92">
        <v>3</v>
      </c>
      <c r="J41" s="92">
        <v>10</v>
      </c>
      <c r="K41" s="92">
        <v>15</v>
      </c>
      <c r="L41" s="93">
        <v>0</v>
      </c>
    </row>
    <row r="42" spans="1:20" s="106" customFormat="1" ht="13.5" customHeight="1" x14ac:dyDescent="0.15">
      <c r="A42" s="219"/>
      <c r="B42" s="102"/>
      <c r="C42" s="103"/>
      <c r="D42" s="104"/>
      <c r="E42" s="84">
        <v>0.26829268292682928</v>
      </c>
      <c r="F42" s="85">
        <v>0.12195121951219512</v>
      </c>
      <c r="G42" s="85">
        <v>7.3170731707317069E-2</v>
      </c>
      <c r="H42" s="85">
        <v>0.17073170731707318</v>
      </c>
      <c r="I42" s="85">
        <v>7.3170731707317069E-2</v>
      </c>
      <c r="J42" s="85">
        <v>0.24390243902439024</v>
      </c>
      <c r="K42" s="85">
        <v>0.36585365853658536</v>
      </c>
      <c r="L42" s="86">
        <v>0</v>
      </c>
      <c r="P42" s="140"/>
      <c r="Q42" s="140"/>
      <c r="R42" s="140"/>
      <c r="S42" s="140"/>
      <c r="T42" s="140"/>
    </row>
    <row r="43" spans="1:20" s="106" customFormat="1" ht="13.5" customHeight="1" x14ac:dyDescent="0.15">
      <c r="A43" s="219"/>
      <c r="B43" s="90" t="s">
        <v>84</v>
      </c>
      <c r="C43" s="64"/>
      <c r="D43" s="57">
        <v>57</v>
      </c>
      <c r="E43" s="91">
        <v>13</v>
      </c>
      <c r="F43" s="92">
        <v>7</v>
      </c>
      <c r="G43" s="92">
        <v>1</v>
      </c>
      <c r="H43" s="92">
        <v>14</v>
      </c>
      <c r="I43" s="92">
        <v>7</v>
      </c>
      <c r="J43" s="92">
        <v>11</v>
      </c>
      <c r="K43" s="92">
        <v>21</v>
      </c>
      <c r="L43" s="93">
        <v>5</v>
      </c>
      <c r="M43" s="64"/>
      <c r="N43" s="64"/>
      <c r="O43" s="64"/>
      <c r="P43" s="64"/>
      <c r="Q43" s="64"/>
      <c r="R43" s="64"/>
      <c r="S43" s="64"/>
      <c r="T43" s="64"/>
    </row>
    <row r="44" spans="1:20" s="106" customFormat="1" ht="13.5" customHeight="1" x14ac:dyDescent="0.15">
      <c r="A44" s="219"/>
      <c r="B44" s="102"/>
      <c r="C44" s="103"/>
      <c r="D44" s="104"/>
      <c r="E44" s="84">
        <v>0.22807017543859648</v>
      </c>
      <c r="F44" s="85">
        <v>0.12280701754385964</v>
      </c>
      <c r="G44" s="85">
        <v>1.7543859649122806E-2</v>
      </c>
      <c r="H44" s="85">
        <v>0.24561403508771928</v>
      </c>
      <c r="I44" s="85">
        <v>0.12280701754385964</v>
      </c>
      <c r="J44" s="85">
        <v>0.19298245614035087</v>
      </c>
      <c r="K44" s="85">
        <v>0.36842105263157893</v>
      </c>
      <c r="L44" s="86">
        <v>8.771929824561403E-2</v>
      </c>
      <c r="P44" s="140"/>
      <c r="Q44" s="140"/>
      <c r="R44" s="140"/>
      <c r="S44" s="140"/>
      <c r="T44" s="140"/>
    </row>
    <row r="45" spans="1:20" s="64" customFormat="1" ht="13.5" customHeight="1" x14ac:dyDescent="0.15">
      <c r="A45" s="219"/>
      <c r="B45" s="90" t="s">
        <v>31</v>
      </c>
      <c r="D45" s="57">
        <v>34</v>
      </c>
      <c r="E45" s="91">
        <v>13</v>
      </c>
      <c r="F45" s="92">
        <v>9</v>
      </c>
      <c r="G45" s="92">
        <v>1</v>
      </c>
      <c r="H45" s="92">
        <v>19</v>
      </c>
      <c r="I45" s="92">
        <v>4</v>
      </c>
      <c r="J45" s="92">
        <v>3</v>
      </c>
      <c r="K45" s="92">
        <v>5</v>
      </c>
      <c r="L45" s="93">
        <v>1</v>
      </c>
    </row>
    <row r="46" spans="1:20" s="106" customFormat="1" ht="13.5" customHeight="1" x14ac:dyDescent="0.15">
      <c r="A46" s="219"/>
      <c r="B46" s="102"/>
      <c r="C46" s="103"/>
      <c r="D46" s="104"/>
      <c r="E46" s="84">
        <v>0.38235294117647056</v>
      </c>
      <c r="F46" s="85">
        <v>0.26470588235294118</v>
      </c>
      <c r="G46" s="85">
        <v>2.9411764705882353E-2</v>
      </c>
      <c r="H46" s="85">
        <v>0.55882352941176472</v>
      </c>
      <c r="I46" s="85">
        <v>0.11764705882352941</v>
      </c>
      <c r="J46" s="85">
        <v>8.8235294117647065E-2</v>
      </c>
      <c r="K46" s="85">
        <v>0.14705882352941177</v>
      </c>
      <c r="L46" s="86">
        <v>2.9411764705882353E-2</v>
      </c>
      <c r="P46" s="140"/>
      <c r="Q46" s="140"/>
      <c r="R46" s="140"/>
      <c r="S46" s="140"/>
      <c r="T46" s="140"/>
    </row>
    <row r="47" spans="1:20" s="64" customFormat="1" ht="13.5" customHeight="1" x14ac:dyDescent="0.15">
      <c r="A47" s="219"/>
      <c r="B47" s="90" t="s">
        <v>32</v>
      </c>
      <c r="D47" s="57">
        <v>20</v>
      </c>
      <c r="E47" s="91">
        <v>3</v>
      </c>
      <c r="F47" s="92">
        <v>2</v>
      </c>
      <c r="G47" s="92">
        <v>1</v>
      </c>
      <c r="H47" s="92">
        <v>6</v>
      </c>
      <c r="I47" s="92">
        <v>2</v>
      </c>
      <c r="J47" s="92">
        <v>5</v>
      </c>
      <c r="K47" s="92">
        <v>5</v>
      </c>
      <c r="L47" s="93">
        <v>1</v>
      </c>
    </row>
    <row r="48" spans="1:20" s="106" customFormat="1" ht="13.5" customHeight="1" x14ac:dyDescent="0.15">
      <c r="A48" s="219"/>
      <c r="B48" s="102"/>
      <c r="C48" s="103"/>
      <c r="D48" s="104"/>
      <c r="E48" s="84">
        <v>0.15</v>
      </c>
      <c r="F48" s="85">
        <v>0.1</v>
      </c>
      <c r="G48" s="85">
        <v>0.05</v>
      </c>
      <c r="H48" s="85">
        <v>0.3</v>
      </c>
      <c r="I48" s="85">
        <v>0.1</v>
      </c>
      <c r="J48" s="85">
        <v>0.25</v>
      </c>
      <c r="K48" s="85">
        <v>0.25</v>
      </c>
      <c r="L48" s="86">
        <v>0.05</v>
      </c>
      <c r="P48" s="140"/>
      <c r="Q48" s="140"/>
      <c r="R48" s="140"/>
      <c r="S48" s="140"/>
      <c r="T48" s="140"/>
    </row>
    <row r="49" spans="1:20" s="64" customFormat="1" ht="13.5" customHeight="1" x14ac:dyDescent="0.15">
      <c r="A49" s="219"/>
      <c r="B49" s="90" t="s">
        <v>33</v>
      </c>
      <c r="D49" s="57">
        <v>44</v>
      </c>
      <c r="E49" s="91">
        <v>7</v>
      </c>
      <c r="F49" s="92">
        <v>4</v>
      </c>
      <c r="G49" s="92">
        <v>3</v>
      </c>
      <c r="H49" s="92">
        <v>30</v>
      </c>
      <c r="I49" s="92">
        <v>5</v>
      </c>
      <c r="J49" s="92">
        <v>8</v>
      </c>
      <c r="K49" s="92">
        <v>5</v>
      </c>
      <c r="L49" s="93">
        <v>1</v>
      </c>
    </row>
    <row r="50" spans="1:20" s="106" customFormat="1" ht="13.5" customHeight="1" x14ac:dyDescent="0.15">
      <c r="A50" s="219"/>
      <c r="B50" s="102"/>
      <c r="C50" s="103"/>
      <c r="D50" s="104"/>
      <c r="E50" s="84">
        <v>0.15909090909090909</v>
      </c>
      <c r="F50" s="85">
        <v>9.0909090909090912E-2</v>
      </c>
      <c r="G50" s="85">
        <v>6.8181818181818177E-2</v>
      </c>
      <c r="H50" s="85">
        <v>0.68181818181818177</v>
      </c>
      <c r="I50" s="85">
        <v>0.11363636363636363</v>
      </c>
      <c r="J50" s="85">
        <v>0.18181818181818182</v>
      </c>
      <c r="K50" s="85">
        <v>0.11363636363636363</v>
      </c>
      <c r="L50" s="86">
        <v>2.2727272727272728E-2</v>
      </c>
      <c r="P50" s="140"/>
      <c r="Q50" s="140"/>
      <c r="R50" s="140"/>
      <c r="S50" s="140"/>
      <c r="T50" s="140"/>
    </row>
    <row r="51" spans="1:20" s="64" customFormat="1" ht="13.5" customHeight="1" x14ac:dyDescent="0.15">
      <c r="A51" s="219"/>
      <c r="B51" s="90" t="s">
        <v>34</v>
      </c>
      <c r="D51" s="57">
        <v>20</v>
      </c>
      <c r="E51" s="91">
        <v>2</v>
      </c>
      <c r="F51" s="92">
        <v>3</v>
      </c>
      <c r="G51" s="92">
        <v>1</v>
      </c>
      <c r="H51" s="92">
        <v>13</v>
      </c>
      <c r="I51" s="92">
        <v>0</v>
      </c>
      <c r="J51" s="92">
        <v>3</v>
      </c>
      <c r="K51" s="92">
        <v>1</v>
      </c>
      <c r="L51" s="93">
        <v>0</v>
      </c>
    </row>
    <row r="52" spans="1:20" s="106" customFormat="1" ht="13.5" customHeight="1" x14ac:dyDescent="0.15">
      <c r="A52" s="219"/>
      <c r="B52" s="102"/>
      <c r="C52" s="103"/>
      <c r="D52" s="104"/>
      <c r="E52" s="84">
        <v>0.1</v>
      </c>
      <c r="F52" s="85">
        <v>0.15</v>
      </c>
      <c r="G52" s="85">
        <v>0.05</v>
      </c>
      <c r="H52" s="85">
        <v>0.65</v>
      </c>
      <c r="I52" s="85">
        <v>0</v>
      </c>
      <c r="J52" s="85">
        <v>0.15</v>
      </c>
      <c r="K52" s="85">
        <v>0.05</v>
      </c>
      <c r="L52" s="86">
        <v>0</v>
      </c>
      <c r="P52" s="140"/>
      <c r="Q52" s="140"/>
      <c r="R52" s="140"/>
      <c r="S52" s="140"/>
      <c r="T52" s="140"/>
    </row>
    <row r="53" spans="1:20" s="64" customFormat="1" ht="13.5" customHeight="1" x14ac:dyDescent="0.15">
      <c r="A53" s="219"/>
      <c r="B53" s="90" t="s">
        <v>35</v>
      </c>
      <c r="D53" s="57">
        <v>17</v>
      </c>
      <c r="E53" s="91">
        <v>6</v>
      </c>
      <c r="F53" s="92">
        <v>3</v>
      </c>
      <c r="G53" s="92">
        <v>0</v>
      </c>
      <c r="H53" s="92">
        <v>7</v>
      </c>
      <c r="I53" s="92">
        <v>1</v>
      </c>
      <c r="J53" s="92">
        <v>7</v>
      </c>
      <c r="K53" s="92">
        <v>2</v>
      </c>
      <c r="L53" s="93">
        <v>0</v>
      </c>
    </row>
    <row r="54" spans="1:20" s="106" customFormat="1" ht="13.5" customHeight="1" x14ac:dyDescent="0.15">
      <c r="A54" s="219"/>
      <c r="B54" s="102"/>
      <c r="C54" s="103"/>
      <c r="D54" s="104"/>
      <c r="E54" s="84">
        <v>0.35294117647058826</v>
      </c>
      <c r="F54" s="85">
        <v>0.17647058823529413</v>
      </c>
      <c r="G54" s="85">
        <v>0</v>
      </c>
      <c r="H54" s="85">
        <v>0.41176470588235292</v>
      </c>
      <c r="I54" s="85">
        <v>5.8823529411764705E-2</v>
      </c>
      <c r="J54" s="85">
        <v>0.41176470588235292</v>
      </c>
      <c r="K54" s="85">
        <v>0.11764705882352941</v>
      </c>
      <c r="L54" s="86">
        <v>0</v>
      </c>
      <c r="P54" s="140"/>
      <c r="Q54" s="140"/>
      <c r="R54" s="140"/>
      <c r="S54" s="140"/>
      <c r="T54" s="140"/>
    </row>
    <row r="55" spans="1:20" s="64" customFormat="1" ht="13.5" customHeight="1" x14ac:dyDescent="0.15">
      <c r="A55" s="219"/>
      <c r="B55" s="90" t="s">
        <v>36</v>
      </c>
      <c r="D55" s="57">
        <v>55</v>
      </c>
      <c r="E55" s="91">
        <v>19</v>
      </c>
      <c r="F55" s="92">
        <v>12</v>
      </c>
      <c r="G55" s="92">
        <v>6</v>
      </c>
      <c r="H55" s="92">
        <v>22</v>
      </c>
      <c r="I55" s="92">
        <v>2</v>
      </c>
      <c r="J55" s="92">
        <v>10</v>
      </c>
      <c r="K55" s="92">
        <v>9</v>
      </c>
      <c r="L55" s="93">
        <v>1</v>
      </c>
    </row>
    <row r="56" spans="1:20" s="106" customFormat="1" ht="13.5" customHeight="1" x14ac:dyDescent="0.15">
      <c r="A56" s="219"/>
      <c r="B56" s="102"/>
      <c r="C56" s="103"/>
      <c r="D56" s="104"/>
      <c r="E56" s="84">
        <v>0.34545454545454546</v>
      </c>
      <c r="F56" s="85">
        <v>0.21818181818181817</v>
      </c>
      <c r="G56" s="85">
        <v>0.10909090909090909</v>
      </c>
      <c r="H56" s="85">
        <v>0.4</v>
      </c>
      <c r="I56" s="85">
        <v>3.6363636363636362E-2</v>
      </c>
      <c r="J56" s="85">
        <v>0.18181818181818182</v>
      </c>
      <c r="K56" s="85">
        <v>0.16363636363636364</v>
      </c>
      <c r="L56" s="86">
        <v>1.8181818181818181E-2</v>
      </c>
      <c r="P56" s="140"/>
      <c r="Q56" s="140"/>
      <c r="R56" s="140"/>
      <c r="S56" s="140"/>
      <c r="T56" s="140"/>
    </row>
    <row r="57" spans="1:20" s="64" customFormat="1" ht="13.5" customHeight="1" x14ac:dyDescent="0.15">
      <c r="A57" s="219"/>
      <c r="B57" s="90" t="s">
        <v>37</v>
      </c>
      <c r="D57" s="57">
        <v>78</v>
      </c>
      <c r="E57" s="91">
        <v>27</v>
      </c>
      <c r="F57" s="92">
        <v>5</v>
      </c>
      <c r="G57" s="92">
        <v>4</v>
      </c>
      <c r="H57" s="92">
        <v>33</v>
      </c>
      <c r="I57" s="92">
        <v>9</v>
      </c>
      <c r="J57" s="92">
        <v>15</v>
      </c>
      <c r="K57" s="92">
        <v>16</v>
      </c>
      <c r="L57" s="93">
        <v>2</v>
      </c>
    </row>
    <row r="58" spans="1:20" s="106" customFormat="1" ht="13.5" customHeight="1" thickBot="1" x14ac:dyDescent="0.2">
      <c r="A58" s="220"/>
      <c r="B58" s="107"/>
      <c r="C58" s="108"/>
      <c r="D58" s="109"/>
      <c r="E58" s="97">
        <v>0.34615384615384615</v>
      </c>
      <c r="F58" s="98">
        <v>6.4102564102564097E-2</v>
      </c>
      <c r="G58" s="98">
        <v>5.128205128205128E-2</v>
      </c>
      <c r="H58" s="98">
        <v>0.42307692307692307</v>
      </c>
      <c r="I58" s="98">
        <v>0.11538461538461539</v>
      </c>
      <c r="J58" s="98">
        <v>0.19230769230769232</v>
      </c>
      <c r="K58" s="98">
        <v>0.20512820512820512</v>
      </c>
      <c r="L58" s="99">
        <v>2.564102564102564E-2</v>
      </c>
      <c r="P58" s="140"/>
      <c r="Q58" s="140"/>
      <c r="R58" s="140"/>
      <c r="S58" s="140"/>
      <c r="T58" s="140"/>
    </row>
    <row r="59" spans="1:20" s="64" customFormat="1" ht="13.5" customHeight="1" x14ac:dyDescent="0.15">
      <c r="A59" s="221" t="s">
        <v>176</v>
      </c>
      <c r="B59" s="90" t="s">
        <v>39</v>
      </c>
      <c r="D59" s="57">
        <v>162</v>
      </c>
      <c r="E59" s="91">
        <v>41</v>
      </c>
      <c r="F59" s="92">
        <v>22</v>
      </c>
      <c r="G59" s="92">
        <v>4</v>
      </c>
      <c r="H59" s="92">
        <v>52</v>
      </c>
      <c r="I59" s="92">
        <v>18</v>
      </c>
      <c r="J59" s="92">
        <v>30</v>
      </c>
      <c r="K59" s="92">
        <v>46</v>
      </c>
      <c r="L59" s="93">
        <v>6</v>
      </c>
    </row>
    <row r="60" spans="1:20" s="106" customFormat="1" ht="13.5" customHeight="1" x14ac:dyDescent="0.15">
      <c r="A60" s="221"/>
      <c r="B60" s="102" t="s">
        <v>40</v>
      </c>
      <c r="C60" s="103"/>
      <c r="D60" s="104"/>
      <c r="E60" s="84">
        <v>0.25308641975308643</v>
      </c>
      <c r="F60" s="85">
        <v>0.13580246913580246</v>
      </c>
      <c r="G60" s="85">
        <v>2.4691358024691357E-2</v>
      </c>
      <c r="H60" s="85">
        <v>0.32098765432098764</v>
      </c>
      <c r="I60" s="85">
        <v>0.1111111111111111</v>
      </c>
      <c r="J60" s="85">
        <v>0.18518518518518517</v>
      </c>
      <c r="K60" s="85">
        <v>0.2839506172839506</v>
      </c>
      <c r="L60" s="86">
        <v>3.7037037037037035E-2</v>
      </c>
      <c r="P60" s="140"/>
      <c r="Q60" s="140"/>
      <c r="R60" s="140"/>
      <c r="S60" s="140"/>
      <c r="T60" s="140"/>
    </row>
    <row r="61" spans="1:20" s="64" customFormat="1" ht="13.5" customHeight="1" x14ac:dyDescent="0.15">
      <c r="A61" s="221"/>
      <c r="B61" s="90" t="s">
        <v>41</v>
      </c>
      <c r="D61" s="57">
        <v>44</v>
      </c>
      <c r="E61" s="91">
        <v>9</v>
      </c>
      <c r="F61" s="92">
        <v>4</v>
      </c>
      <c r="G61" s="92">
        <v>5</v>
      </c>
      <c r="H61" s="92">
        <v>24</v>
      </c>
      <c r="I61" s="92">
        <v>3</v>
      </c>
      <c r="J61" s="92">
        <v>5</v>
      </c>
      <c r="K61" s="92">
        <v>8</v>
      </c>
      <c r="L61" s="93">
        <v>1</v>
      </c>
    </row>
    <row r="62" spans="1:20" s="106" customFormat="1" ht="13.5" customHeight="1" x14ac:dyDescent="0.15">
      <c r="A62" s="221"/>
      <c r="B62" s="102" t="s">
        <v>40</v>
      </c>
      <c r="C62" s="103"/>
      <c r="D62" s="104"/>
      <c r="E62" s="84">
        <v>0.20454545454545456</v>
      </c>
      <c r="F62" s="85">
        <v>9.0909090909090912E-2</v>
      </c>
      <c r="G62" s="85">
        <v>0.11363636363636363</v>
      </c>
      <c r="H62" s="85">
        <v>0.54545454545454541</v>
      </c>
      <c r="I62" s="85">
        <v>6.8181818181818177E-2</v>
      </c>
      <c r="J62" s="85">
        <v>0.11363636363636363</v>
      </c>
      <c r="K62" s="85">
        <v>0.18181818181818182</v>
      </c>
      <c r="L62" s="86">
        <v>2.2727272727272728E-2</v>
      </c>
      <c r="P62" s="140"/>
      <c r="Q62" s="140"/>
      <c r="R62" s="140"/>
      <c r="S62" s="140"/>
      <c r="T62" s="140"/>
    </row>
    <row r="63" spans="1:20" s="64" customFormat="1" ht="13.5" customHeight="1" x14ac:dyDescent="0.15">
      <c r="A63" s="221"/>
      <c r="B63" s="90" t="s">
        <v>42</v>
      </c>
      <c r="D63" s="57">
        <v>139</v>
      </c>
      <c r="E63" s="91">
        <v>48</v>
      </c>
      <c r="F63" s="92">
        <v>23</v>
      </c>
      <c r="G63" s="92">
        <v>10</v>
      </c>
      <c r="H63" s="92">
        <v>63</v>
      </c>
      <c r="I63" s="92">
        <v>12</v>
      </c>
      <c r="J63" s="92">
        <v>32</v>
      </c>
      <c r="K63" s="92">
        <v>23</v>
      </c>
      <c r="L63" s="93">
        <v>3</v>
      </c>
    </row>
    <row r="64" spans="1:20" s="106" customFormat="1" ht="13.5" customHeight="1" thickBot="1" x14ac:dyDescent="0.2">
      <c r="A64" s="222"/>
      <c r="B64" s="107"/>
      <c r="C64" s="108"/>
      <c r="D64" s="109"/>
      <c r="E64" s="97">
        <v>0.34532374100719426</v>
      </c>
      <c r="F64" s="98">
        <v>0.16546762589928057</v>
      </c>
      <c r="G64" s="98">
        <v>7.1942446043165464E-2</v>
      </c>
      <c r="H64" s="98">
        <v>0.45323741007194246</v>
      </c>
      <c r="I64" s="98">
        <v>8.6330935251798566E-2</v>
      </c>
      <c r="J64" s="98">
        <v>0.23021582733812951</v>
      </c>
      <c r="K64" s="98">
        <v>0.16546762589928057</v>
      </c>
      <c r="L64" s="99">
        <v>2.1582733812949641E-2</v>
      </c>
      <c r="P64" s="140"/>
      <c r="Q64" s="140"/>
      <c r="R64" s="140"/>
      <c r="S64" s="140"/>
      <c r="T64" s="140"/>
    </row>
    <row r="65" spans="1:21" s="64" customFormat="1" ht="13.5" customHeight="1" x14ac:dyDescent="0.15">
      <c r="A65" s="221" t="s">
        <v>174</v>
      </c>
      <c r="B65" s="90" t="s">
        <v>85</v>
      </c>
      <c r="D65" s="57">
        <v>45</v>
      </c>
      <c r="E65" s="91">
        <v>6</v>
      </c>
      <c r="F65" s="92">
        <v>3</v>
      </c>
      <c r="G65" s="92">
        <v>3</v>
      </c>
      <c r="H65" s="92">
        <v>22</v>
      </c>
      <c r="I65" s="92">
        <v>9</v>
      </c>
      <c r="J65" s="92">
        <v>8</v>
      </c>
      <c r="K65" s="92">
        <v>12</v>
      </c>
      <c r="L65" s="93">
        <v>0</v>
      </c>
    </row>
    <row r="66" spans="1:21" s="106" customFormat="1" ht="13.5" customHeight="1" x14ac:dyDescent="0.15">
      <c r="A66" s="219"/>
      <c r="B66" s="102"/>
      <c r="C66" s="103"/>
      <c r="D66" s="104"/>
      <c r="E66" s="84">
        <v>0.13333333333333333</v>
      </c>
      <c r="F66" s="85">
        <v>6.6666666666666666E-2</v>
      </c>
      <c r="G66" s="85">
        <v>6.6666666666666666E-2</v>
      </c>
      <c r="H66" s="85">
        <v>0.48888888888888887</v>
      </c>
      <c r="I66" s="85">
        <v>0.2</v>
      </c>
      <c r="J66" s="85">
        <v>0.17777777777777778</v>
      </c>
      <c r="K66" s="85">
        <v>0.26666666666666666</v>
      </c>
      <c r="L66" s="86">
        <v>0</v>
      </c>
      <c r="P66" s="140"/>
      <c r="Q66" s="140"/>
      <c r="R66" s="140"/>
      <c r="S66" s="140"/>
      <c r="T66" s="140"/>
    </row>
    <row r="67" spans="1:21" s="64" customFormat="1" ht="13.5" customHeight="1" x14ac:dyDescent="0.15">
      <c r="A67" s="219"/>
      <c r="B67" s="90" t="s">
        <v>86</v>
      </c>
      <c r="D67" s="57">
        <v>113</v>
      </c>
      <c r="E67" s="91">
        <v>34</v>
      </c>
      <c r="F67" s="92">
        <v>18</v>
      </c>
      <c r="G67" s="92">
        <v>7</v>
      </c>
      <c r="H67" s="92">
        <v>47</v>
      </c>
      <c r="I67" s="92">
        <v>9</v>
      </c>
      <c r="J67" s="92">
        <v>17</v>
      </c>
      <c r="K67" s="92">
        <v>22</v>
      </c>
      <c r="L67" s="93">
        <v>5</v>
      </c>
    </row>
    <row r="68" spans="1:21" s="106" customFormat="1" ht="13.5" customHeight="1" x14ac:dyDescent="0.15">
      <c r="A68" s="219"/>
      <c r="B68" s="102"/>
      <c r="C68" s="103"/>
      <c r="D68" s="104"/>
      <c r="E68" s="84">
        <v>0.30088495575221241</v>
      </c>
      <c r="F68" s="85">
        <v>0.15929203539823009</v>
      </c>
      <c r="G68" s="85">
        <v>6.1946902654867256E-2</v>
      </c>
      <c r="H68" s="85">
        <v>0.41592920353982299</v>
      </c>
      <c r="I68" s="85">
        <v>7.9646017699115043E-2</v>
      </c>
      <c r="J68" s="85">
        <v>0.15044247787610621</v>
      </c>
      <c r="K68" s="85">
        <v>0.19469026548672566</v>
      </c>
      <c r="L68" s="86">
        <v>4.4247787610619468E-2</v>
      </c>
      <c r="P68" s="140"/>
      <c r="Q68" s="140"/>
      <c r="R68" s="140"/>
      <c r="S68" s="140"/>
      <c r="T68" s="140"/>
    </row>
    <row r="69" spans="1:21" s="106" customFormat="1" ht="13.5" customHeight="1" x14ac:dyDescent="0.15">
      <c r="A69" s="219"/>
      <c r="B69" s="90" t="s">
        <v>87</v>
      </c>
      <c r="C69" s="64"/>
      <c r="D69" s="57">
        <v>186</v>
      </c>
      <c r="E69" s="91">
        <v>58</v>
      </c>
      <c r="F69" s="92">
        <v>28</v>
      </c>
      <c r="G69" s="92">
        <v>9</v>
      </c>
      <c r="H69" s="92">
        <v>69</v>
      </c>
      <c r="I69" s="92">
        <v>15</v>
      </c>
      <c r="J69" s="92">
        <v>41</v>
      </c>
      <c r="K69" s="92">
        <v>42</v>
      </c>
      <c r="L69" s="93">
        <v>5</v>
      </c>
      <c r="M69" s="64"/>
      <c r="N69" s="64"/>
      <c r="O69" s="64"/>
      <c r="P69" s="64"/>
      <c r="Q69" s="64"/>
      <c r="R69" s="64"/>
      <c r="S69" s="64"/>
      <c r="T69" s="64"/>
    </row>
    <row r="70" spans="1:21" s="106" customFormat="1" ht="13.5" customHeight="1" x14ac:dyDescent="0.15">
      <c r="A70" s="219"/>
      <c r="B70" s="102"/>
      <c r="C70" s="103"/>
      <c r="D70" s="104"/>
      <c r="E70" s="84">
        <v>0.31182795698924731</v>
      </c>
      <c r="F70" s="85">
        <v>0.15053763440860216</v>
      </c>
      <c r="G70" s="85">
        <v>4.8387096774193547E-2</v>
      </c>
      <c r="H70" s="85">
        <v>0.37096774193548387</v>
      </c>
      <c r="I70" s="85">
        <v>8.0645161290322578E-2</v>
      </c>
      <c r="J70" s="85">
        <v>0.22043010752688172</v>
      </c>
      <c r="K70" s="85">
        <v>0.22580645161290322</v>
      </c>
      <c r="L70" s="86">
        <v>2.6881720430107527E-2</v>
      </c>
      <c r="P70" s="140"/>
      <c r="Q70" s="140"/>
      <c r="R70" s="140"/>
      <c r="S70" s="140"/>
      <c r="T70" s="140"/>
    </row>
    <row r="71" spans="1:21" s="64" customFormat="1" ht="13.5" customHeight="1" x14ac:dyDescent="0.15">
      <c r="A71" s="219"/>
      <c r="B71" s="90" t="s">
        <v>38</v>
      </c>
      <c r="D71" s="57">
        <v>1</v>
      </c>
      <c r="E71" s="91">
        <v>0</v>
      </c>
      <c r="F71" s="92">
        <v>0</v>
      </c>
      <c r="G71" s="92">
        <v>0</v>
      </c>
      <c r="H71" s="92">
        <v>1</v>
      </c>
      <c r="I71" s="92">
        <v>0</v>
      </c>
      <c r="J71" s="92">
        <v>1</v>
      </c>
      <c r="K71" s="92">
        <v>1</v>
      </c>
      <c r="L71" s="93">
        <v>0</v>
      </c>
    </row>
    <row r="72" spans="1:21" s="106" customFormat="1" ht="13.5" customHeight="1" thickBot="1" x14ac:dyDescent="0.2">
      <c r="A72" s="220"/>
      <c r="B72" s="107"/>
      <c r="C72" s="108"/>
      <c r="D72" s="109"/>
      <c r="E72" s="97">
        <v>0</v>
      </c>
      <c r="F72" s="98">
        <v>0</v>
      </c>
      <c r="G72" s="98">
        <v>0</v>
      </c>
      <c r="H72" s="98">
        <v>1</v>
      </c>
      <c r="I72" s="98">
        <v>0</v>
      </c>
      <c r="J72" s="98">
        <v>1</v>
      </c>
      <c r="K72" s="98">
        <v>1</v>
      </c>
      <c r="L72" s="99">
        <v>0</v>
      </c>
      <c r="P72" s="140"/>
      <c r="Q72" s="140"/>
      <c r="R72" s="140"/>
      <c r="S72" s="140"/>
      <c r="T72" s="140"/>
    </row>
    <row r="73" spans="1:21" ht="13.8" x14ac:dyDescent="0.15">
      <c r="A73" s="221" t="s">
        <v>175</v>
      </c>
      <c r="B73" s="90" t="s">
        <v>88</v>
      </c>
      <c r="C73" s="64"/>
      <c r="D73" s="57">
        <v>173</v>
      </c>
      <c r="E73" s="91">
        <v>49</v>
      </c>
      <c r="F73" s="92">
        <v>25</v>
      </c>
      <c r="G73" s="92">
        <v>6</v>
      </c>
      <c r="H73" s="92">
        <v>62</v>
      </c>
      <c r="I73" s="92">
        <v>14</v>
      </c>
      <c r="J73" s="92">
        <v>36</v>
      </c>
      <c r="K73" s="92">
        <v>45</v>
      </c>
      <c r="L73" s="93">
        <v>4</v>
      </c>
      <c r="M73" s="64"/>
      <c r="N73" s="64"/>
      <c r="O73" s="64"/>
      <c r="P73" s="64"/>
      <c r="Q73" s="64"/>
      <c r="R73" s="64"/>
      <c r="S73" s="64"/>
      <c r="T73" s="64"/>
      <c r="U73" s="110"/>
    </row>
    <row r="74" spans="1:21" x14ac:dyDescent="0.15">
      <c r="A74" s="219"/>
      <c r="B74" s="102"/>
      <c r="C74" s="103"/>
      <c r="D74" s="104"/>
      <c r="E74" s="84">
        <v>0.2832369942196532</v>
      </c>
      <c r="F74" s="85">
        <v>0.14450867052023122</v>
      </c>
      <c r="G74" s="85">
        <v>3.4682080924855488E-2</v>
      </c>
      <c r="H74" s="85">
        <v>0.3583815028901734</v>
      </c>
      <c r="I74" s="85">
        <v>8.0924855491329481E-2</v>
      </c>
      <c r="J74" s="85">
        <v>0.20809248554913296</v>
      </c>
      <c r="K74" s="85">
        <v>0.26011560693641617</v>
      </c>
      <c r="L74" s="86">
        <v>2.3121387283236993E-2</v>
      </c>
      <c r="M74" s="106"/>
      <c r="N74" s="106"/>
      <c r="O74" s="106"/>
      <c r="P74" s="140"/>
      <c r="Q74" s="140"/>
      <c r="R74" s="140"/>
      <c r="S74" s="140"/>
      <c r="T74" s="140"/>
    </row>
    <row r="75" spans="1:21" x14ac:dyDescent="0.15">
      <c r="A75" s="219"/>
      <c r="B75" s="90" t="s">
        <v>89</v>
      </c>
      <c r="C75" s="64"/>
      <c r="D75" s="57">
        <v>129</v>
      </c>
      <c r="E75" s="91">
        <v>43</v>
      </c>
      <c r="F75" s="92">
        <v>20</v>
      </c>
      <c r="G75" s="92">
        <v>7</v>
      </c>
      <c r="H75" s="92">
        <v>52</v>
      </c>
      <c r="I75" s="92">
        <v>11</v>
      </c>
      <c r="J75" s="92">
        <v>26</v>
      </c>
      <c r="K75" s="92">
        <v>25</v>
      </c>
      <c r="L75" s="93">
        <v>5</v>
      </c>
      <c r="M75" s="64"/>
      <c r="N75" s="64"/>
      <c r="O75" s="64"/>
      <c r="P75" s="64"/>
      <c r="Q75" s="64"/>
      <c r="R75" s="64"/>
      <c r="S75" s="64"/>
      <c r="T75" s="64"/>
      <c r="U75" s="111"/>
    </row>
    <row r="76" spans="1:21" ht="15" customHeight="1" x14ac:dyDescent="0.15">
      <c r="A76" s="219"/>
      <c r="B76" s="102" t="s">
        <v>90</v>
      </c>
      <c r="C76" s="103"/>
      <c r="D76" s="104"/>
      <c r="E76" s="84">
        <v>0.33333333333333331</v>
      </c>
      <c r="F76" s="85">
        <v>0.15503875968992248</v>
      </c>
      <c r="G76" s="85">
        <v>5.4263565891472867E-2</v>
      </c>
      <c r="H76" s="85">
        <v>0.40310077519379844</v>
      </c>
      <c r="I76" s="85">
        <v>8.5271317829457363E-2</v>
      </c>
      <c r="J76" s="85">
        <v>0.20155038759689922</v>
      </c>
      <c r="K76" s="85">
        <v>0.19379844961240311</v>
      </c>
      <c r="L76" s="86">
        <v>3.875968992248062E-2</v>
      </c>
      <c r="M76" s="106"/>
      <c r="N76" s="106"/>
      <c r="O76" s="106"/>
      <c r="P76" s="140"/>
      <c r="Q76" s="140"/>
      <c r="R76" s="140"/>
      <c r="S76" s="140"/>
      <c r="T76" s="140"/>
      <c r="U76" s="112"/>
    </row>
    <row r="77" spans="1:21" ht="15" customHeight="1" x14ac:dyDescent="0.15">
      <c r="A77" s="219"/>
      <c r="B77" s="90" t="s">
        <v>91</v>
      </c>
      <c r="C77" s="64"/>
      <c r="D77" s="57">
        <v>32</v>
      </c>
      <c r="E77" s="91">
        <v>3</v>
      </c>
      <c r="F77" s="92">
        <v>3</v>
      </c>
      <c r="G77" s="92">
        <v>5</v>
      </c>
      <c r="H77" s="92">
        <v>20</v>
      </c>
      <c r="I77" s="92">
        <v>5</v>
      </c>
      <c r="J77" s="92">
        <v>4</v>
      </c>
      <c r="K77" s="92">
        <v>6</v>
      </c>
      <c r="L77" s="93">
        <v>0</v>
      </c>
      <c r="M77" s="64"/>
      <c r="N77" s="64"/>
      <c r="O77" s="64"/>
      <c r="P77" s="64"/>
      <c r="Q77" s="64"/>
      <c r="R77" s="64"/>
      <c r="S77" s="64"/>
      <c r="T77" s="64"/>
      <c r="U77" s="113"/>
    </row>
    <row r="78" spans="1:21" ht="15" customHeight="1" x14ac:dyDescent="0.15">
      <c r="A78" s="219"/>
      <c r="B78" s="102"/>
      <c r="C78" s="103"/>
      <c r="D78" s="104"/>
      <c r="E78" s="84">
        <v>9.375E-2</v>
      </c>
      <c r="F78" s="85">
        <v>9.375E-2</v>
      </c>
      <c r="G78" s="85">
        <v>0.15625</v>
      </c>
      <c r="H78" s="85">
        <v>0.625</v>
      </c>
      <c r="I78" s="85">
        <v>0.15625</v>
      </c>
      <c r="J78" s="85">
        <v>0.125</v>
      </c>
      <c r="K78" s="85">
        <v>0.1875</v>
      </c>
      <c r="L78" s="86">
        <v>0</v>
      </c>
      <c r="M78" s="106"/>
      <c r="N78" s="106"/>
      <c r="O78" s="106"/>
      <c r="P78" s="140"/>
      <c r="Q78" s="140"/>
      <c r="R78" s="140"/>
      <c r="S78" s="140"/>
      <c r="T78" s="140"/>
      <c r="U78" s="112"/>
    </row>
    <row r="79" spans="1:21" ht="15" customHeight="1" x14ac:dyDescent="0.15">
      <c r="A79" s="219"/>
      <c r="B79" s="90" t="s">
        <v>38</v>
      </c>
      <c r="C79" s="64"/>
      <c r="D79" s="57">
        <v>11</v>
      </c>
      <c r="E79" s="91">
        <v>3</v>
      </c>
      <c r="F79" s="92">
        <v>1</v>
      </c>
      <c r="G79" s="92">
        <v>1</v>
      </c>
      <c r="H79" s="92">
        <v>5</v>
      </c>
      <c r="I79" s="92">
        <v>3</v>
      </c>
      <c r="J79" s="92">
        <v>1</v>
      </c>
      <c r="K79" s="92">
        <v>1</v>
      </c>
      <c r="L79" s="93">
        <v>1</v>
      </c>
      <c r="M79" s="64"/>
      <c r="N79" s="64"/>
      <c r="O79" s="64"/>
      <c r="P79" s="64"/>
      <c r="Q79" s="64"/>
      <c r="R79" s="64"/>
      <c r="S79" s="64"/>
      <c r="T79" s="64"/>
      <c r="U79" s="112"/>
    </row>
    <row r="80" spans="1:21" ht="15" customHeight="1" thickBot="1" x14ac:dyDescent="0.2">
      <c r="A80" s="220"/>
      <c r="B80" s="107"/>
      <c r="C80" s="108"/>
      <c r="D80" s="109"/>
      <c r="E80" s="97">
        <v>0.27272727272727271</v>
      </c>
      <c r="F80" s="98">
        <v>9.0909090909090912E-2</v>
      </c>
      <c r="G80" s="98">
        <v>9.0909090909090912E-2</v>
      </c>
      <c r="H80" s="98">
        <v>0.45454545454545453</v>
      </c>
      <c r="I80" s="98">
        <v>0.27272727272727271</v>
      </c>
      <c r="J80" s="98">
        <v>9.0909090909090912E-2</v>
      </c>
      <c r="K80" s="98">
        <v>9.0909090909090912E-2</v>
      </c>
      <c r="L80" s="99">
        <v>9.0909090909090912E-2</v>
      </c>
      <c r="M80" s="106"/>
      <c r="N80" s="106"/>
      <c r="O80" s="106"/>
      <c r="P80" s="140"/>
      <c r="Q80" s="140"/>
      <c r="R80" s="140"/>
      <c r="S80" s="140"/>
      <c r="T80" s="140"/>
      <c r="U80" s="112"/>
    </row>
    <row r="81" spans="1:21" ht="15" customHeight="1" x14ac:dyDescent="0.15">
      <c r="A81" s="112"/>
      <c r="B81" s="28"/>
      <c r="D81" s="112"/>
      <c r="E81" s="112"/>
      <c r="F81" s="112"/>
      <c r="G81" s="112"/>
      <c r="H81" s="112"/>
      <c r="I81" s="112"/>
      <c r="J81" s="112"/>
      <c r="K81" s="112"/>
      <c r="L81" s="112"/>
      <c r="M81" s="112"/>
      <c r="N81" s="112"/>
      <c r="O81" s="112"/>
      <c r="P81" s="112"/>
      <c r="Q81" s="112"/>
      <c r="R81" s="112"/>
      <c r="S81" s="112"/>
      <c r="T81" s="112"/>
      <c r="U81" s="112"/>
    </row>
    <row r="82" spans="1:21" ht="15" customHeight="1" x14ac:dyDescent="0.15">
      <c r="A82" s="112"/>
      <c r="B82" s="28"/>
      <c r="D82" s="112"/>
      <c r="E82" s="112"/>
      <c r="F82" s="112"/>
      <c r="G82" s="112"/>
      <c r="H82" s="112"/>
      <c r="I82" s="112"/>
      <c r="J82" s="112"/>
      <c r="K82" s="112"/>
      <c r="L82" s="112"/>
      <c r="M82" s="112"/>
      <c r="N82" s="112"/>
      <c r="O82" s="112"/>
      <c r="P82" s="112"/>
      <c r="Q82" s="112"/>
      <c r="R82" s="112"/>
      <c r="S82" s="112"/>
      <c r="T82" s="112"/>
      <c r="U82" s="112"/>
    </row>
    <row r="83" spans="1:21" ht="15" customHeight="1" x14ac:dyDescent="0.15">
      <c r="A83" s="112"/>
      <c r="B83" s="28"/>
      <c r="D83" s="112"/>
      <c r="E83" s="112"/>
      <c r="F83" s="112"/>
      <c r="G83" s="112"/>
      <c r="H83" s="112"/>
      <c r="I83" s="112"/>
      <c r="J83" s="112"/>
      <c r="K83" s="112"/>
      <c r="L83" s="112"/>
      <c r="M83" s="112"/>
      <c r="N83" s="112"/>
      <c r="O83" s="112"/>
      <c r="P83" s="112"/>
      <c r="Q83" s="112"/>
      <c r="R83" s="112"/>
      <c r="S83" s="112"/>
      <c r="T83" s="112"/>
      <c r="U83" s="112"/>
    </row>
    <row r="84" spans="1:21" ht="15" customHeight="1" x14ac:dyDescent="0.15">
      <c r="A84" s="112"/>
      <c r="B84" s="28"/>
      <c r="D84" s="112"/>
      <c r="E84" s="112"/>
      <c r="F84" s="112"/>
      <c r="G84" s="112"/>
      <c r="H84" s="112"/>
      <c r="I84" s="112"/>
      <c r="J84" s="112"/>
      <c r="K84" s="112"/>
      <c r="L84" s="112"/>
      <c r="M84" s="112"/>
      <c r="N84" s="112"/>
      <c r="O84" s="112"/>
      <c r="P84" s="112"/>
      <c r="Q84" s="112"/>
      <c r="R84" s="112"/>
      <c r="S84" s="112"/>
      <c r="T84" s="112"/>
      <c r="U84" s="112"/>
    </row>
    <row r="85" spans="1:21" ht="15" customHeight="1" x14ac:dyDescent="0.15">
      <c r="A85" s="112"/>
      <c r="B85" s="28"/>
      <c r="D85" s="112"/>
      <c r="E85" s="112"/>
      <c r="F85" s="112"/>
      <c r="G85" s="112"/>
      <c r="H85" s="112"/>
      <c r="I85" s="112"/>
      <c r="J85" s="112"/>
      <c r="K85" s="112"/>
      <c r="L85" s="112"/>
      <c r="M85" s="112"/>
      <c r="N85" s="112"/>
      <c r="O85" s="112"/>
      <c r="P85" s="112"/>
      <c r="Q85" s="112"/>
      <c r="R85" s="112"/>
      <c r="S85" s="112"/>
      <c r="T85" s="112"/>
      <c r="U85" s="112"/>
    </row>
    <row r="86" spans="1:21" ht="15" customHeight="1" x14ac:dyDescent="0.15">
      <c r="A86" s="112"/>
      <c r="B86" s="28"/>
      <c r="D86" s="112"/>
      <c r="E86" s="112"/>
      <c r="F86" s="112"/>
      <c r="G86" s="112"/>
      <c r="H86" s="112"/>
      <c r="I86" s="112"/>
      <c r="J86" s="112"/>
      <c r="K86" s="112"/>
      <c r="L86" s="112"/>
      <c r="M86" s="112"/>
      <c r="N86" s="112"/>
      <c r="O86" s="112"/>
      <c r="P86" s="112"/>
      <c r="Q86" s="112"/>
      <c r="R86" s="112"/>
      <c r="S86" s="112"/>
      <c r="T86" s="112"/>
      <c r="U86" s="112"/>
    </row>
    <row r="87" spans="1:21" ht="15" customHeight="1" x14ac:dyDescent="0.15">
      <c r="A87" s="112"/>
      <c r="B87" s="28"/>
      <c r="D87" s="112"/>
      <c r="E87" s="112"/>
      <c r="F87" s="112"/>
      <c r="G87" s="112"/>
      <c r="H87" s="112"/>
      <c r="I87" s="112"/>
      <c r="J87" s="112"/>
      <c r="K87" s="112"/>
      <c r="L87" s="112"/>
      <c r="M87" s="112"/>
      <c r="N87" s="112"/>
      <c r="O87" s="112"/>
      <c r="P87" s="112"/>
      <c r="Q87" s="112"/>
      <c r="R87" s="112"/>
      <c r="S87" s="112"/>
      <c r="T87" s="112"/>
      <c r="U87" s="112"/>
    </row>
    <row r="88" spans="1:21" ht="15" customHeight="1" x14ac:dyDescent="0.15">
      <c r="A88" s="112"/>
      <c r="B88" s="28"/>
      <c r="D88" s="112"/>
      <c r="E88" s="112"/>
      <c r="F88" s="112"/>
      <c r="G88" s="112"/>
      <c r="H88" s="112"/>
      <c r="I88" s="112"/>
      <c r="J88" s="112"/>
      <c r="K88" s="112"/>
      <c r="L88" s="112"/>
      <c r="M88" s="112"/>
      <c r="N88" s="112"/>
      <c r="O88" s="112"/>
      <c r="P88" s="112"/>
      <c r="Q88" s="112"/>
      <c r="R88" s="112"/>
      <c r="S88" s="112"/>
      <c r="T88" s="112"/>
      <c r="U88" s="112"/>
    </row>
    <row r="89" spans="1:21" ht="15" customHeight="1" x14ac:dyDescent="0.15">
      <c r="A89" s="112"/>
      <c r="B89" s="28"/>
      <c r="D89" s="112"/>
      <c r="E89" s="112"/>
      <c r="F89" s="112"/>
      <c r="G89" s="112"/>
      <c r="H89" s="112"/>
      <c r="I89" s="112"/>
      <c r="J89" s="112"/>
      <c r="K89" s="112"/>
      <c r="L89" s="112"/>
      <c r="M89" s="112"/>
      <c r="N89" s="112"/>
      <c r="O89" s="112"/>
      <c r="P89" s="112"/>
      <c r="Q89" s="112"/>
      <c r="R89" s="112"/>
      <c r="S89" s="112"/>
      <c r="T89" s="112"/>
      <c r="U89" s="112"/>
    </row>
    <row r="90" spans="1:21" ht="15" customHeight="1" x14ac:dyDescent="0.15">
      <c r="A90" s="112"/>
      <c r="B90" s="28"/>
      <c r="D90" s="112"/>
      <c r="E90" s="112"/>
      <c r="F90" s="112"/>
      <c r="G90" s="112"/>
      <c r="H90" s="112"/>
      <c r="I90" s="112"/>
      <c r="J90" s="112"/>
      <c r="K90" s="112"/>
      <c r="L90" s="112"/>
      <c r="M90" s="112"/>
      <c r="N90" s="112"/>
      <c r="O90" s="112"/>
      <c r="P90" s="112"/>
      <c r="Q90" s="112"/>
      <c r="R90" s="112"/>
      <c r="S90" s="112"/>
      <c r="T90" s="112"/>
      <c r="U90" s="112"/>
    </row>
    <row r="91" spans="1:21" ht="15" customHeight="1" x14ac:dyDescent="0.15">
      <c r="A91" s="112"/>
      <c r="B91" s="28"/>
      <c r="D91" s="112"/>
      <c r="E91" s="112"/>
      <c r="F91" s="112"/>
      <c r="G91" s="112"/>
      <c r="H91" s="112"/>
      <c r="I91" s="112"/>
      <c r="J91" s="112"/>
      <c r="K91" s="112"/>
      <c r="L91" s="112"/>
      <c r="M91" s="112"/>
      <c r="N91" s="112"/>
      <c r="O91" s="112"/>
      <c r="P91" s="112"/>
      <c r="Q91" s="112"/>
      <c r="R91" s="112"/>
      <c r="S91" s="112"/>
      <c r="T91" s="112"/>
      <c r="U91" s="112"/>
    </row>
    <row r="92" spans="1:21" ht="15" customHeight="1" x14ac:dyDescent="0.15">
      <c r="A92" s="112"/>
      <c r="B92" s="28"/>
      <c r="D92" s="112"/>
      <c r="E92" s="112"/>
      <c r="F92" s="112"/>
      <c r="G92" s="112"/>
      <c r="H92" s="112"/>
      <c r="I92" s="112"/>
      <c r="J92" s="112"/>
      <c r="K92" s="112"/>
      <c r="L92" s="112"/>
      <c r="M92" s="112"/>
      <c r="N92" s="112"/>
      <c r="O92" s="112"/>
      <c r="P92" s="112"/>
      <c r="Q92" s="112"/>
      <c r="R92" s="112"/>
      <c r="S92" s="112"/>
      <c r="T92" s="112"/>
      <c r="U92" s="112"/>
    </row>
    <row r="93" spans="1:21" ht="15" customHeight="1" x14ac:dyDescent="0.15">
      <c r="A93" s="112"/>
      <c r="B93" s="28"/>
      <c r="D93" s="112"/>
      <c r="E93" s="112"/>
      <c r="F93" s="112"/>
      <c r="G93" s="112"/>
      <c r="H93" s="112"/>
      <c r="I93" s="112"/>
      <c r="J93" s="112"/>
      <c r="K93" s="112"/>
      <c r="L93" s="112"/>
      <c r="M93" s="112"/>
      <c r="N93" s="112"/>
      <c r="O93" s="112"/>
      <c r="P93" s="112"/>
      <c r="Q93" s="112"/>
      <c r="R93" s="112"/>
      <c r="S93" s="112"/>
      <c r="T93" s="112"/>
      <c r="U93" s="112"/>
    </row>
    <row r="94" spans="1:21" ht="15" customHeight="1" x14ac:dyDescent="0.15">
      <c r="A94" s="112"/>
      <c r="B94" s="28"/>
      <c r="D94" s="112"/>
      <c r="E94" s="112"/>
      <c r="F94" s="112"/>
      <c r="G94" s="112"/>
      <c r="H94" s="112"/>
      <c r="I94" s="112"/>
      <c r="J94" s="112"/>
      <c r="K94" s="112"/>
      <c r="L94" s="112"/>
      <c r="M94" s="112"/>
      <c r="N94" s="112"/>
      <c r="O94" s="112"/>
      <c r="P94" s="112"/>
      <c r="Q94" s="112"/>
      <c r="R94" s="112"/>
      <c r="S94" s="112"/>
      <c r="T94" s="112"/>
      <c r="U94" s="112"/>
    </row>
    <row r="95" spans="1:21" ht="15" customHeight="1" x14ac:dyDescent="0.15"/>
    <row r="96" spans="1:21" ht="15" customHeight="1" x14ac:dyDescent="0.15"/>
    <row r="97" spans="1:21" ht="15" customHeight="1" x14ac:dyDescent="0.15"/>
    <row r="98" spans="1:21" ht="15" customHeight="1" x14ac:dyDescent="0.15"/>
    <row r="99" spans="1:21" ht="15" customHeight="1" x14ac:dyDescent="0.15"/>
    <row r="100" spans="1:21" ht="15" customHeight="1" x14ac:dyDescent="0.15"/>
    <row r="101" spans="1:21"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c r="T101" s="29"/>
      <c r="U101" s="29"/>
    </row>
    <row r="102" spans="1:21"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c r="T102" s="29"/>
      <c r="U102" s="29"/>
    </row>
    <row r="103" spans="1:21"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c r="T103" s="29"/>
      <c r="U103" s="29"/>
    </row>
    <row r="104" spans="1:21"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c r="T104" s="29"/>
      <c r="U104" s="29"/>
    </row>
    <row r="105" spans="1:21"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c r="T105" s="29"/>
      <c r="U105" s="29"/>
    </row>
    <row r="106" spans="1:21"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c r="T106" s="29"/>
      <c r="U106" s="29"/>
    </row>
    <row r="107" spans="1:21"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c r="T107" s="29"/>
      <c r="U107" s="29"/>
    </row>
    <row r="108" spans="1:21"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c r="T108" s="29"/>
      <c r="U108" s="29"/>
    </row>
    <row r="109" spans="1:21"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c r="T109" s="29"/>
      <c r="U109" s="29"/>
    </row>
    <row r="110" spans="1:21"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c r="T110" s="29"/>
      <c r="U110" s="29"/>
    </row>
    <row r="111" spans="1:21"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c r="T111" s="29"/>
      <c r="U111" s="29"/>
    </row>
    <row r="112" spans="1:21"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c r="T112" s="29"/>
      <c r="U112" s="29"/>
    </row>
    <row r="113" spans="1:21"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c r="T113" s="29"/>
      <c r="U113" s="29"/>
    </row>
    <row r="114" spans="1:21"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c r="T114" s="29"/>
      <c r="U114" s="29"/>
    </row>
    <row r="115" spans="1:21"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c r="T115" s="29"/>
      <c r="U115" s="29"/>
    </row>
    <row r="116" spans="1:21"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c r="T116" s="29"/>
      <c r="U116" s="29"/>
    </row>
    <row r="117" spans="1:21"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c r="T117" s="29"/>
      <c r="U117" s="29"/>
    </row>
    <row r="118" spans="1:21"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c r="T118" s="29"/>
      <c r="U118" s="29"/>
    </row>
    <row r="119" spans="1:21"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c r="T119" s="29"/>
      <c r="U119" s="29"/>
    </row>
    <row r="120" spans="1:21"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c r="T120" s="29"/>
      <c r="U120" s="29"/>
    </row>
    <row r="121" spans="1:21"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c r="T121" s="29"/>
      <c r="U121" s="29"/>
    </row>
    <row r="122" spans="1:21"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c r="T122" s="29"/>
      <c r="U122" s="29"/>
    </row>
    <row r="123" spans="1:21"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c r="T123" s="29"/>
      <c r="U123" s="29"/>
    </row>
    <row r="124" spans="1:21"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c r="T124" s="29"/>
      <c r="U124" s="29"/>
    </row>
    <row r="125" spans="1:21"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c r="T125" s="29"/>
      <c r="U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19" fitToWidth="0" orientation="portrait" useFirstPageNumber="1" r:id="rId1"/>
  <headerFooter>
    <oddHeader>&amp;R（確報版）</oddHeader>
    <oddFooter>&amp;C&amp;11&amp;P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E07FA-B2DE-402B-9B44-80B3F6B02A94}">
  <sheetPr codeName="Sheet22">
    <tabColor theme="4"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344</v>
      </c>
    </row>
    <row r="2" spans="1:16" ht="36.75" customHeight="1" thickBot="1" x14ac:dyDescent="0.2">
      <c r="A2" s="33" t="s">
        <v>336</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339</v>
      </c>
      <c r="M3" s="44"/>
      <c r="N3" s="44"/>
      <c r="O3" s="44"/>
    </row>
    <row r="4" spans="1:16" ht="150.75" customHeight="1" thickBot="1" x14ac:dyDescent="0.2">
      <c r="A4" s="45"/>
      <c r="B4" s="46"/>
      <c r="C4" s="47"/>
      <c r="D4" s="48" t="s">
        <v>2</v>
      </c>
      <c r="E4" s="49" t="s">
        <v>340</v>
      </c>
      <c r="F4" s="50" t="s">
        <v>341</v>
      </c>
      <c r="G4" s="50" t="s">
        <v>342</v>
      </c>
      <c r="H4" s="50" t="s">
        <v>343</v>
      </c>
      <c r="I4" s="51" t="s">
        <v>188</v>
      </c>
      <c r="K4" s="52" t="s">
        <v>337</v>
      </c>
      <c r="L4" s="51" t="s">
        <v>338</v>
      </c>
      <c r="M4" s="53"/>
      <c r="N4" s="53"/>
      <c r="O4" s="53"/>
      <c r="P4" s="54"/>
    </row>
    <row r="5" spans="1:16" s="64" customFormat="1" ht="13.5" customHeight="1" x14ac:dyDescent="0.15">
      <c r="A5" s="55" t="s">
        <v>11</v>
      </c>
      <c r="B5" s="56"/>
      <c r="C5" s="56"/>
      <c r="D5" s="57">
        <v>2399</v>
      </c>
      <c r="E5" s="58">
        <v>345</v>
      </c>
      <c r="F5" s="59">
        <v>65</v>
      </c>
      <c r="G5" s="59">
        <v>924</v>
      </c>
      <c r="H5" s="59">
        <v>1009</v>
      </c>
      <c r="I5" s="60">
        <v>56</v>
      </c>
      <c r="J5" s="61"/>
      <c r="K5" s="62">
        <f>SUM(E5:F5)</f>
        <v>410</v>
      </c>
      <c r="L5" s="60">
        <f>SUM(E5:G5)</f>
        <v>1334</v>
      </c>
      <c r="M5" s="63"/>
      <c r="N5" s="63"/>
      <c r="O5" s="63"/>
    </row>
    <row r="6" spans="1:16" ht="13.5" customHeight="1" thickBot="1" x14ac:dyDescent="0.2">
      <c r="A6" s="65"/>
      <c r="B6" s="66"/>
      <c r="C6" s="66"/>
      <c r="D6" s="67"/>
      <c r="E6" s="68">
        <v>0.14380992080033347</v>
      </c>
      <c r="F6" s="69">
        <v>2.7094622759483118E-2</v>
      </c>
      <c r="G6" s="69">
        <v>0.38516048353480614</v>
      </c>
      <c r="H6" s="69">
        <v>0.42059191329720719</v>
      </c>
      <c r="I6" s="70">
        <v>2.3343059608170069E-2</v>
      </c>
      <c r="J6" s="71"/>
      <c r="K6" s="72">
        <f t="shared" ref="K6:K36" si="0">SUM(E6:F6)</f>
        <v>0.1709045435598166</v>
      </c>
      <c r="L6" s="70">
        <f>SUM(E6:G6)</f>
        <v>0.5560650270946228</v>
      </c>
      <c r="M6" s="139"/>
      <c r="N6" s="139"/>
      <c r="O6" s="73"/>
    </row>
    <row r="7" spans="1:16" s="64" customFormat="1" ht="13.5" customHeight="1" x14ac:dyDescent="0.15">
      <c r="A7" s="218" t="s">
        <v>12</v>
      </c>
      <c r="B7" s="74" t="s">
        <v>13</v>
      </c>
      <c r="C7" s="75"/>
      <c r="D7" s="76">
        <v>1179</v>
      </c>
      <c r="E7" s="77">
        <v>151</v>
      </c>
      <c r="F7" s="78">
        <v>32</v>
      </c>
      <c r="G7" s="78">
        <v>449</v>
      </c>
      <c r="H7" s="78">
        <v>521</v>
      </c>
      <c r="I7" s="79">
        <v>26</v>
      </c>
      <c r="J7" s="61"/>
      <c r="K7" s="80">
        <f t="shared" si="0"/>
        <v>183</v>
      </c>
      <c r="L7" s="79">
        <f>SUM(E7:G7)</f>
        <v>632</v>
      </c>
    </row>
    <row r="8" spans="1:16" ht="13.5" customHeight="1" x14ac:dyDescent="0.15">
      <c r="A8" s="219"/>
      <c r="B8" s="81"/>
      <c r="C8" s="82"/>
      <c r="D8" s="83"/>
      <c r="E8" s="84">
        <v>0.12807463952502121</v>
      </c>
      <c r="F8" s="85">
        <v>2.7141645462256149E-2</v>
      </c>
      <c r="G8" s="85">
        <v>0.38083121289228161</v>
      </c>
      <c r="H8" s="85">
        <v>0.44189991518235794</v>
      </c>
      <c r="I8" s="86">
        <v>2.2052586938083121E-2</v>
      </c>
      <c r="J8" s="71"/>
      <c r="K8" s="87">
        <f>SUM(E8:F8)</f>
        <v>0.15521628498727735</v>
      </c>
      <c r="L8" s="88">
        <f t="shared" ref="L8:L36" si="1">SUM(E8:G8)</f>
        <v>0.53604749787955897</v>
      </c>
      <c r="M8" s="140"/>
      <c r="N8" s="140"/>
      <c r="O8" s="89"/>
    </row>
    <row r="9" spans="1:16" s="64" customFormat="1" ht="13.5" customHeight="1" x14ac:dyDescent="0.15">
      <c r="A9" s="219"/>
      <c r="B9" s="90" t="s">
        <v>14</v>
      </c>
      <c r="D9" s="57">
        <v>227</v>
      </c>
      <c r="E9" s="91">
        <v>39</v>
      </c>
      <c r="F9" s="92">
        <v>6</v>
      </c>
      <c r="G9" s="92">
        <v>77</v>
      </c>
      <c r="H9" s="92">
        <v>102</v>
      </c>
      <c r="I9" s="93">
        <v>3</v>
      </c>
      <c r="J9" s="61"/>
      <c r="K9" s="94">
        <f t="shared" si="0"/>
        <v>45</v>
      </c>
      <c r="L9" s="93">
        <f t="shared" si="1"/>
        <v>122</v>
      </c>
    </row>
    <row r="10" spans="1:16" ht="13.5" customHeight="1" x14ac:dyDescent="0.15">
      <c r="A10" s="219"/>
      <c r="B10" s="81"/>
      <c r="C10" s="82"/>
      <c r="D10" s="83"/>
      <c r="E10" s="84">
        <v>0.17180616740088106</v>
      </c>
      <c r="F10" s="85">
        <v>2.643171806167401E-2</v>
      </c>
      <c r="G10" s="85">
        <v>0.33920704845814981</v>
      </c>
      <c r="H10" s="85">
        <v>0.44933920704845814</v>
      </c>
      <c r="I10" s="86">
        <v>1.3215859030837005E-2</v>
      </c>
      <c r="J10" s="71"/>
      <c r="K10" s="87">
        <f t="shared" si="0"/>
        <v>0.19823788546255508</v>
      </c>
      <c r="L10" s="88">
        <f t="shared" si="1"/>
        <v>0.53744493392070491</v>
      </c>
      <c r="M10" s="140"/>
      <c r="N10" s="140"/>
      <c r="O10" s="89"/>
    </row>
    <row r="11" spans="1:16" s="64" customFormat="1" ht="13.5" customHeight="1" x14ac:dyDescent="0.15">
      <c r="A11" s="219"/>
      <c r="B11" s="90" t="s">
        <v>15</v>
      </c>
      <c r="D11" s="57">
        <v>593</v>
      </c>
      <c r="E11" s="91">
        <v>107</v>
      </c>
      <c r="F11" s="92">
        <v>20</v>
      </c>
      <c r="G11" s="92">
        <v>235</v>
      </c>
      <c r="H11" s="92">
        <v>218</v>
      </c>
      <c r="I11" s="93">
        <v>13</v>
      </c>
      <c r="J11" s="61"/>
      <c r="K11" s="94">
        <f t="shared" si="0"/>
        <v>127</v>
      </c>
      <c r="L11" s="93">
        <f t="shared" si="1"/>
        <v>362</v>
      </c>
    </row>
    <row r="12" spans="1:16" ht="13.5" customHeight="1" x14ac:dyDescent="0.15">
      <c r="A12" s="219"/>
      <c r="B12" s="81"/>
      <c r="C12" s="82"/>
      <c r="D12" s="83"/>
      <c r="E12" s="84">
        <v>0.18043844856661045</v>
      </c>
      <c r="F12" s="85">
        <v>3.3726812816188868E-2</v>
      </c>
      <c r="G12" s="85">
        <v>0.39629005059021921</v>
      </c>
      <c r="H12" s="85">
        <v>0.36762225969645868</v>
      </c>
      <c r="I12" s="86">
        <v>2.1922428330522766E-2</v>
      </c>
      <c r="J12" s="71"/>
      <c r="K12" s="87">
        <f t="shared" si="0"/>
        <v>0.21416526138279932</v>
      </c>
      <c r="L12" s="88">
        <f t="shared" si="1"/>
        <v>0.6104553119730185</v>
      </c>
      <c r="M12" s="140"/>
      <c r="N12" s="140"/>
      <c r="O12" s="89"/>
    </row>
    <row r="13" spans="1:16" s="64" customFormat="1" ht="13.5" customHeight="1" x14ac:dyDescent="0.15">
      <c r="A13" s="219"/>
      <c r="B13" s="90" t="s">
        <v>16</v>
      </c>
      <c r="D13" s="57">
        <v>179</v>
      </c>
      <c r="E13" s="91">
        <v>19</v>
      </c>
      <c r="F13" s="92">
        <v>4</v>
      </c>
      <c r="G13" s="92">
        <v>69</v>
      </c>
      <c r="H13" s="92">
        <v>83</v>
      </c>
      <c r="I13" s="93">
        <v>4</v>
      </c>
      <c r="J13" s="61"/>
      <c r="K13" s="94">
        <f t="shared" si="0"/>
        <v>23</v>
      </c>
      <c r="L13" s="93">
        <f t="shared" si="1"/>
        <v>92</v>
      </c>
    </row>
    <row r="14" spans="1:16" ht="13.5" customHeight="1" x14ac:dyDescent="0.15">
      <c r="A14" s="219"/>
      <c r="B14" s="81"/>
      <c r="C14" s="82"/>
      <c r="D14" s="83"/>
      <c r="E14" s="84">
        <v>0.10614525139664804</v>
      </c>
      <c r="F14" s="85">
        <v>2.23463687150838E-2</v>
      </c>
      <c r="G14" s="85">
        <v>0.38547486033519551</v>
      </c>
      <c r="H14" s="85">
        <v>0.46368715083798884</v>
      </c>
      <c r="I14" s="86">
        <v>2.23463687150838E-2</v>
      </c>
      <c r="J14" s="71"/>
      <c r="K14" s="87">
        <f t="shared" si="0"/>
        <v>0.12849162011173185</v>
      </c>
      <c r="L14" s="88">
        <f t="shared" si="1"/>
        <v>0.51396648044692739</v>
      </c>
      <c r="M14" s="140"/>
      <c r="N14" s="140"/>
      <c r="O14" s="89"/>
    </row>
    <row r="15" spans="1:16" s="64" customFormat="1" ht="13.5" customHeight="1" x14ac:dyDescent="0.15">
      <c r="A15" s="219"/>
      <c r="B15" s="90" t="s">
        <v>17</v>
      </c>
      <c r="D15" s="57">
        <v>146</v>
      </c>
      <c r="E15" s="91">
        <v>21</v>
      </c>
      <c r="F15" s="92">
        <v>2</v>
      </c>
      <c r="G15" s="92">
        <v>60</v>
      </c>
      <c r="H15" s="92">
        <v>57</v>
      </c>
      <c r="I15" s="93">
        <v>6</v>
      </c>
      <c r="J15" s="61"/>
      <c r="K15" s="94">
        <f t="shared" si="0"/>
        <v>23</v>
      </c>
      <c r="L15" s="93">
        <f t="shared" si="1"/>
        <v>83</v>
      </c>
    </row>
    <row r="16" spans="1:16" ht="13.5" customHeight="1" x14ac:dyDescent="0.15">
      <c r="A16" s="219"/>
      <c r="B16" s="81"/>
      <c r="C16" s="82"/>
      <c r="D16" s="83"/>
      <c r="E16" s="84">
        <v>0.14383561643835616</v>
      </c>
      <c r="F16" s="85">
        <v>1.3698630136986301E-2</v>
      </c>
      <c r="G16" s="85">
        <v>0.41095890410958902</v>
      </c>
      <c r="H16" s="85">
        <v>0.3904109589041096</v>
      </c>
      <c r="I16" s="86">
        <v>4.1095890410958902E-2</v>
      </c>
      <c r="J16" s="71"/>
      <c r="K16" s="87">
        <f t="shared" si="0"/>
        <v>0.15753424657534246</v>
      </c>
      <c r="L16" s="88">
        <f t="shared" si="1"/>
        <v>0.56849315068493145</v>
      </c>
      <c r="M16" s="140"/>
      <c r="N16" s="140"/>
      <c r="O16" s="89"/>
    </row>
    <row r="17" spans="1:15" s="64" customFormat="1" ht="13.5" customHeight="1" x14ac:dyDescent="0.15">
      <c r="A17" s="219"/>
      <c r="B17" s="90" t="s">
        <v>18</v>
      </c>
      <c r="D17" s="57">
        <v>75</v>
      </c>
      <c r="E17" s="91">
        <v>8</v>
      </c>
      <c r="F17" s="92">
        <v>1</v>
      </c>
      <c r="G17" s="92">
        <v>34</v>
      </c>
      <c r="H17" s="92">
        <v>28</v>
      </c>
      <c r="I17" s="93">
        <v>4</v>
      </c>
      <c r="J17" s="61"/>
      <c r="K17" s="94">
        <f t="shared" si="0"/>
        <v>9</v>
      </c>
      <c r="L17" s="93">
        <f t="shared" si="1"/>
        <v>43</v>
      </c>
    </row>
    <row r="18" spans="1:15" ht="13.5" customHeight="1" thickBot="1" x14ac:dyDescent="0.2">
      <c r="A18" s="220"/>
      <c r="B18" s="95"/>
      <c r="C18" s="96"/>
      <c r="D18" s="67"/>
      <c r="E18" s="97">
        <v>0.10666666666666667</v>
      </c>
      <c r="F18" s="98">
        <v>1.3333333333333334E-2</v>
      </c>
      <c r="G18" s="98">
        <v>0.45333333333333331</v>
      </c>
      <c r="H18" s="98">
        <v>0.37333333333333335</v>
      </c>
      <c r="I18" s="99">
        <v>5.3333333333333337E-2</v>
      </c>
      <c r="J18" s="71"/>
      <c r="K18" s="100">
        <f t="shared" si="0"/>
        <v>0.12000000000000001</v>
      </c>
      <c r="L18" s="101">
        <f t="shared" si="1"/>
        <v>0.57333333333333336</v>
      </c>
      <c r="M18" s="140"/>
      <c r="N18" s="140"/>
      <c r="O18" s="89"/>
    </row>
    <row r="19" spans="1:15" s="64" customFormat="1" ht="13.5" customHeight="1" x14ac:dyDescent="0.15">
      <c r="A19" s="218" t="s">
        <v>19</v>
      </c>
      <c r="B19" s="74" t="s">
        <v>20</v>
      </c>
      <c r="C19" s="75"/>
      <c r="D19" s="76">
        <v>1050</v>
      </c>
      <c r="E19" s="77">
        <v>124</v>
      </c>
      <c r="F19" s="78">
        <v>30</v>
      </c>
      <c r="G19" s="78">
        <v>343</v>
      </c>
      <c r="H19" s="78">
        <v>534</v>
      </c>
      <c r="I19" s="79">
        <v>19</v>
      </c>
      <c r="J19" s="61"/>
      <c r="K19" s="94">
        <f t="shared" si="0"/>
        <v>154</v>
      </c>
      <c r="L19" s="93">
        <f t="shared" si="1"/>
        <v>497</v>
      </c>
    </row>
    <row r="20" spans="1:15" s="106" customFormat="1" ht="13.5" customHeight="1" x14ac:dyDescent="0.15">
      <c r="A20" s="219"/>
      <c r="B20" s="102"/>
      <c r="C20" s="103"/>
      <c r="D20" s="104"/>
      <c r="E20" s="84">
        <v>0.1180952380952381</v>
      </c>
      <c r="F20" s="85">
        <v>2.8571428571428571E-2</v>
      </c>
      <c r="G20" s="85">
        <v>0.32666666666666666</v>
      </c>
      <c r="H20" s="85">
        <v>0.50857142857142856</v>
      </c>
      <c r="I20" s="86">
        <v>1.8095238095238095E-2</v>
      </c>
      <c r="J20" s="105"/>
      <c r="K20" s="87">
        <f t="shared" si="0"/>
        <v>0.14666666666666667</v>
      </c>
      <c r="L20" s="88">
        <f t="shared" si="1"/>
        <v>0.47333333333333333</v>
      </c>
      <c r="M20" s="140"/>
      <c r="N20" s="140"/>
    </row>
    <row r="21" spans="1:15" s="64" customFormat="1" ht="13.5" customHeight="1" x14ac:dyDescent="0.15">
      <c r="A21" s="219"/>
      <c r="B21" s="90" t="s">
        <v>21</v>
      </c>
      <c r="D21" s="57">
        <v>1329</v>
      </c>
      <c r="E21" s="91">
        <v>216</v>
      </c>
      <c r="F21" s="92">
        <v>32</v>
      </c>
      <c r="G21" s="92">
        <v>576</v>
      </c>
      <c r="H21" s="92">
        <v>469</v>
      </c>
      <c r="I21" s="93">
        <v>36</v>
      </c>
      <c r="J21" s="61"/>
      <c r="K21" s="94">
        <f t="shared" si="0"/>
        <v>248</v>
      </c>
      <c r="L21" s="93">
        <f t="shared" si="1"/>
        <v>824</v>
      </c>
    </row>
    <row r="22" spans="1:15" s="106" customFormat="1" ht="13.5" customHeight="1" x14ac:dyDescent="0.15">
      <c r="A22" s="219"/>
      <c r="B22" s="102"/>
      <c r="C22" s="103"/>
      <c r="D22" s="104"/>
      <c r="E22" s="84">
        <v>0.16252821670428894</v>
      </c>
      <c r="F22" s="85">
        <v>2.4078254326561323E-2</v>
      </c>
      <c r="G22" s="85">
        <v>0.43340857787810383</v>
      </c>
      <c r="H22" s="85">
        <v>0.35289691497366443</v>
      </c>
      <c r="I22" s="86">
        <v>2.7088036117381489E-2</v>
      </c>
      <c r="K22" s="87">
        <f t="shared" si="0"/>
        <v>0.18660647103085026</v>
      </c>
      <c r="L22" s="88">
        <f t="shared" si="1"/>
        <v>0.62001504890895409</v>
      </c>
      <c r="M22" s="140"/>
      <c r="N22" s="140"/>
    </row>
    <row r="23" spans="1:15" s="106" customFormat="1" ht="13.5" customHeight="1" x14ac:dyDescent="0.15">
      <c r="A23" s="219"/>
      <c r="B23" s="90" t="s">
        <v>83</v>
      </c>
      <c r="C23" s="64"/>
      <c r="D23" s="57">
        <v>11</v>
      </c>
      <c r="E23" s="91">
        <v>4</v>
      </c>
      <c r="F23" s="92">
        <v>2</v>
      </c>
      <c r="G23" s="92">
        <v>2</v>
      </c>
      <c r="H23" s="92">
        <v>3</v>
      </c>
      <c r="I23" s="93">
        <v>0</v>
      </c>
      <c r="J23" s="61"/>
      <c r="K23" s="94">
        <f t="shared" si="0"/>
        <v>6</v>
      </c>
      <c r="L23" s="93">
        <f t="shared" si="1"/>
        <v>8</v>
      </c>
      <c r="M23" s="64"/>
      <c r="N23" s="64"/>
    </row>
    <row r="24" spans="1:15" s="106" customFormat="1" ht="13.5" customHeight="1" x14ac:dyDescent="0.15">
      <c r="A24" s="219"/>
      <c r="B24" s="102"/>
      <c r="C24" s="103"/>
      <c r="D24" s="104"/>
      <c r="E24" s="84">
        <v>0.36363636363636365</v>
      </c>
      <c r="F24" s="85">
        <v>0.18181818181818182</v>
      </c>
      <c r="G24" s="85">
        <v>0.18181818181818182</v>
      </c>
      <c r="H24" s="85">
        <v>0.27272727272727271</v>
      </c>
      <c r="I24" s="86">
        <v>0</v>
      </c>
      <c r="K24" s="87">
        <f t="shared" si="0"/>
        <v>0.54545454545454541</v>
      </c>
      <c r="L24" s="88">
        <f t="shared" si="1"/>
        <v>0.72727272727272729</v>
      </c>
      <c r="M24" s="140"/>
      <c r="N24" s="140"/>
    </row>
    <row r="25" spans="1:15" s="64" customFormat="1" ht="13.5" customHeight="1" x14ac:dyDescent="0.15">
      <c r="A25" s="219"/>
      <c r="B25" s="90" t="s">
        <v>8</v>
      </c>
      <c r="D25" s="57">
        <v>9</v>
      </c>
      <c r="E25" s="91">
        <v>1</v>
      </c>
      <c r="F25" s="92">
        <v>1</v>
      </c>
      <c r="G25" s="92">
        <v>3</v>
      </c>
      <c r="H25" s="92">
        <v>3</v>
      </c>
      <c r="I25" s="93">
        <v>1</v>
      </c>
      <c r="K25" s="94">
        <f t="shared" si="0"/>
        <v>2</v>
      </c>
      <c r="L25" s="93">
        <f t="shared" si="1"/>
        <v>5</v>
      </c>
    </row>
    <row r="26" spans="1:15" s="106" customFormat="1" ht="13.5" customHeight="1" thickBot="1" x14ac:dyDescent="0.2">
      <c r="A26" s="220"/>
      <c r="B26" s="107"/>
      <c r="C26" s="108"/>
      <c r="D26" s="109"/>
      <c r="E26" s="97">
        <v>0.1111111111111111</v>
      </c>
      <c r="F26" s="98">
        <v>0.1111111111111111</v>
      </c>
      <c r="G26" s="98">
        <v>0.33333333333333331</v>
      </c>
      <c r="H26" s="98">
        <v>0.33333333333333331</v>
      </c>
      <c r="I26" s="99">
        <v>0.1111111111111111</v>
      </c>
      <c r="K26" s="87">
        <f t="shared" si="0"/>
        <v>0.22222222222222221</v>
      </c>
      <c r="L26" s="88">
        <f t="shared" si="1"/>
        <v>0.55555555555555558</v>
      </c>
      <c r="M26" s="140"/>
      <c r="N26" s="140"/>
    </row>
    <row r="27" spans="1:15" s="64" customFormat="1" ht="13.5" customHeight="1" x14ac:dyDescent="0.15">
      <c r="A27" s="218" t="s">
        <v>22</v>
      </c>
      <c r="B27" s="74" t="s">
        <v>23</v>
      </c>
      <c r="C27" s="75"/>
      <c r="D27" s="76">
        <v>164</v>
      </c>
      <c r="E27" s="77">
        <v>18</v>
      </c>
      <c r="F27" s="78">
        <v>4</v>
      </c>
      <c r="G27" s="78">
        <v>57</v>
      </c>
      <c r="H27" s="78">
        <v>83</v>
      </c>
      <c r="I27" s="79">
        <v>2</v>
      </c>
      <c r="K27" s="80">
        <f t="shared" si="0"/>
        <v>22</v>
      </c>
      <c r="L27" s="79">
        <f t="shared" si="1"/>
        <v>79</v>
      </c>
    </row>
    <row r="28" spans="1:15" s="106" customFormat="1" ht="13.5" customHeight="1" x14ac:dyDescent="0.15">
      <c r="A28" s="219"/>
      <c r="B28" s="102"/>
      <c r="C28" s="103"/>
      <c r="D28" s="104"/>
      <c r="E28" s="84">
        <v>0.10975609756097561</v>
      </c>
      <c r="F28" s="85">
        <v>2.4390243902439025E-2</v>
      </c>
      <c r="G28" s="85">
        <v>0.34756097560975607</v>
      </c>
      <c r="H28" s="85">
        <v>0.50609756097560976</v>
      </c>
      <c r="I28" s="86">
        <v>1.2195121951219513E-2</v>
      </c>
      <c r="K28" s="87">
        <f t="shared" si="0"/>
        <v>0.13414634146341464</v>
      </c>
      <c r="L28" s="88">
        <f t="shared" si="1"/>
        <v>0.48170731707317072</v>
      </c>
      <c r="M28" s="140"/>
      <c r="N28" s="140"/>
    </row>
    <row r="29" spans="1:15" s="64" customFormat="1" ht="13.5" customHeight="1" x14ac:dyDescent="0.15">
      <c r="A29" s="219"/>
      <c r="B29" s="90" t="s">
        <v>24</v>
      </c>
      <c r="D29" s="57">
        <v>260</v>
      </c>
      <c r="E29" s="91">
        <v>50</v>
      </c>
      <c r="F29" s="92">
        <v>12</v>
      </c>
      <c r="G29" s="92">
        <v>75</v>
      </c>
      <c r="H29" s="92">
        <v>113</v>
      </c>
      <c r="I29" s="93">
        <v>10</v>
      </c>
      <c r="K29" s="94">
        <f t="shared" si="0"/>
        <v>62</v>
      </c>
      <c r="L29" s="93">
        <f t="shared" si="1"/>
        <v>137</v>
      </c>
    </row>
    <row r="30" spans="1:15" s="106" customFormat="1" ht="13.5" customHeight="1" x14ac:dyDescent="0.15">
      <c r="A30" s="219"/>
      <c r="B30" s="102"/>
      <c r="C30" s="103"/>
      <c r="D30" s="104"/>
      <c r="E30" s="84">
        <v>0.19230769230769232</v>
      </c>
      <c r="F30" s="85">
        <v>4.6153846153846156E-2</v>
      </c>
      <c r="G30" s="85">
        <v>0.28846153846153844</v>
      </c>
      <c r="H30" s="85">
        <v>0.43461538461538463</v>
      </c>
      <c r="I30" s="86">
        <v>3.8461538461538464E-2</v>
      </c>
      <c r="K30" s="87">
        <f t="shared" si="0"/>
        <v>0.23846153846153847</v>
      </c>
      <c r="L30" s="88">
        <f t="shared" si="1"/>
        <v>0.52692307692307694</v>
      </c>
      <c r="M30" s="140"/>
      <c r="N30" s="140"/>
    </row>
    <row r="31" spans="1:15" s="64" customFormat="1" ht="13.5" customHeight="1" x14ac:dyDescent="0.15">
      <c r="A31" s="219"/>
      <c r="B31" s="90" t="s">
        <v>25</v>
      </c>
      <c r="D31" s="57">
        <v>419</v>
      </c>
      <c r="E31" s="91">
        <v>96</v>
      </c>
      <c r="F31" s="92">
        <v>16</v>
      </c>
      <c r="G31" s="92">
        <v>146</v>
      </c>
      <c r="H31" s="92">
        <v>149</v>
      </c>
      <c r="I31" s="93">
        <v>12</v>
      </c>
      <c r="K31" s="94">
        <f t="shared" si="0"/>
        <v>112</v>
      </c>
      <c r="L31" s="93">
        <f t="shared" si="1"/>
        <v>258</v>
      </c>
    </row>
    <row r="32" spans="1:15" s="106" customFormat="1" ht="13.5" customHeight="1" x14ac:dyDescent="0.15">
      <c r="A32" s="219"/>
      <c r="B32" s="102"/>
      <c r="C32" s="103"/>
      <c r="D32" s="104"/>
      <c r="E32" s="84">
        <v>0.22911694510739858</v>
      </c>
      <c r="F32" s="85">
        <v>3.8186157517899763E-2</v>
      </c>
      <c r="G32" s="85">
        <v>0.34844868735083534</v>
      </c>
      <c r="H32" s="85">
        <v>0.35560859188544153</v>
      </c>
      <c r="I32" s="86">
        <v>2.8639618138424822E-2</v>
      </c>
      <c r="K32" s="87">
        <f t="shared" si="0"/>
        <v>0.26730310262529833</v>
      </c>
      <c r="L32" s="88">
        <f t="shared" si="1"/>
        <v>0.61575178997613367</v>
      </c>
      <c r="M32" s="140"/>
      <c r="N32" s="140"/>
    </row>
    <row r="33" spans="1:14" s="64" customFormat="1" ht="13.5" customHeight="1" x14ac:dyDescent="0.15">
      <c r="A33" s="219"/>
      <c r="B33" s="90" t="s">
        <v>26</v>
      </c>
      <c r="D33" s="57">
        <v>505</v>
      </c>
      <c r="E33" s="91">
        <v>69</v>
      </c>
      <c r="F33" s="92">
        <v>14</v>
      </c>
      <c r="G33" s="92">
        <v>206</v>
      </c>
      <c r="H33" s="92">
        <v>207</v>
      </c>
      <c r="I33" s="93">
        <v>9</v>
      </c>
      <c r="K33" s="94">
        <f t="shared" si="0"/>
        <v>83</v>
      </c>
      <c r="L33" s="93">
        <f t="shared" si="1"/>
        <v>289</v>
      </c>
    </row>
    <row r="34" spans="1:14" s="106" customFormat="1" ht="13.5" customHeight="1" x14ac:dyDescent="0.15">
      <c r="A34" s="219"/>
      <c r="B34" s="102"/>
      <c r="C34" s="103"/>
      <c r="D34" s="104"/>
      <c r="E34" s="84">
        <v>0.13663366336633664</v>
      </c>
      <c r="F34" s="85">
        <v>2.7722772277227723E-2</v>
      </c>
      <c r="G34" s="85">
        <v>0.40792079207920789</v>
      </c>
      <c r="H34" s="85">
        <v>0.40990099009900988</v>
      </c>
      <c r="I34" s="86">
        <v>1.782178217821782E-2</v>
      </c>
      <c r="K34" s="87">
        <f t="shared" si="0"/>
        <v>0.16435643564356436</v>
      </c>
      <c r="L34" s="88">
        <f t="shared" si="1"/>
        <v>0.57227722772277223</v>
      </c>
      <c r="M34" s="140"/>
      <c r="N34" s="140"/>
    </row>
    <row r="35" spans="1:14" s="64" customFormat="1" ht="13.5" customHeight="1" x14ac:dyDescent="0.15">
      <c r="A35" s="219"/>
      <c r="B35" s="90" t="s">
        <v>27</v>
      </c>
      <c r="D35" s="57">
        <v>542</v>
      </c>
      <c r="E35" s="91">
        <v>59</v>
      </c>
      <c r="F35" s="92">
        <v>11</v>
      </c>
      <c r="G35" s="92">
        <v>209</v>
      </c>
      <c r="H35" s="92">
        <v>251</v>
      </c>
      <c r="I35" s="93">
        <v>12</v>
      </c>
      <c r="K35" s="94">
        <f t="shared" si="0"/>
        <v>70</v>
      </c>
      <c r="L35" s="93">
        <f t="shared" si="1"/>
        <v>279</v>
      </c>
    </row>
    <row r="36" spans="1:14" s="106" customFormat="1" ht="13.5" customHeight="1" x14ac:dyDescent="0.15">
      <c r="A36" s="219"/>
      <c r="B36" s="102"/>
      <c r="C36" s="103"/>
      <c r="D36" s="104"/>
      <c r="E36" s="84">
        <v>0.10885608856088561</v>
      </c>
      <c r="F36" s="85">
        <v>2.0295202952029519E-2</v>
      </c>
      <c r="G36" s="85">
        <v>0.38560885608856088</v>
      </c>
      <c r="H36" s="85">
        <v>0.46309963099630996</v>
      </c>
      <c r="I36" s="86">
        <v>2.2140221402214021E-2</v>
      </c>
      <c r="K36" s="87">
        <f t="shared" si="0"/>
        <v>0.12915129151291513</v>
      </c>
      <c r="L36" s="88">
        <f t="shared" si="1"/>
        <v>0.51476014760147604</v>
      </c>
      <c r="M36" s="140"/>
      <c r="N36" s="140"/>
    </row>
    <row r="37" spans="1:14" s="64" customFormat="1" ht="13.5" customHeight="1" x14ac:dyDescent="0.15">
      <c r="A37" s="219"/>
      <c r="B37" s="90" t="s">
        <v>28</v>
      </c>
      <c r="D37" s="57">
        <v>501</v>
      </c>
      <c r="E37" s="91">
        <v>53</v>
      </c>
      <c r="F37" s="92">
        <v>7</v>
      </c>
      <c r="G37" s="92">
        <v>228</v>
      </c>
      <c r="H37" s="92">
        <v>203</v>
      </c>
      <c r="I37" s="93">
        <v>10</v>
      </c>
      <c r="K37" s="94">
        <f t="shared" ref="K37:K68" si="2">SUM(E37:F37)</f>
        <v>60</v>
      </c>
      <c r="L37" s="93">
        <f t="shared" ref="L37:L68" si="3">SUM(E37:G37)</f>
        <v>288</v>
      </c>
    </row>
    <row r="38" spans="1:14" s="106" customFormat="1" ht="13.5" customHeight="1" x14ac:dyDescent="0.15">
      <c r="A38" s="219"/>
      <c r="B38" s="102"/>
      <c r="C38" s="103"/>
      <c r="D38" s="104"/>
      <c r="E38" s="84">
        <v>0.10578842315369262</v>
      </c>
      <c r="F38" s="85">
        <v>1.3972055888223553E-2</v>
      </c>
      <c r="G38" s="85">
        <v>0.45508982035928142</v>
      </c>
      <c r="H38" s="85">
        <v>0.40518962075848303</v>
      </c>
      <c r="I38" s="86">
        <v>1.9960079840319361E-2</v>
      </c>
      <c r="K38" s="87">
        <f t="shared" si="2"/>
        <v>0.11976047904191617</v>
      </c>
      <c r="L38" s="88">
        <f t="shared" si="3"/>
        <v>0.57485029940119758</v>
      </c>
      <c r="M38" s="140"/>
      <c r="N38" s="140"/>
    </row>
    <row r="39" spans="1:14" s="64" customFormat="1" ht="13.5" customHeight="1" x14ac:dyDescent="0.15">
      <c r="A39" s="219"/>
      <c r="B39" s="90" t="s">
        <v>8</v>
      </c>
      <c r="D39" s="57">
        <v>8</v>
      </c>
      <c r="E39" s="91">
        <v>0</v>
      </c>
      <c r="F39" s="92">
        <v>1</v>
      </c>
      <c r="G39" s="92">
        <v>3</v>
      </c>
      <c r="H39" s="92">
        <v>3</v>
      </c>
      <c r="I39" s="93">
        <v>1</v>
      </c>
      <c r="K39" s="94">
        <f t="shared" si="2"/>
        <v>1</v>
      </c>
      <c r="L39" s="93">
        <f t="shared" si="3"/>
        <v>4</v>
      </c>
    </row>
    <row r="40" spans="1:14" s="106" customFormat="1" ht="13.5" customHeight="1" thickBot="1" x14ac:dyDescent="0.2">
      <c r="A40" s="220"/>
      <c r="B40" s="107"/>
      <c r="C40" s="108"/>
      <c r="D40" s="109"/>
      <c r="E40" s="97">
        <v>0</v>
      </c>
      <c r="F40" s="98">
        <v>0.125</v>
      </c>
      <c r="G40" s="98">
        <v>0.375</v>
      </c>
      <c r="H40" s="98">
        <v>0.375</v>
      </c>
      <c r="I40" s="99">
        <v>0.125</v>
      </c>
      <c r="K40" s="100">
        <f t="shared" si="2"/>
        <v>0.125</v>
      </c>
      <c r="L40" s="101">
        <f t="shared" si="3"/>
        <v>0.5</v>
      </c>
      <c r="M40" s="140"/>
      <c r="N40" s="140"/>
    </row>
    <row r="41" spans="1:14" s="64" customFormat="1" ht="13.5" customHeight="1" x14ac:dyDescent="0.15">
      <c r="A41" s="219" t="s">
        <v>29</v>
      </c>
      <c r="B41" s="90" t="s">
        <v>30</v>
      </c>
      <c r="D41" s="57">
        <v>137</v>
      </c>
      <c r="E41" s="91">
        <v>14</v>
      </c>
      <c r="F41" s="92">
        <v>2</v>
      </c>
      <c r="G41" s="92">
        <v>46</v>
      </c>
      <c r="H41" s="92">
        <v>74</v>
      </c>
      <c r="I41" s="93">
        <v>1</v>
      </c>
      <c r="K41" s="94">
        <f t="shared" si="2"/>
        <v>16</v>
      </c>
      <c r="L41" s="93">
        <f t="shared" si="3"/>
        <v>62</v>
      </c>
    </row>
    <row r="42" spans="1:14" s="106" customFormat="1" ht="13.5" customHeight="1" x14ac:dyDescent="0.15">
      <c r="A42" s="219"/>
      <c r="B42" s="102"/>
      <c r="C42" s="103"/>
      <c r="D42" s="104"/>
      <c r="E42" s="84">
        <v>0.10218978102189781</v>
      </c>
      <c r="F42" s="85">
        <v>1.4598540145985401E-2</v>
      </c>
      <c r="G42" s="85">
        <v>0.33576642335766421</v>
      </c>
      <c r="H42" s="85">
        <v>0.54014598540145986</v>
      </c>
      <c r="I42" s="86">
        <v>7.2992700729927005E-3</v>
      </c>
      <c r="K42" s="87">
        <f t="shared" si="2"/>
        <v>0.11678832116788321</v>
      </c>
      <c r="L42" s="88">
        <f t="shared" si="3"/>
        <v>0.45255474452554745</v>
      </c>
      <c r="M42" s="140"/>
      <c r="N42" s="140"/>
    </row>
    <row r="43" spans="1:14" s="106" customFormat="1" ht="13.5" customHeight="1" x14ac:dyDescent="0.15">
      <c r="A43" s="219"/>
      <c r="B43" s="90" t="s">
        <v>84</v>
      </c>
      <c r="C43" s="64"/>
      <c r="D43" s="57">
        <v>307</v>
      </c>
      <c r="E43" s="91">
        <v>25</v>
      </c>
      <c r="F43" s="92">
        <v>11</v>
      </c>
      <c r="G43" s="92">
        <v>98</v>
      </c>
      <c r="H43" s="92">
        <v>169</v>
      </c>
      <c r="I43" s="93">
        <v>4</v>
      </c>
      <c r="J43" s="64"/>
      <c r="K43" s="94">
        <f t="shared" si="2"/>
        <v>36</v>
      </c>
      <c r="L43" s="93">
        <f t="shared" si="3"/>
        <v>134</v>
      </c>
      <c r="M43" s="64"/>
      <c r="N43" s="64"/>
    </row>
    <row r="44" spans="1:14" s="106" customFormat="1" ht="13.5" customHeight="1" x14ac:dyDescent="0.15">
      <c r="A44" s="219"/>
      <c r="B44" s="102"/>
      <c r="C44" s="103"/>
      <c r="D44" s="104"/>
      <c r="E44" s="84">
        <v>8.143322475570032E-2</v>
      </c>
      <c r="F44" s="85">
        <v>3.5830618892508145E-2</v>
      </c>
      <c r="G44" s="85">
        <v>0.31921824104234525</v>
      </c>
      <c r="H44" s="85">
        <v>0.55048859934853422</v>
      </c>
      <c r="I44" s="86">
        <v>1.3029315960912053E-2</v>
      </c>
      <c r="K44" s="87">
        <f t="shared" si="2"/>
        <v>0.11726384364820847</v>
      </c>
      <c r="L44" s="88">
        <f t="shared" si="3"/>
        <v>0.43648208469055372</v>
      </c>
      <c r="M44" s="140"/>
      <c r="N44" s="140"/>
    </row>
    <row r="45" spans="1:14" s="64" customFormat="1" ht="13.5" customHeight="1" x14ac:dyDescent="0.15">
      <c r="A45" s="219"/>
      <c r="B45" s="90" t="s">
        <v>31</v>
      </c>
      <c r="D45" s="57">
        <v>268</v>
      </c>
      <c r="E45" s="91">
        <v>29</v>
      </c>
      <c r="F45" s="92">
        <v>10</v>
      </c>
      <c r="G45" s="92">
        <v>91</v>
      </c>
      <c r="H45" s="92">
        <v>137</v>
      </c>
      <c r="I45" s="93">
        <v>1</v>
      </c>
      <c r="K45" s="94">
        <f t="shared" si="2"/>
        <v>39</v>
      </c>
      <c r="L45" s="93">
        <f t="shared" si="3"/>
        <v>130</v>
      </c>
    </row>
    <row r="46" spans="1:14" s="106" customFormat="1" ht="13.5" customHeight="1" x14ac:dyDescent="0.15">
      <c r="A46" s="219"/>
      <c r="B46" s="102"/>
      <c r="C46" s="103"/>
      <c r="D46" s="104"/>
      <c r="E46" s="84">
        <v>0.10820895522388059</v>
      </c>
      <c r="F46" s="85">
        <v>3.7313432835820892E-2</v>
      </c>
      <c r="G46" s="85">
        <v>0.33955223880597013</v>
      </c>
      <c r="H46" s="85">
        <v>0.51119402985074625</v>
      </c>
      <c r="I46" s="86">
        <v>3.7313432835820895E-3</v>
      </c>
      <c r="K46" s="87">
        <f t="shared" si="2"/>
        <v>0.14552238805970147</v>
      </c>
      <c r="L46" s="88">
        <f t="shared" si="3"/>
        <v>0.4850746268656716</v>
      </c>
      <c r="M46" s="140"/>
      <c r="N46" s="140"/>
    </row>
    <row r="47" spans="1:14" s="64" customFormat="1" ht="13.5" customHeight="1" x14ac:dyDescent="0.15">
      <c r="A47" s="219"/>
      <c r="B47" s="90" t="s">
        <v>32</v>
      </c>
      <c r="D47" s="57">
        <v>202</v>
      </c>
      <c r="E47" s="91">
        <v>59</v>
      </c>
      <c r="F47" s="92">
        <v>9</v>
      </c>
      <c r="G47" s="92">
        <v>66</v>
      </c>
      <c r="H47" s="92">
        <v>56</v>
      </c>
      <c r="I47" s="93">
        <v>12</v>
      </c>
      <c r="K47" s="94">
        <f t="shared" si="2"/>
        <v>68</v>
      </c>
      <c r="L47" s="93">
        <f t="shared" si="3"/>
        <v>134</v>
      </c>
    </row>
    <row r="48" spans="1:14" s="106" customFormat="1" ht="13.5" customHeight="1" x14ac:dyDescent="0.15">
      <c r="A48" s="219"/>
      <c r="B48" s="102"/>
      <c r="C48" s="103"/>
      <c r="D48" s="104"/>
      <c r="E48" s="84">
        <v>0.29207920792079206</v>
      </c>
      <c r="F48" s="85">
        <v>4.4554455445544552E-2</v>
      </c>
      <c r="G48" s="85">
        <v>0.32673267326732675</v>
      </c>
      <c r="H48" s="85">
        <v>0.27722772277227725</v>
      </c>
      <c r="I48" s="86">
        <v>5.9405940594059403E-2</v>
      </c>
      <c r="K48" s="87">
        <f t="shared" si="2"/>
        <v>0.3366336633663366</v>
      </c>
      <c r="L48" s="88">
        <f t="shared" si="3"/>
        <v>0.66336633663366329</v>
      </c>
      <c r="M48" s="140"/>
      <c r="N48" s="140"/>
    </row>
    <row r="49" spans="1:14" s="64" customFormat="1" ht="13.5" customHeight="1" x14ac:dyDescent="0.15">
      <c r="A49" s="219"/>
      <c r="B49" s="90" t="s">
        <v>33</v>
      </c>
      <c r="D49" s="57">
        <v>449</v>
      </c>
      <c r="E49" s="91">
        <v>114</v>
      </c>
      <c r="F49" s="92">
        <v>20</v>
      </c>
      <c r="G49" s="92">
        <v>174</v>
      </c>
      <c r="H49" s="92">
        <v>123</v>
      </c>
      <c r="I49" s="93">
        <v>18</v>
      </c>
      <c r="K49" s="94">
        <f t="shared" si="2"/>
        <v>134</v>
      </c>
      <c r="L49" s="93">
        <f t="shared" si="3"/>
        <v>308</v>
      </c>
    </row>
    <row r="50" spans="1:14" s="106" customFormat="1" ht="13.5" customHeight="1" x14ac:dyDescent="0.15">
      <c r="A50" s="219"/>
      <c r="B50" s="102"/>
      <c r="C50" s="103"/>
      <c r="D50" s="104"/>
      <c r="E50" s="84">
        <v>0.25389755011135856</v>
      </c>
      <c r="F50" s="85">
        <v>4.4543429844097995E-2</v>
      </c>
      <c r="G50" s="85">
        <v>0.38752783964365256</v>
      </c>
      <c r="H50" s="85">
        <v>0.27394209354120269</v>
      </c>
      <c r="I50" s="86">
        <v>4.0089086859688199E-2</v>
      </c>
      <c r="K50" s="87">
        <f t="shared" si="2"/>
        <v>0.29844097995545654</v>
      </c>
      <c r="L50" s="88">
        <f t="shared" si="3"/>
        <v>0.68596881959910916</v>
      </c>
      <c r="M50" s="140"/>
      <c r="N50" s="140"/>
    </row>
    <row r="51" spans="1:14" s="64" customFormat="1" ht="13.5" customHeight="1" x14ac:dyDescent="0.15">
      <c r="A51" s="219"/>
      <c r="B51" s="90" t="s">
        <v>34</v>
      </c>
      <c r="D51" s="57">
        <v>207</v>
      </c>
      <c r="E51" s="91">
        <v>40</v>
      </c>
      <c r="F51" s="92">
        <v>4</v>
      </c>
      <c r="G51" s="92">
        <v>80</v>
      </c>
      <c r="H51" s="92">
        <v>77</v>
      </c>
      <c r="I51" s="93">
        <v>6</v>
      </c>
      <c r="K51" s="94">
        <f t="shared" si="2"/>
        <v>44</v>
      </c>
      <c r="L51" s="93">
        <f t="shared" si="3"/>
        <v>124</v>
      </c>
    </row>
    <row r="52" spans="1:14" s="106" customFormat="1" ht="13.5" customHeight="1" x14ac:dyDescent="0.15">
      <c r="A52" s="219"/>
      <c r="B52" s="102"/>
      <c r="C52" s="103"/>
      <c r="D52" s="104"/>
      <c r="E52" s="84">
        <v>0.19323671497584541</v>
      </c>
      <c r="F52" s="85">
        <v>1.932367149758454E-2</v>
      </c>
      <c r="G52" s="85">
        <v>0.38647342995169082</v>
      </c>
      <c r="H52" s="85">
        <v>0.3719806763285024</v>
      </c>
      <c r="I52" s="86">
        <v>2.8985507246376812E-2</v>
      </c>
      <c r="K52" s="87">
        <f t="shared" si="2"/>
        <v>0.21256038647342995</v>
      </c>
      <c r="L52" s="88">
        <f t="shared" si="3"/>
        <v>0.59903381642512077</v>
      </c>
      <c r="M52" s="140"/>
      <c r="N52" s="140"/>
    </row>
    <row r="53" spans="1:14" s="64" customFormat="1" ht="13.5" customHeight="1" x14ac:dyDescent="0.15">
      <c r="A53" s="219"/>
      <c r="B53" s="90" t="s">
        <v>35</v>
      </c>
      <c r="D53" s="57">
        <v>91</v>
      </c>
      <c r="E53" s="91">
        <v>8</v>
      </c>
      <c r="F53" s="92">
        <v>1</v>
      </c>
      <c r="G53" s="92">
        <v>34</v>
      </c>
      <c r="H53" s="92">
        <v>44</v>
      </c>
      <c r="I53" s="93">
        <v>4</v>
      </c>
      <c r="K53" s="94">
        <f t="shared" si="2"/>
        <v>9</v>
      </c>
      <c r="L53" s="93">
        <f t="shared" si="3"/>
        <v>43</v>
      </c>
    </row>
    <row r="54" spans="1:14" s="106" customFormat="1" ht="13.5" customHeight="1" x14ac:dyDescent="0.15">
      <c r="A54" s="219"/>
      <c r="B54" s="102"/>
      <c r="C54" s="103"/>
      <c r="D54" s="104"/>
      <c r="E54" s="84">
        <v>8.7912087912087919E-2</v>
      </c>
      <c r="F54" s="85">
        <v>1.098901098901099E-2</v>
      </c>
      <c r="G54" s="85">
        <v>0.37362637362637363</v>
      </c>
      <c r="H54" s="85">
        <v>0.48351648351648352</v>
      </c>
      <c r="I54" s="86">
        <v>4.3956043956043959E-2</v>
      </c>
      <c r="K54" s="87">
        <f t="shared" si="2"/>
        <v>9.8901098901098911E-2</v>
      </c>
      <c r="L54" s="88">
        <f t="shared" si="3"/>
        <v>0.47252747252747251</v>
      </c>
      <c r="M54" s="140"/>
      <c r="N54" s="140"/>
    </row>
    <row r="55" spans="1:14" s="64" customFormat="1" ht="13.5" customHeight="1" x14ac:dyDescent="0.15">
      <c r="A55" s="219"/>
      <c r="B55" s="90" t="s">
        <v>36</v>
      </c>
      <c r="D55" s="57">
        <v>414</v>
      </c>
      <c r="E55" s="91">
        <v>36</v>
      </c>
      <c r="F55" s="92">
        <v>7</v>
      </c>
      <c r="G55" s="92">
        <v>196</v>
      </c>
      <c r="H55" s="92">
        <v>168</v>
      </c>
      <c r="I55" s="93">
        <v>7</v>
      </c>
      <c r="K55" s="94">
        <f t="shared" si="2"/>
        <v>43</v>
      </c>
      <c r="L55" s="93">
        <f t="shared" si="3"/>
        <v>239</v>
      </c>
    </row>
    <row r="56" spans="1:14" s="106" customFormat="1" ht="13.5" customHeight="1" x14ac:dyDescent="0.15">
      <c r="A56" s="219"/>
      <c r="B56" s="102"/>
      <c r="C56" s="103"/>
      <c r="D56" s="104"/>
      <c r="E56" s="84">
        <v>8.6956521739130432E-2</v>
      </c>
      <c r="F56" s="85">
        <v>1.6908212560386472E-2</v>
      </c>
      <c r="G56" s="85">
        <v>0.47342995169082125</v>
      </c>
      <c r="H56" s="85">
        <v>0.40579710144927539</v>
      </c>
      <c r="I56" s="86">
        <v>1.6908212560386472E-2</v>
      </c>
      <c r="K56" s="87">
        <f t="shared" si="2"/>
        <v>0.1038647342995169</v>
      </c>
      <c r="L56" s="88">
        <f t="shared" si="3"/>
        <v>0.57729468599033817</v>
      </c>
      <c r="M56" s="140"/>
      <c r="N56" s="140"/>
    </row>
    <row r="57" spans="1:14" s="64" customFormat="1" ht="13.5" customHeight="1" x14ac:dyDescent="0.15">
      <c r="A57" s="219"/>
      <c r="B57" s="90" t="s">
        <v>37</v>
      </c>
      <c r="D57" s="57">
        <v>517</v>
      </c>
      <c r="E57" s="91">
        <v>71</v>
      </c>
      <c r="F57" s="92">
        <v>8</v>
      </c>
      <c r="G57" s="92">
        <v>214</v>
      </c>
      <c r="H57" s="92">
        <v>214</v>
      </c>
      <c r="I57" s="93">
        <v>10</v>
      </c>
      <c r="K57" s="94">
        <f t="shared" si="2"/>
        <v>79</v>
      </c>
      <c r="L57" s="93">
        <f t="shared" si="3"/>
        <v>293</v>
      </c>
    </row>
    <row r="58" spans="1:14" s="106" customFormat="1" ht="13.5" customHeight="1" thickBot="1" x14ac:dyDescent="0.2">
      <c r="A58" s="220"/>
      <c r="B58" s="107"/>
      <c r="C58" s="108"/>
      <c r="D58" s="109"/>
      <c r="E58" s="97">
        <v>0.13733075435203096</v>
      </c>
      <c r="F58" s="98">
        <v>1.5473887814313346E-2</v>
      </c>
      <c r="G58" s="98">
        <v>0.41392649903288203</v>
      </c>
      <c r="H58" s="98">
        <v>0.41392649903288203</v>
      </c>
      <c r="I58" s="99">
        <v>1.9342359767891684E-2</v>
      </c>
      <c r="K58" s="100">
        <f t="shared" si="2"/>
        <v>0.15280464216634432</v>
      </c>
      <c r="L58" s="101">
        <f t="shared" si="3"/>
        <v>0.56673114119922641</v>
      </c>
      <c r="M58" s="140"/>
      <c r="N58" s="140"/>
    </row>
    <row r="59" spans="1:14" s="64" customFormat="1" ht="13.5" customHeight="1" x14ac:dyDescent="0.15">
      <c r="A59" s="221" t="s">
        <v>176</v>
      </c>
      <c r="B59" s="90" t="s">
        <v>39</v>
      </c>
      <c r="D59" s="57">
        <v>1187</v>
      </c>
      <c r="E59" s="91">
        <v>193</v>
      </c>
      <c r="F59" s="92">
        <v>34</v>
      </c>
      <c r="G59" s="92">
        <v>459</v>
      </c>
      <c r="H59" s="92">
        <v>472</v>
      </c>
      <c r="I59" s="93">
        <v>29</v>
      </c>
      <c r="K59" s="94">
        <f t="shared" si="2"/>
        <v>227</v>
      </c>
      <c r="L59" s="93">
        <f t="shared" si="3"/>
        <v>686</v>
      </c>
    </row>
    <row r="60" spans="1:14" s="106" customFormat="1" ht="13.5" customHeight="1" x14ac:dyDescent="0.15">
      <c r="A60" s="221"/>
      <c r="B60" s="102" t="s">
        <v>40</v>
      </c>
      <c r="C60" s="103"/>
      <c r="D60" s="104"/>
      <c r="E60" s="84">
        <v>0.16259477674810446</v>
      </c>
      <c r="F60" s="85">
        <v>2.8643639427127211E-2</v>
      </c>
      <c r="G60" s="85">
        <v>0.38668913226621737</v>
      </c>
      <c r="H60" s="85">
        <v>0.39764111204717778</v>
      </c>
      <c r="I60" s="86">
        <v>2.4431339511373211E-2</v>
      </c>
      <c r="K60" s="87">
        <f t="shared" si="2"/>
        <v>0.19123841617523168</v>
      </c>
      <c r="L60" s="88">
        <f t="shared" si="3"/>
        <v>0.577927548441449</v>
      </c>
      <c r="M60" s="140"/>
      <c r="N60" s="140"/>
    </row>
    <row r="61" spans="1:14" s="64" customFormat="1" ht="13.5" customHeight="1" x14ac:dyDescent="0.15">
      <c r="A61" s="221"/>
      <c r="B61" s="90" t="s">
        <v>41</v>
      </c>
      <c r="D61" s="57">
        <v>393</v>
      </c>
      <c r="E61" s="91">
        <v>51</v>
      </c>
      <c r="F61" s="92">
        <v>10</v>
      </c>
      <c r="G61" s="92">
        <v>112</v>
      </c>
      <c r="H61" s="92">
        <v>216</v>
      </c>
      <c r="I61" s="93">
        <v>4</v>
      </c>
      <c r="K61" s="94">
        <f t="shared" si="2"/>
        <v>61</v>
      </c>
      <c r="L61" s="93">
        <f t="shared" si="3"/>
        <v>173</v>
      </c>
    </row>
    <row r="62" spans="1:14" s="106" customFormat="1" ht="13.5" customHeight="1" x14ac:dyDescent="0.15">
      <c r="A62" s="221"/>
      <c r="B62" s="102" t="s">
        <v>40</v>
      </c>
      <c r="C62" s="103"/>
      <c r="D62" s="104"/>
      <c r="E62" s="84">
        <v>0.12977099236641221</v>
      </c>
      <c r="F62" s="85">
        <v>2.5445292620865138E-2</v>
      </c>
      <c r="G62" s="85">
        <v>0.28498727735368956</v>
      </c>
      <c r="H62" s="85">
        <v>0.54961832061068705</v>
      </c>
      <c r="I62" s="86">
        <v>1.0178117048346057E-2</v>
      </c>
      <c r="K62" s="87">
        <f t="shared" si="2"/>
        <v>0.15521628498727735</v>
      </c>
      <c r="L62" s="88">
        <f t="shared" si="3"/>
        <v>0.44020356234096691</v>
      </c>
      <c r="M62" s="140"/>
      <c r="N62" s="140"/>
    </row>
    <row r="63" spans="1:14" s="64" customFormat="1" ht="13.5" customHeight="1" x14ac:dyDescent="0.15">
      <c r="A63" s="221"/>
      <c r="B63" s="90" t="s">
        <v>42</v>
      </c>
      <c r="D63" s="57">
        <v>819</v>
      </c>
      <c r="E63" s="91">
        <v>101</v>
      </c>
      <c r="F63" s="92">
        <v>21</v>
      </c>
      <c r="G63" s="92">
        <v>353</v>
      </c>
      <c r="H63" s="92">
        <v>321</v>
      </c>
      <c r="I63" s="93">
        <v>23</v>
      </c>
      <c r="K63" s="94">
        <f t="shared" si="2"/>
        <v>122</v>
      </c>
      <c r="L63" s="93">
        <f t="shared" si="3"/>
        <v>475</v>
      </c>
    </row>
    <row r="64" spans="1:14" s="106" customFormat="1" ht="13.5" customHeight="1" thickBot="1" x14ac:dyDescent="0.2">
      <c r="A64" s="222"/>
      <c r="B64" s="107"/>
      <c r="C64" s="108"/>
      <c r="D64" s="109"/>
      <c r="E64" s="97">
        <v>0.12332112332112333</v>
      </c>
      <c r="F64" s="98">
        <v>2.564102564102564E-2</v>
      </c>
      <c r="G64" s="98">
        <v>0.43101343101343104</v>
      </c>
      <c r="H64" s="98">
        <v>0.39194139194139194</v>
      </c>
      <c r="I64" s="99">
        <v>2.8083028083028084E-2</v>
      </c>
      <c r="K64" s="100">
        <f t="shared" si="2"/>
        <v>0.14896214896214896</v>
      </c>
      <c r="L64" s="101">
        <f t="shared" si="3"/>
        <v>0.57997557997558002</v>
      </c>
      <c r="M64" s="140"/>
      <c r="N64" s="140"/>
    </row>
    <row r="65" spans="1:15" s="64" customFormat="1" ht="13.5" customHeight="1" x14ac:dyDescent="0.15">
      <c r="A65" s="221" t="s">
        <v>174</v>
      </c>
      <c r="B65" s="90" t="s">
        <v>85</v>
      </c>
      <c r="D65" s="57">
        <v>350</v>
      </c>
      <c r="E65" s="91">
        <v>65</v>
      </c>
      <c r="F65" s="92">
        <v>15</v>
      </c>
      <c r="G65" s="92">
        <v>109</v>
      </c>
      <c r="H65" s="92">
        <v>152</v>
      </c>
      <c r="I65" s="93">
        <v>9</v>
      </c>
      <c r="K65" s="80">
        <f t="shared" si="2"/>
        <v>80</v>
      </c>
      <c r="L65" s="79">
        <f t="shared" si="3"/>
        <v>189</v>
      </c>
    </row>
    <row r="66" spans="1:15" s="106" customFormat="1" ht="13.5" customHeight="1" x14ac:dyDescent="0.15">
      <c r="A66" s="219"/>
      <c r="B66" s="102"/>
      <c r="C66" s="103"/>
      <c r="D66" s="104"/>
      <c r="E66" s="84">
        <v>0.18571428571428572</v>
      </c>
      <c r="F66" s="85">
        <v>4.2857142857142858E-2</v>
      </c>
      <c r="G66" s="85">
        <v>0.31142857142857144</v>
      </c>
      <c r="H66" s="85">
        <v>0.43428571428571427</v>
      </c>
      <c r="I66" s="86">
        <v>2.5714285714285714E-2</v>
      </c>
      <c r="K66" s="87">
        <f t="shared" si="2"/>
        <v>0.22857142857142859</v>
      </c>
      <c r="L66" s="88">
        <f t="shared" si="3"/>
        <v>0.54</v>
      </c>
      <c r="M66" s="140"/>
      <c r="N66" s="140"/>
    </row>
    <row r="67" spans="1:15" s="64" customFormat="1" ht="13.5" customHeight="1" x14ac:dyDescent="0.15">
      <c r="A67" s="219"/>
      <c r="B67" s="90" t="s">
        <v>86</v>
      </c>
      <c r="D67" s="57">
        <v>892</v>
      </c>
      <c r="E67" s="91">
        <v>120</v>
      </c>
      <c r="F67" s="92">
        <v>21</v>
      </c>
      <c r="G67" s="92">
        <v>349</v>
      </c>
      <c r="H67" s="92">
        <v>383</v>
      </c>
      <c r="I67" s="93">
        <v>19</v>
      </c>
      <c r="K67" s="94">
        <f t="shared" si="2"/>
        <v>141</v>
      </c>
      <c r="L67" s="93">
        <f t="shared" si="3"/>
        <v>490</v>
      </c>
    </row>
    <row r="68" spans="1:15" s="106" customFormat="1" ht="13.5" customHeight="1" x14ac:dyDescent="0.15">
      <c r="A68" s="219"/>
      <c r="B68" s="102"/>
      <c r="C68" s="103"/>
      <c r="D68" s="104"/>
      <c r="E68" s="84">
        <v>0.13452914798206278</v>
      </c>
      <c r="F68" s="85">
        <v>2.3542600896860985E-2</v>
      </c>
      <c r="G68" s="85">
        <v>0.39125560538116594</v>
      </c>
      <c r="H68" s="85">
        <v>0.42937219730941706</v>
      </c>
      <c r="I68" s="86">
        <v>2.1300448430493273E-2</v>
      </c>
      <c r="K68" s="87">
        <f t="shared" si="2"/>
        <v>0.15807174887892378</v>
      </c>
      <c r="L68" s="88">
        <f t="shared" si="3"/>
        <v>0.54932735426008972</v>
      </c>
      <c r="M68" s="140"/>
      <c r="N68" s="140"/>
    </row>
    <row r="69" spans="1:15" s="106" customFormat="1" ht="13.5" customHeight="1" x14ac:dyDescent="0.15">
      <c r="A69" s="219"/>
      <c r="B69" s="90" t="s">
        <v>87</v>
      </c>
      <c r="C69" s="64"/>
      <c r="D69" s="57">
        <v>1146</v>
      </c>
      <c r="E69" s="91">
        <v>160</v>
      </c>
      <c r="F69" s="92">
        <v>28</v>
      </c>
      <c r="G69" s="92">
        <v>463</v>
      </c>
      <c r="H69" s="92">
        <v>468</v>
      </c>
      <c r="I69" s="93">
        <v>27</v>
      </c>
      <c r="J69" s="64"/>
      <c r="K69" s="94">
        <f t="shared" ref="K69:K80" si="4">SUM(E69:F69)</f>
        <v>188</v>
      </c>
      <c r="L69" s="93">
        <f t="shared" ref="L69:L80" si="5">SUM(E69:G69)</f>
        <v>651</v>
      </c>
      <c r="M69" s="64"/>
      <c r="N69" s="64"/>
    </row>
    <row r="70" spans="1:15" s="106" customFormat="1" ht="13.5" customHeight="1" x14ac:dyDescent="0.15">
      <c r="A70" s="219"/>
      <c r="B70" s="102"/>
      <c r="C70" s="103"/>
      <c r="D70" s="104"/>
      <c r="E70" s="84">
        <v>0.13961605584642234</v>
      </c>
      <c r="F70" s="85">
        <v>2.4432809773123908E-2</v>
      </c>
      <c r="G70" s="85">
        <v>0.40401396160558462</v>
      </c>
      <c r="H70" s="85">
        <v>0.40837696335078533</v>
      </c>
      <c r="I70" s="86">
        <v>2.356020942408377E-2</v>
      </c>
      <c r="K70" s="87">
        <f t="shared" si="4"/>
        <v>0.16404886561954624</v>
      </c>
      <c r="L70" s="88">
        <f t="shared" si="5"/>
        <v>0.56806282722513091</v>
      </c>
      <c r="M70" s="140"/>
      <c r="N70" s="140"/>
    </row>
    <row r="71" spans="1:15" s="64" customFormat="1" ht="13.5" customHeight="1" x14ac:dyDescent="0.15">
      <c r="A71" s="219"/>
      <c r="B71" s="90" t="s">
        <v>38</v>
      </c>
      <c r="D71" s="57">
        <v>11</v>
      </c>
      <c r="E71" s="91">
        <v>0</v>
      </c>
      <c r="F71" s="92">
        <v>1</v>
      </c>
      <c r="G71" s="92">
        <v>3</v>
      </c>
      <c r="H71" s="92">
        <v>6</v>
      </c>
      <c r="I71" s="93">
        <v>1</v>
      </c>
      <c r="K71" s="94">
        <f t="shared" si="4"/>
        <v>1</v>
      </c>
      <c r="L71" s="93">
        <f t="shared" si="5"/>
        <v>4</v>
      </c>
    </row>
    <row r="72" spans="1:15" s="106" customFormat="1" ht="13.5" customHeight="1" thickBot="1" x14ac:dyDescent="0.2">
      <c r="A72" s="220"/>
      <c r="B72" s="107"/>
      <c r="C72" s="108"/>
      <c r="D72" s="109"/>
      <c r="E72" s="97">
        <v>0</v>
      </c>
      <c r="F72" s="98">
        <v>9.0909090909090912E-2</v>
      </c>
      <c r="G72" s="98">
        <v>0.27272727272727271</v>
      </c>
      <c r="H72" s="98">
        <v>0.54545454545454541</v>
      </c>
      <c r="I72" s="99">
        <v>9.0909090909090912E-2</v>
      </c>
      <c r="K72" s="100">
        <f t="shared" si="4"/>
        <v>9.0909090909090912E-2</v>
      </c>
      <c r="L72" s="101">
        <f t="shared" si="5"/>
        <v>0.36363636363636365</v>
      </c>
      <c r="M72" s="140"/>
      <c r="N72" s="140"/>
    </row>
    <row r="73" spans="1:15" ht="13.8" x14ac:dyDescent="0.15">
      <c r="A73" s="221" t="s">
        <v>175</v>
      </c>
      <c r="B73" s="90" t="s">
        <v>88</v>
      </c>
      <c r="C73" s="64"/>
      <c r="D73" s="57">
        <v>1049</v>
      </c>
      <c r="E73" s="91">
        <v>118</v>
      </c>
      <c r="F73" s="92">
        <v>30</v>
      </c>
      <c r="G73" s="92">
        <v>407</v>
      </c>
      <c r="H73" s="92">
        <v>463</v>
      </c>
      <c r="I73" s="93">
        <v>31</v>
      </c>
      <c r="J73" s="64"/>
      <c r="K73" s="80">
        <f t="shared" si="4"/>
        <v>148</v>
      </c>
      <c r="L73" s="79">
        <f t="shared" si="5"/>
        <v>555</v>
      </c>
      <c r="M73" s="64"/>
      <c r="N73" s="64"/>
      <c r="O73" s="110"/>
    </row>
    <row r="74" spans="1:15" x14ac:dyDescent="0.15">
      <c r="A74" s="219"/>
      <c r="B74" s="102"/>
      <c r="C74" s="103"/>
      <c r="D74" s="104"/>
      <c r="E74" s="84">
        <v>0.1124880838894185</v>
      </c>
      <c r="F74" s="85">
        <v>2.8598665395614873E-2</v>
      </c>
      <c r="G74" s="85">
        <v>0.38798856053384173</v>
      </c>
      <c r="H74" s="85">
        <v>0.44137273593898951</v>
      </c>
      <c r="I74" s="86">
        <v>2.9551954242135366E-2</v>
      </c>
      <c r="J74" s="106"/>
      <c r="K74" s="87">
        <f t="shared" si="4"/>
        <v>0.14108674928503337</v>
      </c>
      <c r="L74" s="88">
        <f t="shared" si="5"/>
        <v>0.52907530981887507</v>
      </c>
      <c r="M74" s="140"/>
      <c r="N74" s="140"/>
    </row>
    <row r="75" spans="1:15" x14ac:dyDescent="0.15">
      <c r="A75" s="219"/>
      <c r="B75" s="90" t="s">
        <v>89</v>
      </c>
      <c r="C75" s="64"/>
      <c r="D75" s="57">
        <v>976</v>
      </c>
      <c r="E75" s="91">
        <v>159</v>
      </c>
      <c r="F75" s="92">
        <v>24</v>
      </c>
      <c r="G75" s="92">
        <v>378</v>
      </c>
      <c r="H75" s="92">
        <v>393</v>
      </c>
      <c r="I75" s="93">
        <v>22</v>
      </c>
      <c r="J75" s="64"/>
      <c r="K75" s="94">
        <f t="shared" si="4"/>
        <v>183</v>
      </c>
      <c r="L75" s="93">
        <f t="shared" si="5"/>
        <v>561</v>
      </c>
      <c r="M75" s="64"/>
      <c r="N75" s="64"/>
      <c r="O75" s="111"/>
    </row>
    <row r="76" spans="1:15" ht="15" customHeight="1" x14ac:dyDescent="0.15">
      <c r="A76" s="219"/>
      <c r="B76" s="102" t="s">
        <v>90</v>
      </c>
      <c r="C76" s="103"/>
      <c r="D76" s="104"/>
      <c r="E76" s="84">
        <v>0.16290983606557377</v>
      </c>
      <c r="F76" s="85">
        <v>2.4590163934426229E-2</v>
      </c>
      <c r="G76" s="85">
        <v>0.38729508196721313</v>
      </c>
      <c r="H76" s="85">
        <v>0.4026639344262295</v>
      </c>
      <c r="I76" s="86">
        <v>2.2540983606557378E-2</v>
      </c>
      <c r="J76" s="106"/>
      <c r="K76" s="87">
        <f t="shared" si="4"/>
        <v>0.1875</v>
      </c>
      <c r="L76" s="88">
        <f t="shared" si="5"/>
        <v>0.57479508196721318</v>
      </c>
      <c r="M76" s="140"/>
      <c r="N76" s="140"/>
      <c r="O76" s="112"/>
    </row>
    <row r="77" spans="1:15" ht="15" customHeight="1" x14ac:dyDescent="0.15">
      <c r="A77" s="219"/>
      <c r="B77" s="90" t="s">
        <v>91</v>
      </c>
      <c r="C77" s="64"/>
      <c r="D77" s="57">
        <v>320</v>
      </c>
      <c r="E77" s="91">
        <v>57</v>
      </c>
      <c r="F77" s="92">
        <v>10</v>
      </c>
      <c r="G77" s="92">
        <v>123</v>
      </c>
      <c r="H77" s="92">
        <v>128</v>
      </c>
      <c r="I77" s="93">
        <v>2</v>
      </c>
      <c r="J77" s="64"/>
      <c r="K77" s="94">
        <f t="shared" si="4"/>
        <v>67</v>
      </c>
      <c r="L77" s="93">
        <f t="shared" si="5"/>
        <v>190</v>
      </c>
      <c r="M77" s="64"/>
      <c r="N77" s="64"/>
      <c r="O77" s="113"/>
    </row>
    <row r="78" spans="1:15" ht="15" customHeight="1" x14ac:dyDescent="0.15">
      <c r="A78" s="219"/>
      <c r="B78" s="102"/>
      <c r="C78" s="103"/>
      <c r="D78" s="104"/>
      <c r="E78" s="84">
        <v>0.17812500000000001</v>
      </c>
      <c r="F78" s="85">
        <v>3.125E-2</v>
      </c>
      <c r="G78" s="85">
        <v>0.38437500000000002</v>
      </c>
      <c r="H78" s="85">
        <v>0.4</v>
      </c>
      <c r="I78" s="86">
        <v>6.2500000000000003E-3</v>
      </c>
      <c r="J78" s="106"/>
      <c r="K78" s="87">
        <f t="shared" si="4"/>
        <v>0.20937500000000001</v>
      </c>
      <c r="L78" s="88">
        <f t="shared" si="5"/>
        <v>0.59375</v>
      </c>
      <c r="M78" s="140"/>
      <c r="N78" s="140"/>
      <c r="O78" s="112"/>
    </row>
    <row r="79" spans="1:15" ht="15" customHeight="1" x14ac:dyDescent="0.15">
      <c r="A79" s="219"/>
      <c r="B79" s="90" t="s">
        <v>38</v>
      </c>
      <c r="C79" s="64"/>
      <c r="D79" s="57">
        <v>54</v>
      </c>
      <c r="E79" s="91">
        <v>11</v>
      </c>
      <c r="F79" s="92">
        <v>1</v>
      </c>
      <c r="G79" s="92">
        <v>16</v>
      </c>
      <c r="H79" s="92">
        <v>25</v>
      </c>
      <c r="I79" s="93">
        <v>1</v>
      </c>
      <c r="J79" s="64"/>
      <c r="K79" s="94">
        <f t="shared" si="4"/>
        <v>12</v>
      </c>
      <c r="L79" s="93">
        <f t="shared" si="5"/>
        <v>28</v>
      </c>
      <c r="M79" s="64"/>
      <c r="N79" s="64"/>
      <c r="O79" s="112"/>
    </row>
    <row r="80" spans="1:15" ht="15" customHeight="1" thickBot="1" x14ac:dyDescent="0.2">
      <c r="A80" s="220"/>
      <c r="B80" s="107"/>
      <c r="C80" s="108"/>
      <c r="D80" s="109"/>
      <c r="E80" s="97">
        <v>0.20370370370370369</v>
      </c>
      <c r="F80" s="98">
        <v>1.8518518518518517E-2</v>
      </c>
      <c r="G80" s="98">
        <v>0.29629629629629628</v>
      </c>
      <c r="H80" s="98">
        <v>0.46296296296296297</v>
      </c>
      <c r="I80" s="99">
        <v>1.8518518518518517E-2</v>
      </c>
      <c r="J80" s="106"/>
      <c r="K80" s="100">
        <f t="shared" si="4"/>
        <v>0.22222222222222221</v>
      </c>
      <c r="L80" s="101">
        <f t="shared" si="5"/>
        <v>0.51851851851851849</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20" fitToWidth="0" orientation="portrait" useFirstPageNumber="1" r:id="rId1"/>
  <headerFooter>
    <oddHeader>&amp;R（確報版）</oddHeader>
    <oddFooter>&amp;C&amp;11&amp;P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9C49B-8D5B-4A7A-8782-0F1870F9D68F}">
  <sheetPr codeName="Sheet23">
    <tabColor theme="4" tint="0.79998168889431442"/>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344</v>
      </c>
    </row>
    <row r="2" spans="1:16" ht="36.75" customHeight="1" thickBot="1" x14ac:dyDescent="0.2">
      <c r="A2" s="33" t="s">
        <v>345</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0</v>
      </c>
      <c r="L3" s="43" t="s">
        <v>339</v>
      </c>
      <c r="M3" s="44"/>
      <c r="N3" s="44"/>
      <c r="O3" s="44"/>
    </row>
    <row r="4" spans="1:16" ht="150.75" customHeight="1" thickBot="1" x14ac:dyDescent="0.2">
      <c r="A4" s="45"/>
      <c r="B4" s="46"/>
      <c r="C4" s="47"/>
      <c r="D4" s="48" t="s">
        <v>2</v>
      </c>
      <c r="E4" s="49" t="s">
        <v>340</v>
      </c>
      <c r="F4" s="50" t="s">
        <v>341</v>
      </c>
      <c r="G4" s="50" t="s">
        <v>342</v>
      </c>
      <c r="H4" s="50" t="s">
        <v>343</v>
      </c>
      <c r="I4" s="51" t="s">
        <v>188</v>
      </c>
      <c r="K4" s="52" t="s">
        <v>337</v>
      </c>
      <c r="L4" s="51" t="s">
        <v>338</v>
      </c>
      <c r="M4" s="53"/>
      <c r="N4" s="53"/>
      <c r="O4" s="53"/>
      <c r="P4" s="54"/>
    </row>
    <row r="5" spans="1:16" s="64" customFormat="1" ht="13.5" customHeight="1" x14ac:dyDescent="0.15">
      <c r="A5" s="55" t="s">
        <v>11</v>
      </c>
      <c r="B5" s="56"/>
      <c r="C5" s="56"/>
      <c r="D5" s="57">
        <v>2399</v>
      </c>
      <c r="E5" s="58">
        <v>292</v>
      </c>
      <c r="F5" s="59">
        <v>50</v>
      </c>
      <c r="G5" s="59">
        <v>819</v>
      </c>
      <c r="H5" s="59">
        <v>1099</v>
      </c>
      <c r="I5" s="60">
        <v>139</v>
      </c>
      <c r="J5" s="61"/>
      <c r="K5" s="62">
        <f>SUM(E5:F5)</f>
        <v>342</v>
      </c>
      <c r="L5" s="60">
        <f>SUM(E5:G5)</f>
        <v>1161</v>
      </c>
      <c r="M5" s="63"/>
      <c r="N5" s="63"/>
      <c r="O5" s="63"/>
    </row>
    <row r="6" spans="1:16" ht="13.5" customHeight="1" thickBot="1" x14ac:dyDescent="0.2">
      <c r="A6" s="65"/>
      <c r="B6" s="66"/>
      <c r="C6" s="66"/>
      <c r="D6" s="67"/>
      <c r="E6" s="68">
        <v>0.12171738224260108</v>
      </c>
      <c r="F6" s="69">
        <v>2.0842017507294707E-2</v>
      </c>
      <c r="G6" s="69">
        <v>0.34139224676948726</v>
      </c>
      <c r="H6" s="69">
        <v>0.45810754481033766</v>
      </c>
      <c r="I6" s="70">
        <v>5.794080867027928E-2</v>
      </c>
      <c r="J6" s="71"/>
      <c r="K6" s="72">
        <f t="shared" ref="K6:K36" si="0">SUM(E6:F6)</f>
        <v>0.14255939974989579</v>
      </c>
      <c r="L6" s="70">
        <f t="shared" ref="L6:L68" si="1">SUM(E6:G6)</f>
        <v>0.48395164651938305</v>
      </c>
      <c r="M6" s="139"/>
      <c r="N6" s="139"/>
      <c r="O6" s="73"/>
    </row>
    <row r="7" spans="1:16" s="64" customFormat="1" ht="13.5" customHeight="1" x14ac:dyDescent="0.15">
      <c r="A7" s="218" t="s">
        <v>12</v>
      </c>
      <c r="B7" s="74" t="s">
        <v>13</v>
      </c>
      <c r="C7" s="75"/>
      <c r="D7" s="76">
        <v>1179</v>
      </c>
      <c r="E7" s="77">
        <v>132</v>
      </c>
      <c r="F7" s="78">
        <v>20</v>
      </c>
      <c r="G7" s="78">
        <v>396</v>
      </c>
      <c r="H7" s="78">
        <v>569</v>
      </c>
      <c r="I7" s="79">
        <v>62</v>
      </c>
      <c r="J7" s="61"/>
      <c r="K7" s="80">
        <f t="shared" si="0"/>
        <v>152</v>
      </c>
      <c r="L7" s="79">
        <f t="shared" si="1"/>
        <v>548</v>
      </c>
    </row>
    <row r="8" spans="1:16" ht="13.5" customHeight="1" x14ac:dyDescent="0.15">
      <c r="A8" s="219"/>
      <c r="B8" s="81"/>
      <c r="C8" s="82"/>
      <c r="D8" s="83"/>
      <c r="E8" s="84">
        <v>0.11195928753180662</v>
      </c>
      <c r="F8" s="85">
        <v>1.6963528413910092E-2</v>
      </c>
      <c r="G8" s="85">
        <v>0.33587786259541985</v>
      </c>
      <c r="H8" s="85">
        <v>0.48261238337574214</v>
      </c>
      <c r="I8" s="86">
        <v>5.2586938083121287E-2</v>
      </c>
      <c r="J8" s="71"/>
      <c r="K8" s="87">
        <f t="shared" si="0"/>
        <v>0.1289228159457167</v>
      </c>
      <c r="L8" s="88">
        <f t="shared" si="1"/>
        <v>0.46480067854113655</v>
      </c>
      <c r="M8" s="140"/>
      <c r="N8" s="140"/>
      <c r="O8" s="89"/>
    </row>
    <row r="9" spans="1:16" s="64" customFormat="1" ht="13.5" customHeight="1" x14ac:dyDescent="0.15">
      <c r="A9" s="219"/>
      <c r="B9" s="90" t="s">
        <v>14</v>
      </c>
      <c r="D9" s="57">
        <v>227</v>
      </c>
      <c r="E9" s="91">
        <v>31</v>
      </c>
      <c r="F9" s="92">
        <v>4</v>
      </c>
      <c r="G9" s="92">
        <v>68</v>
      </c>
      <c r="H9" s="92">
        <v>106</v>
      </c>
      <c r="I9" s="93">
        <v>18</v>
      </c>
      <c r="J9" s="61"/>
      <c r="K9" s="94">
        <f t="shared" si="0"/>
        <v>35</v>
      </c>
      <c r="L9" s="93">
        <f t="shared" si="1"/>
        <v>103</v>
      </c>
    </row>
    <row r="10" spans="1:16" ht="13.5" customHeight="1" x14ac:dyDescent="0.15">
      <c r="A10" s="219"/>
      <c r="B10" s="81"/>
      <c r="C10" s="82"/>
      <c r="D10" s="83"/>
      <c r="E10" s="84">
        <v>0.13656387665198239</v>
      </c>
      <c r="F10" s="85">
        <v>1.7621145374449341E-2</v>
      </c>
      <c r="G10" s="85">
        <v>0.29955947136563876</v>
      </c>
      <c r="H10" s="85">
        <v>0.46696035242290751</v>
      </c>
      <c r="I10" s="86">
        <v>7.9295154185022032E-2</v>
      </c>
      <c r="J10" s="71"/>
      <c r="K10" s="87">
        <f t="shared" si="0"/>
        <v>0.15418502202643172</v>
      </c>
      <c r="L10" s="88">
        <f t="shared" si="1"/>
        <v>0.45374449339207046</v>
      </c>
      <c r="M10" s="140"/>
      <c r="N10" s="140"/>
      <c r="O10" s="89"/>
    </row>
    <row r="11" spans="1:16" s="64" customFormat="1" ht="13.5" customHeight="1" x14ac:dyDescent="0.15">
      <c r="A11" s="219"/>
      <c r="B11" s="90" t="s">
        <v>15</v>
      </c>
      <c r="D11" s="57">
        <v>593</v>
      </c>
      <c r="E11" s="91">
        <v>90</v>
      </c>
      <c r="F11" s="92">
        <v>16</v>
      </c>
      <c r="G11" s="92">
        <v>203</v>
      </c>
      <c r="H11" s="92">
        <v>248</v>
      </c>
      <c r="I11" s="93">
        <v>36</v>
      </c>
      <c r="J11" s="61"/>
      <c r="K11" s="94">
        <f t="shared" si="0"/>
        <v>106</v>
      </c>
      <c r="L11" s="93">
        <f t="shared" si="1"/>
        <v>309</v>
      </c>
    </row>
    <row r="12" spans="1:16" ht="13.5" customHeight="1" x14ac:dyDescent="0.15">
      <c r="A12" s="219"/>
      <c r="B12" s="81"/>
      <c r="C12" s="82"/>
      <c r="D12" s="83"/>
      <c r="E12" s="84">
        <v>0.15177065767284992</v>
      </c>
      <c r="F12" s="85">
        <v>2.6981450252951095E-2</v>
      </c>
      <c r="G12" s="85">
        <v>0.34232715008431702</v>
      </c>
      <c r="H12" s="85">
        <v>0.41821247892074198</v>
      </c>
      <c r="I12" s="86">
        <v>6.0708263069139963E-2</v>
      </c>
      <c r="J12" s="71"/>
      <c r="K12" s="87">
        <f t="shared" si="0"/>
        <v>0.17875210792580101</v>
      </c>
      <c r="L12" s="88">
        <f t="shared" si="1"/>
        <v>0.52107925801011801</v>
      </c>
      <c r="M12" s="140"/>
      <c r="N12" s="140"/>
      <c r="O12" s="89"/>
    </row>
    <row r="13" spans="1:16" s="64" customFormat="1" ht="13.5" customHeight="1" x14ac:dyDescent="0.15">
      <c r="A13" s="219"/>
      <c r="B13" s="90" t="s">
        <v>16</v>
      </c>
      <c r="D13" s="57">
        <v>179</v>
      </c>
      <c r="E13" s="91">
        <v>14</v>
      </c>
      <c r="F13" s="92">
        <v>4</v>
      </c>
      <c r="G13" s="92">
        <v>74</v>
      </c>
      <c r="H13" s="92">
        <v>80</v>
      </c>
      <c r="I13" s="93">
        <v>7</v>
      </c>
      <c r="J13" s="61"/>
      <c r="K13" s="94">
        <f t="shared" si="0"/>
        <v>18</v>
      </c>
      <c r="L13" s="93">
        <f t="shared" si="1"/>
        <v>92</v>
      </c>
    </row>
    <row r="14" spans="1:16" ht="13.5" customHeight="1" x14ac:dyDescent="0.15">
      <c r="A14" s="219"/>
      <c r="B14" s="81"/>
      <c r="C14" s="82"/>
      <c r="D14" s="83"/>
      <c r="E14" s="84">
        <v>7.8212290502793297E-2</v>
      </c>
      <c r="F14" s="85">
        <v>2.23463687150838E-2</v>
      </c>
      <c r="G14" s="85">
        <v>0.41340782122905029</v>
      </c>
      <c r="H14" s="85">
        <v>0.44692737430167595</v>
      </c>
      <c r="I14" s="86">
        <v>3.9106145251396648E-2</v>
      </c>
      <c r="J14" s="71"/>
      <c r="K14" s="87">
        <f t="shared" si="0"/>
        <v>0.1005586592178771</v>
      </c>
      <c r="L14" s="88">
        <f t="shared" si="1"/>
        <v>0.51396648044692739</v>
      </c>
      <c r="M14" s="140"/>
      <c r="N14" s="140"/>
      <c r="O14" s="89"/>
    </row>
    <row r="15" spans="1:16" s="64" customFormat="1" ht="13.5" customHeight="1" x14ac:dyDescent="0.15">
      <c r="A15" s="219"/>
      <c r="B15" s="90" t="s">
        <v>17</v>
      </c>
      <c r="D15" s="57">
        <v>146</v>
      </c>
      <c r="E15" s="91">
        <v>16</v>
      </c>
      <c r="F15" s="92">
        <v>5</v>
      </c>
      <c r="G15" s="92">
        <v>51</v>
      </c>
      <c r="H15" s="92">
        <v>62</v>
      </c>
      <c r="I15" s="93">
        <v>12</v>
      </c>
      <c r="J15" s="61"/>
      <c r="K15" s="94">
        <f t="shared" si="0"/>
        <v>21</v>
      </c>
      <c r="L15" s="93">
        <f t="shared" si="1"/>
        <v>72</v>
      </c>
    </row>
    <row r="16" spans="1:16" ht="13.5" customHeight="1" x14ac:dyDescent="0.15">
      <c r="A16" s="219"/>
      <c r="B16" s="81"/>
      <c r="C16" s="82"/>
      <c r="D16" s="83"/>
      <c r="E16" s="84">
        <v>0.1095890410958904</v>
      </c>
      <c r="F16" s="85">
        <v>3.4246575342465752E-2</v>
      </c>
      <c r="G16" s="85">
        <v>0.34931506849315069</v>
      </c>
      <c r="H16" s="85">
        <v>0.42465753424657532</v>
      </c>
      <c r="I16" s="86">
        <v>8.2191780821917804E-2</v>
      </c>
      <c r="J16" s="71"/>
      <c r="K16" s="87">
        <f t="shared" si="0"/>
        <v>0.14383561643835616</v>
      </c>
      <c r="L16" s="88">
        <f t="shared" si="1"/>
        <v>0.49315068493150682</v>
      </c>
      <c r="M16" s="140"/>
      <c r="N16" s="140"/>
      <c r="O16" s="89"/>
    </row>
    <row r="17" spans="1:15" s="64" customFormat="1" ht="13.5" customHeight="1" x14ac:dyDescent="0.15">
      <c r="A17" s="219"/>
      <c r="B17" s="90" t="s">
        <v>18</v>
      </c>
      <c r="D17" s="57">
        <v>75</v>
      </c>
      <c r="E17" s="91">
        <v>9</v>
      </c>
      <c r="F17" s="92">
        <v>1</v>
      </c>
      <c r="G17" s="92">
        <v>27</v>
      </c>
      <c r="H17" s="92">
        <v>34</v>
      </c>
      <c r="I17" s="93">
        <v>4</v>
      </c>
      <c r="J17" s="61"/>
      <c r="K17" s="94">
        <f t="shared" si="0"/>
        <v>10</v>
      </c>
      <c r="L17" s="93">
        <f t="shared" si="1"/>
        <v>37</v>
      </c>
    </row>
    <row r="18" spans="1:15" ht="13.5" customHeight="1" thickBot="1" x14ac:dyDescent="0.2">
      <c r="A18" s="220"/>
      <c r="B18" s="95"/>
      <c r="C18" s="96"/>
      <c r="D18" s="67"/>
      <c r="E18" s="97">
        <v>0.12</v>
      </c>
      <c r="F18" s="98">
        <v>1.3333333333333334E-2</v>
      </c>
      <c r="G18" s="98">
        <v>0.36</v>
      </c>
      <c r="H18" s="98">
        <v>0.45333333333333331</v>
      </c>
      <c r="I18" s="99">
        <v>5.3333333333333337E-2</v>
      </c>
      <c r="J18" s="71"/>
      <c r="K18" s="100">
        <f t="shared" si="0"/>
        <v>0.13333333333333333</v>
      </c>
      <c r="L18" s="101">
        <f t="shared" si="1"/>
        <v>0.49333333333333329</v>
      </c>
      <c r="M18" s="140"/>
      <c r="N18" s="140"/>
      <c r="O18" s="89"/>
    </row>
    <row r="19" spans="1:15" s="64" customFormat="1" ht="13.5" customHeight="1" x14ac:dyDescent="0.15">
      <c r="A19" s="218" t="s">
        <v>19</v>
      </c>
      <c r="B19" s="74" t="s">
        <v>20</v>
      </c>
      <c r="C19" s="75"/>
      <c r="D19" s="76">
        <v>1050</v>
      </c>
      <c r="E19" s="77">
        <v>105</v>
      </c>
      <c r="F19" s="78">
        <v>19</v>
      </c>
      <c r="G19" s="78">
        <v>299</v>
      </c>
      <c r="H19" s="78">
        <v>575</v>
      </c>
      <c r="I19" s="79">
        <v>52</v>
      </c>
      <c r="J19" s="61"/>
      <c r="K19" s="94">
        <f t="shared" si="0"/>
        <v>124</v>
      </c>
      <c r="L19" s="93">
        <f t="shared" si="1"/>
        <v>423</v>
      </c>
    </row>
    <row r="20" spans="1:15" s="106" customFormat="1" ht="13.5" customHeight="1" x14ac:dyDescent="0.15">
      <c r="A20" s="219"/>
      <c r="B20" s="102"/>
      <c r="C20" s="103"/>
      <c r="D20" s="104"/>
      <c r="E20" s="84">
        <v>0.1</v>
      </c>
      <c r="F20" s="85">
        <v>1.8095238095238095E-2</v>
      </c>
      <c r="G20" s="85">
        <v>0.28476190476190477</v>
      </c>
      <c r="H20" s="85">
        <v>0.54761904761904767</v>
      </c>
      <c r="I20" s="86">
        <v>4.9523809523809526E-2</v>
      </c>
      <c r="J20" s="105"/>
      <c r="K20" s="87">
        <f t="shared" si="0"/>
        <v>0.1180952380952381</v>
      </c>
      <c r="L20" s="88">
        <f t="shared" si="1"/>
        <v>0.40285714285714286</v>
      </c>
      <c r="M20" s="140"/>
      <c r="N20" s="140"/>
    </row>
    <row r="21" spans="1:15" s="64" customFormat="1" ht="13.5" customHeight="1" x14ac:dyDescent="0.15">
      <c r="A21" s="219"/>
      <c r="B21" s="90" t="s">
        <v>21</v>
      </c>
      <c r="D21" s="57">
        <v>1329</v>
      </c>
      <c r="E21" s="91">
        <v>186</v>
      </c>
      <c r="F21" s="92">
        <v>31</v>
      </c>
      <c r="G21" s="92">
        <v>514</v>
      </c>
      <c r="H21" s="92">
        <v>514</v>
      </c>
      <c r="I21" s="93">
        <v>84</v>
      </c>
      <c r="J21" s="61"/>
      <c r="K21" s="94">
        <f t="shared" si="0"/>
        <v>217</v>
      </c>
      <c r="L21" s="93">
        <f t="shared" si="1"/>
        <v>731</v>
      </c>
    </row>
    <row r="22" spans="1:15" s="106" customFormat="1" ht="13.5" customHeight="1" x14ac:dyDescent="0.15">
      <c r="A22" s="219"/>
      <c r="B22" s="102"/>
      <c r="C22" s="103"/>
      <c r="D22" s="104"/>
      <c r="E22" s="84">
        <v>0.1399548532731377</v>
      </c>
      <c r="F22" s="85">
        <v>2.3325808878856283E-2</v>
      </c>
      <c r="G22" s="85">
        <v>0.38675696012039129</v>
      </c>
      <c r="H22" s="85">
        <v>0.38675696012039129</v>
      </c>
      <c r="I22" s="86">
        <v>6.320541760722348E-2</v>
      </c>
      <c r="K22" s="87">
        <f t="shared" si="0"/>
        <v>0.16328066215199399</v>
      </c>
      <c r="L22" s="88">
        <f t="shared" si="1"/>
        <v>0.55003762227238528</v>
      </c>
      <c r="M22" s="140"/>
      <c r="N22" s="140"/>
    </row>
    <row r="23" spans="1:15" s="106" customFormat="1" ht="13.5" customHeight="1" x14ac:dyDescent="0.15">
      <c r="A23" s="219"/>
      <c r="B23" s="90" t="s">
        <v>83</v>
      </c>
      <c r="C23" s="64"/>
      <c r="D23" s="57">
        <v>11</v>
      </c>
      <c r="E23" s="91">
        <v>1</v>
      </c>
      <c r="F23" s="92">
        <v>0</v>
      </c>
      <c r="G23" s="92">
        <v>3</v>
      </c>
      <c r="H23" s="92">
        <v>6</v>
      </c>
      <c r="I23" s="93">
        <v>1</v>
      </c>
      <c r="J23" s="61"/>
      <c r="K23" s="94">
        <f t="shared" si="0"/>
        <v>1</v>
      </c>
      <c r="L23" s="93">
        <f t="shared" si="1"/>
        <v>4</v>
      </c>
      <c r="M23" s="64"/>
      <c r="N23" s="64"/>
    </row>
    <row r="24" spans="1:15" s="106" customFormat="1" ht="13.5" customHeight="1" x14ac:dyDescent="0.15">
      <c r="A24" s="219"/>
      <c r="B24" s="102"/>
      <c r="C24" s="103"/>
      <c r="D24" s="104"/>
      <c r="E24" s="84">
        <v>9.0909090909090912E-2</v>
      </c>
      <c r="F24" s="85">
        <v>0</v>
      </c>
      <c r="G24" s="85">
        <v>0.27272727272727271</v>
      </c>
      <c r="H24" s="85">
        <v>0.54545454545454541</v>
      </c>
      <c r="I24" s="86">
        <v>9.0909090909090912E-2</v>
      </c>
      <c r="K24" s="87">
        <f t="shared" si="0"/>
        <v>9.0909090909090912E-2</v>
      </c>
      <c r="L24" s="88">
        <f t="shared" si="1"/>
        <v>0.36363636363636365</v>
      </c>
      <c r="M24" s="140"/>
      <c r="N24" s="140"/>
    </row>
    <row r="25" spans="1:15" s="64" customFormat="1" ht="13.5" customHeight="1" x14ac:dyDescent="0.15">
      <c r="A25" s="219"/>
      <c r="B25" s="90" t="s">
        <v>8</v>
      </c>
      <c r="D25" s="57">
        <v>9</v>
      </c>
      <c r="E25" s="91">
        <v>0</v>
      </c>
      <c r="F25" s="92">
        <v>0</v>
      </c>
      <c r="G25" s="92">
        <v>3</v>
      </c>
      <c r="H25" s="92">
        <v>4</v>
      </c>
      <c r="I25" s="93">
        <v>2</v>
      </c>
      <c r="K25" s="94">
        <f t="shared" si="0"/>
        <v>0</v>
      </c>
      <c r="L25" s="93">
        <f t="shared" si="1"/>
        <v>3</v>
      </c>
    </row>
    <row r="26" spans="1:15" s="106" customFormat="1" ht="13.5" customHeight="1" thickBot="1" x14ac:dyDescent="0.2">
      <c r="A26" s="220"/>
      <c r="B26" s="107"/>
      <c r="C26" s="108"/>
      <c r="D26" s="109"/>
      <c r="E26" s="97">
        <v>0</v>
      </c>
      <c r="F26" s="98">
        <v>0</v>
      </c>
      <c r="G26" s="98">
        <v>0.33333333333333331</v>
      </c>
      <c r="H26" s="98">
        <v>0.44444444444444442</v>
      </c>
      <c r="I26" s="99">
        <v>0.22222222222222221</v>
      </c>
      <c r="K26" s="87">
        <f t="shared" si="0"/>
        <v>0</v>
      </c>
      <c r="L26" s="88">
        <f t="shared" si="1"/>
        <v>0.33333333333333331</v>
      </c>
      <c r="M26" s="140"/>
      <c r="N26" s="140"/>
    </row>
    <row r="27" spans="1:15" s="64" customFormat="1" ht="13.5" customHeight="1" x14ac:dyDescent="0.15">
      <c r="A27" s="218" t="s">
        <v>22</v>
      </c>
      <c r="B27" s="74" t="s">
        <v>23</v>
      </c>
      <c r="C27" s="75"/>
      <c r="D27" s="76">
        <v>164</v>
      </c>
      <c r="E27" s="77">
        <v>11</v>
      </c>
      <c r="F27" s="78">
        <v>1</v>
      </c>
      <c r="G27" s="78">
        <v>56</v>
      </c>
      <c r="H27" s="78">
        <v>91</v>
      </c>
      <c r="I27" s="79">
        <v>5</v>
      </c>
      <c r="K27" s="80">
        <f t="shared" si="0"/>
        <v>12</v>
      </c>
      <c r="L27" s="79">
        <f t="shared" si="1"/>
        <v>68</v>
      </c>
    </row>
    <row r="28" spans="1:15" s="106" customFormat="1" ht="13.5" customHeight="1" x14ac:dyDescent="0.15">
      <c r="A28" s="219"/>
      <c r="B28" s="102"/>
      <c r="C28" s="103"/>
      <c r="D28" s="104"/>
      <c r="E28" s="84">
        <v>6.7073170731707321E-2</v>
      </c>
      <c r="F28" s="85">
        <v>6.0975609756097563E-3</v>
      </c>
      <c r="G28" s="85">
        <v>0.34146341463414637</v>
      </c>
      <c r="H28" s="85">
        <v>0.55487804878048785</v>
      </c>
      <c r="I28" s="86">
        <v>3.048780487804878E-2</v>
      </c>
      <c r="K28" s="87">
        <f t="shared" si="0"/>
        <v>7.3170731707317083E-2</v>
      </c>
      <c r="L28" s="88">
        <f t="shared" si="1"/>
        <v>0.41463414634146345</v>
      </c>
      <c r="M28" s="140"/>
      <c r="N28" s="140"/>
    </row>
    <row r="29" spans="1:15" s="64" customFormat="1" ht="13.5" customHeight="1" x14ac:dyDescent="0.15">
      <c r="A29" s="219"/>
      <c r="B29" s="90" t="s">
        <v>24</v>
      </c>
      <c r="D29" s="57">
        <v>260</v>
      </c>
      <c r="E29" s="91">
        <v>73</v>
      </c>
      <c r="F29" s="92">
        <v>14</v>
      </c>
      <c r="G29" s="92">
        <v>64</v>
      </c>
      <c r="H29" s="92">
        <v>101</v>
      </c>
      <c r="I29" s="93">
        <v>8</v>
      </c>
      <c r="K29" s="94">
        <f t="shared" si="0"/>
        <v>87</v>
      </c>
      <c r="L29" s="93">
        <f t="shared" si="1"/>
        <v>151</v>
      </c>
    </row>
    <row r="30" spans="1:15" s="106" customFormat="1" ht="13.5" customHeight="1" x14ac:dyDescent="0.15">
      <c r="A30" s="219"/>
      <c r="B30" s="102"/>
      <c r="C30" s="103"/>
      <c r="D30" s="104"/>
      <c r="E30" s="84">
        <v>0.28076923076923077</v>
      </c>
      <c r="F30" s="85">
        <v>5.3846153846153849E-2</v>
      </c>
      <c r="G30" s="85">
        <v>0.24615384615384617</v>
      </c>
      <c r="H30" s="85">
        <v>0.38846153846153847</v>
      </c>
      <c r="I30" s="86">
        <v>3.0769230769230771E-2</v>
      </c>
      <c r="K30" s="87">
        <f t="shared" si="0"/>
        <v>0.33461538461538465</v>
      </c>
      <c r="L30" s="88">
        <f t="shared" si="1"/>
        <v>0.58076923076923082</v>
      </c>
      <c r="M30" s="140"/>
      <c r="N30" s="140"/>
    </row>
    <row r="31" spans="1:15" s="64" customFormat="1" ht="13.5" customHeight="1" x14ac:dyDescent="0.15">
      <c r="A31" s="219"/>
      <c r="B31" s="90" t="s">
        <v>25</v>
      </c>
      <c r="D31" s="57">
        <v>419</v>
      </c>
      <c r="E31" s="91">
        <v>115</v>
      </c>
      <c r="F31" s="92">
        <v>23</v>
      </c>
      <c r="G31" s="92">
        <v>126</v>
      </c>
      <c r="H31" s="92">
        <v>142</v>
      </c>
      <c r="I31" s="93">
        <v>13</v>
      </c>
      <c r="K31" s="94">
        <f t="shared" si="0"/>
        <v>138</v>
      </c>
      <c r="L31" s="93">
        <f t="shared" si="1"/>
        <v>264</v>
      </c>
    </row>
    <row r="32" spans="1:15" s="106" customFormat="1" ht="13.5" customHeight="1" x14ac:dyDescent="0.15">
      <c r="A32" s="219"/>
      <c r="B32" s="102"/>
      <c r="C32" s="103"/>
      <c r="D32" s="104"/>
      <c r="E32" s="84">
        <v>0.27446300715990452</v>
      </c>
      <c r="F32" s="85">
        <v>5.4892601431980909E-2</v>
      </c>
      <c r="G32" s="85">
        <v>0.30071599045346065</v>
      </c>
      <c r="H32" s="85">
        <v>0.33890214797136037</v>
      </c>
      <c r="I32" s="86">
        <v>3.1026252983293555E-2</v>
      </c>
      <c r="K32" s="87">
        <f t="shared" si="0"/>
        <v>0.3293556085918854</v>
      </c>
      <c r="L32" s="88">
        <f t="shared" si="1"/>
        <v>0.63007159904534604</v>
      </c>
      <c r="M32" s="140"/>
      <c r="N32" s="140"/>
    </row>
    <row r="33" spans="1:14" s="64" customFormat="1" ht="13.5" customHeight="1" x14ac:dyDescent="0.15">
      <c r="A33" s="219"/>
      <c r="B33" s="90" t="s">
        <v>26</v>
      </c>
      <c r="D33" s="57">
        <v>505</v>
      </c>
      <c r="E33" s="91">
        <v>46</v>
      </c>
      <c r="F33" s="92">
        <v>5</v>
      </c>
      <c r="G33" s="92">
        <v>184</v>
      </c>
      <c r="H33" s="92">
        <v>249</v>
      </c>
      <c r="I33" s="93">
        <v>21</v>
      </c>
      <c r="K33" s="94">
        <f t="shared" si="0"/>
        <v>51</v>
      </c>
      <c r="L33" s="93">
        <f t="shared" si="1"/>
        <v>235</v>
      </c>
    </row>
    <row r="34" spans="1:14" s="106" customFormat="1" ht="13.5" customHeight="1" x14ac:dyDescent="0.15">
      <c r="A34" s="219"/>
      <c r="B34" s="102"/>
      <c r="C34" s="103"/>
      <c r="D34" s="104"/>
      <c r="E34" s="84">
        <v>9.1089108910891087E-2</v>
      </c>
      <c r="F34" s="85">
        <v>9.9009900990099011E-3</v>
      </c>
      <c r="G34" s="85">
        <v>0.36435643564356435</v>
      </c>
      <c r="H34" s="85">
        <v>0.49306930693069306</v>
      </c>
      <c r="I34" s="86">
        <v>4.1584158415841586E-2</v>
      </c>
      <c r="K34" s="87">
        <f t="shared" si="0"/>
        <v>0.10099009900990098</v>
      </c>
      <c r="L34" s="88">
        <f t="shared" si="1"/>
        <v>0.46534653465346532</v>
      </c>
      <c r="M34" s="140"/>
      <c r="N34" s="140"/>
    </row>
    <row r="35" spans="1:14" s="64" customFormat="1" ht="13.5" customHeight="1" x14ac:dyDescent="0.15">
      <c r="A35" s="219"/>
      <c r="B35" s="90" t="s">
        <v>27</v>
      </c>
      <c r="D35" s="57">
        <v>542</v>
      </c>
      <c r="E35" s="91">
        <v>26</v>
      </c>
      <c r="F35" s="92">
        <v>4</v>
      </c>
      <c r="G35" s="92">
        <v>192</v>
      </c>
      <c r="H35" s="92">
        <v>284</v>
      </c>
      <c r="I35" s="93">
        <v>36</v>
      </c>
      <c r="K35" s="94">
        <f t="shared" si="0"/>
        <v>30</v>
      </c>
      <c r="L35" s="93">
        <f t="shared" si="1"/>
        <v>222</v>
      </c>
    </row>
    <row r="36" spans="1:14" s="106" customFormat="1" ht="13.5" customHeight="1" x14ac:dyDescent="0.15">
      <c r="A36" s="219"/>
      <c r="B36" s="102"/>
      <c r="C36" s="103"/>
      <c r="D36" s="104"/>
      <c r="E36" s="84">
        <v>4.797047970479705E-2</v>
      </c>
      <c r="F36" s="85">
        <v>7.3800738007380072E-3</v>
      </c>
      <c r="G36" s="85">
        <v>0.35424354243542433</v>
      </c>
      <c r="H36" s="85">
        <v>0.52398523985239853</v>
      </c>
      <c r="I36" s="86">
        <v>6.6420664206642069E-2</v>
      </c>
      <c r="K36" s="87">
        <f t="shared" si="0"/>
        <v>5.5350553505535055E-2</v>
      </c>
      <c r="L36" s="88">
        <f t="shared" si="1"/>
        <v>0.40959409594095941</v>
      </c>
      <c r="M36" s="140"/>
      <c r="N36" s="140"/>
    </row>
    <row r="37" spans="1:14" s="64" customFormat="1" ht="13.5" customHeight="1" x14ac:dyDescent="0.15">
      <c r="A37" s="219"/>
      <c r="B37" s="90" t="s">
        <v>28</v>
      </c>
      <c r="D37" s="57">
        <v>501</v>
      </c>
      <c r="E37" s="91">
        <v>21</v>
      </c>
      <c r="F37" s="92">
        <v>3</v>
      </c>
      <c r="G37" s="92">
        <v>195</v>
      </c>
      <c r="H37" s="92">
        <v>228</v>
      </c>
      <c r="I37" s="93">
        <v>54</v>
      </c>
      <c r="K37" s="94">
        <f t="shared" ref="K37:K68" si="2">SUM(E37:F37)</f>
        <v>24</v>
      </c>
      <c r="L37" s="93">
        <f t="shared" si="1"/>
        <v>219</v>
      </c>
    </row>
    <row r="38" spans="1:14" s="106" customFormat="1" ht="13.5" customHeight="1" x14ac:dyDescent="0.15">
      <c r="A38" s="219"/>
      <c r="B38" s="102"/>
      <c r="C38" s="103"/>
      <c r="D38" s="104"/>
      <c r="E38" s="84">
        <v>4.1916167664670656E-2</v>
      </c>
      <c r="F38" s="85">
        <v>5.9880239520958087E-3</v>
      </c>
      <c r="G38" s="85">
        <v>0.38922155688622756</v>
      </c>
      <c r="H38" s="85">
        <v>0.45508982035928142</v>
      </c>
      <c r="I38" s="86">
        <v>0.10778443113772455</v>
      </c>
      <c r="K38" s="87">
        <f t="shared" si="2"/>
        <v>4.7904191616766463E-2</v>
      </c>
      <c r="L38" s="88">
        <f t="shared" si="1"/>
        <v>0.43712574850299402</v>
      </c>
      <c r="M38" s="140"/>
      <c r="N38" s="140"/>
    </row>
    <row r="39" spans="1:14" s="64" customFormat="1" ht="13.5" customHeight="1" x14ac:dyDescent="0.15">
      <c r="A39" s="219"/>
      <c r="B39" s="90" t="s">
        <v>8</v>
      </c>
      <c r="D39" s="57">
        <v>8</v>
      </c>
      <c r="E39" s="91">
        <v>0</v>
      </c>
      <c r="F39" s="92">
        <v>0</v>
      </c>
      <c r="G39" s="92">
        <v>2</v>
      </c>
      <c r="H39" s="92">
        <v>4</v>
      </c>
      <c r="I39" s="93">
        <v>2</v>
      </c>
      <c r="K39" s="94">
        <f t="shared" si="2"/>
        <v>0</v>
      </c>
      <c r="L39" s="93">
        <f t="shared" si="1"/>
        <v>2</v>
      </c>
    </row>
    <row r="40" spans="1:14" s="106" customFormat="1" ht="13.5" customHeight="1" thickBot="1" x14ac:dyDescent="0.2">
      <c r="A40" s="220"/>
      <c r="B40" s="107"/>
      <c r="C40" s="108"/>
      <c r="D40" s="109"/>
      <c r="E40" s="97">
        <v>0</v>
      </c>
      <c r="F40" s="98">
        <v>0</v>
      </c>
      <c r="G40" s="98">
        <v>0.25</v>
      </c>
      <c r="H40" s="98">
        <v>0.5</v>
      </c>
      <c r="I40" s="99">
        <v>0.25</v>
      </c>
      <c r="K40" s="100">
        <f t="shared" si="2"/>
        <v>0</v>
      </c>
      <c r="L40" s="101">
        <f t="shared" si="1"/>
        <v>0.25</v>
      </c>
      <c r="M40" s="140"/>
      <c r="N40" s="140"/>
    </row>
    <row r="41" spans="1:14" s="64" customFormat="1" ht="13.5" customHeight="1" x14ac:dyDescent="0.15">
      <c r="A41" s="219" t="s">
        <v>29</v>
      </c>
      <c r="B41" s="90" t="s">
        <v>30</v>
      </c>
      <c r="D41" s="57">
        <v>137</v>
      </c>
      <c r="E41" s="91">
        <v>4</v>
      </c>
      <c r="F41" s="92">
        <v>0</v>
      </c>
      <c r="G41" s="92">
        <v>51</v>
      </c>
      <c r="H41" s="92">
        <v>79</v>
      </c>
      <c r="I41" s="93">
        <v>3</v>
      </c>
      <c r="K41" s="94">
        <f t="shared" si="2"/>
        <v>4</v>
      </c>
      <c r="L41" s="93">
        <f t="shared" si="1"/>
        <v>55</v>
      </c>
    </row>
    <row r="42" spans="1:14" s="106" customFormat="1" ht="13.5" customHeight="1" x14ac:dyDescent="0.15">
      <c r="A42" s="219"/>
      <c r="B42" s="102"/>
      <c r="C42" s="103"/>
      <c r="D42" s="104"/>
      <c r="E42" s="84">
        <v>2.9197080291970802E-2</v>
      </c>
      <c r="F42" s="85">
        <v>0</v>
      </c>
      <c r="G42" s="85">
        <v>0.37226277372262773</v>
      </c>
      <c r="H42" s="85">
        <v>0.57664233576642332</v>
      </c>
      <c r="I42" s="86">
        <v>2.1897810218978103E-2</v>
      </c>
      <c r="K42" s="87">
        <f t="shared" si="2"/>
        <v>2.9197080291970802E-2</v>
      </c>
      <c r="L42" s="88">
        <f t="shared" si="1"/>
        <v>0.40145985401459855</v>
      </c>
      <c r="M42" s="140"/>
      <c r="N42" s="140"/>
    </row>
    <row r="43" spans="1:14" s="106" customFormat="1" ht="13.5" customHeight="1" x14ac:dyDescent="0.15">
      <c r="A43" s="219"/>
      <c r="B43" s="90" t="s">
        <v>84</v>
      </c>
      <c r="C43" s="64"/>
      <c r="D43" s="57">
        <v>307</v>
      </c>
      <c r="E43" s="91">
        <v>3</v>
      </c>
      <c r="F43" s="92">
        <v>1</v>
      </c>
      <c r="G43" s="92">
        <v>94</v>
      </c>
      <c r="H43" s="92">
        <v>193</v>
      </c>
      <c r="I43" s="93">
        <v>16</v>
      </c>
      <c r="J43" s="64"/>
      <c r="K43" s="94">
        <f t="shared" si="2"/>
        <v>4</v>
      </c>
      <c r="L43" s="93">
        <f t="shared" si="1"/>
        <v>98</v>
      </c>
      <c r="M43" s="64"/>
      <c r="N43" s="64"/>
    </row>
    <row r="44" spans="1:14" s="106" customFormat="1" ht="13.5" customHeight="1" x14ac:dyDescent="0.15">
      <c r="A44" s="219"/>
      <c r="B44" s="102"/>
      <c r="C44" s="103"/>
      <c r="D44" s="104"/>
      <c r="E44" s="84">
        <v>9.7719869706840382E-3</v>
      </c>
      <c r="F44" s="85">
        <v>3.2573289902280132E-3</v>
      </c>
      <c r="G44" s="85">
        <v>0.30618892508143325</v>
      </c>
      <c r="H44" s="85">
        <v>0.62866449511400646</v>
      </c>
      <c r="I44" s="86">
        <v>5.2117263843648211E-2</v>
      </c>
      <c r="K44" s="87">
        <f t="shared" si="2"/>
        <v>1.3029315960912051E-2</v>
      </c>
      <c r="L44" s="88">
        <f t="shared" si="1"/>
        <v>0.31921824104234531</v>
      </c>
      <c r="M44" s="140"/>
      <c r="N44" s="140"/>
    </row>
    <row r="45" spans="1:14" s="64" customFormat="1" ht="13.5" customHeight="1" x14ac:dyDescent="0.15">
      <c r="A45" s="219"/>
      <c r="B45" s="90" t="s">
        <v>31</v>
      </c>
      <c r="D45" s="57">
        <v>268</v>
      </c>
      <c r="E45" s="91">
        <v>16</v>
      </c>
      <c r="F45" s="92">
        <v>2</v>
      </c>
      <c r="G45" s="92">
        <v>83</v>
      </c>
      <c r="H45" s="92">
        <v>159</v>
      </c>
      <c r="I45" s="93">
        <v>8</v>
      </c>
      <c r="K45" s="94">
        <f t="shared" si="2"/>
        <v>18</v>
      </c>
      <c r="L45" s="93">
        <f t="shared" si="1"/>
        <v>101</v>
      </c>
    </row>
    <row r="46" spans="1:14" s="106" customFormat="1" ht="13.5" customHeight="1" x14ac:dyDescent="0.15">
      <c r="A46" s="219"/>
      <c r="B46" s="102"/>
      <c r="C46" s="103"/>
      <c r="D46" s="104"/>
      <c r="E46" s="84">
        <v>5.9701492537313432E-2</v>
      </c>
      <c r="F46" s="85">
        <v>7.462686567164179E-3</v>
      </c>
      <c r="G46" s="85">
        <v>0.30970149253731344</v>
      </c>
      <c r="H46" s="85">
        <v>0.59328358208955223</v>
      </c>
      <c r="I46" s="86">
        <v>2.9850746268656716E-2</v>
      </c>
      <c r="K46" s="87">
        <f t="shared" si="2"/>
        <v>6.7164179104477612E-2</v>
      </c>
      <c r="L46" s="88">
        <f t="shared" si="1"/>
        <v>0.37686567164179108</v>
      </c>
      <c r="M46" s="140"/>
      <c r="N46" s="140"/>
    </row>
    <row r="47" spans="1:14" s="64" customFormat="1" ht="13.5" customHeight="1" x14ac:dyDescent="0.15">
      <c r="A47" s="219"/>
      <c r="B47" s="90" t="s">
        <v>32</v>
      </c>
      <c r="D47" s="57">
        <v>202</v>
      </c>
      <c r="E47" s="91">
        <v>96</v>
      </c>
      <c r="F47" s="92">
        <v>15</v>
      </c>
      <c r="G47" s="92">
        <v>54</v>
      </c>
      <c r="H47" s="92">
        <v>33</v>
      </c>
      <c r="I47" s="93">
        <v>4</v>
      </c>
      <c r="K47" s="94">
        <f t="shared" si="2"/>
        <v>111</v>
      </c>
      <c r="L47" s="93">
        <f t="shared" si="1"/>
        <v>165</v>
      </c>
    </row>
    <row r="48" spans="1:14" s="106" customFormat="1" ht="13.5" customHeight="1" x14ac:dyDescent="0.15">
      <c r="A48" s="219"/>
      <c r="B48" s="102"/>
      <c r="C48" s="103"/>
      <c r="D48" s="104"/>
      <c r="E48" s="84">
        <v>0.47524752475247523</v>
      </c>
      <c r="F48" s="85">
        <v>7.4257425742574254E-2</v>
      </c>
      <c r="G48" s="85">
        <v>0.26732673267326734</v>
      </c>
      <c r="H48" s="85">
        <v>0.16336633663366337</v>
      </c>
      <c r="I48" s="86">
        <v>1.9801980198019802E-2</v>
      </c>
      <c r="K48" s="87">
        <f t="shared" si="2"/>
        <v>0.54950495049504944</v>
      </c>
      <c r="L48" s="88">
        <f t="shared" si="1"/>
        <v>0.81683168316831678</v>
      </c>
      <c r="M48" s="140"/>
      <c r="N48" s="140"/>
    </row>
    <row r="49" spans="1:14" s="64" customFormat="1" ht="13.5" customHeight="1" x14ac:dyDescent="0.15">
      <c r="A49" s="219"/>
      <c r="B49" s="90" t="s">
        <v>33</v>
      </c>
      <c r="D49" s="57">
        <v>449</v>
      </c>
      <c r="E49" s="91">
        <v>170</v>
      </c>
      <c r="F49" s="92">
        <v>33</v>
      </c>
      <c r="G49" s="92">
        <v>138</v>
      </c>
      <c r="H49" s="92">
        <v>97</v>
      </c>
      <c r="I49" s="93">
        <v>11</v>
      </c>
      <c r="K49" s="94">
        <f t="shared" si="2"/>
        <v>203</v>
      </c>
      <c r="L49" s="93">
        <f t="shared" si="1"/>
        <v>341</v>
      </c>
    </row>
    <row r="50" spans="1:14" s="106" customFormat="1" ht="13.5" customHeight="1" x14ac:dyDescent="0.15">
      <c r="A50" s="219"/>
      <c r="B50" s="102"/>
      <c r="C50" s="103"/>
      <c r="D50" s="104"/>
      <c r="E50" s="84">
        <v>0.37861915367483295</v>
      </c>
      <c r="F50" s="85">
        <v>7.3496659242761692E-2</v>
      </c>
      <c r="G50" s="85">
        <v>0.30734966592427615</v>
      </c>
      <c r="H50" s="85">
        <v>0.21603563474387527</v>
      </c>
      <c r="I50" s="86">
        <v>2.4498886414253896E-2</v>
      </c>
      <c r="K50" s="87">
        <f t="shared" si="2"/>
        <v>0.45211581291759462</v>
      </c>
      <c r="L50" s="88">
        <f t="shared" si="1"/>
        <v>0.75946547884187077</v>
      </c>
      <c r="M50" s="140"/>
      <c r="N50" s="140"/>
    </row>
    <row r="51" spans="1:14" s="64" customFormat="1" ht="13.5" customHeight="1" x14ac:dyDescent="0.15">
      <c r="A51" s="219"/>
      <c r="B51" s="90" t="s">
        <v>34</v>
      </c>
      <c r="D51" s="57">
        <v>207</v>
      </c>
      <c r="E51" s="91">
        <v>31</v>
      </c>
      <c r="F51" s="92">
        <v>7</v>
      </c>
      <c r="G51" s="92">
        <v>78</v>
      </c>
      <c r="H51" s="92">
        <v>81</v>
      </c>
      <c r="I51" s="93">
        <v>10</v>
      </c>
      <c r="K51" s="94">
        <f t="shared" si="2"/>
        <v>38</v>
      </c>
      <c r="L51" s="93">
        <f t="shared" si="1"/>
        <v>116</v>
      </c>
    </row>
    <row r="52" spans="1:14" s="106" customFormat="1" ht="13.5" customHeight="1" x14ac:dyDescent="0.15">
      <c r="A52" s="219"/>
      <c r="B52" s="102"/>
      <c r="C52" s="103"/>
      <c r="D52" s="104"/>
      <c r="E52" s="84">
        <v>0.14975845410628019</v>
      </c>
      <c r="F52" s="85">
        <v>3.3816425120772944E-2</v>
      </c>
      <c r="G52" s="85">
        <v>0.37681159420289856</v>
      </c>
      <c r="H52" s="85">
        <v>0.39130434782608697</v>
      </c>
      <c r="I52" s="86">
        <v>4.8309178743961352E-2</v>
      </c>
      <c r="K52" s="87">
        <f t="shared" si="2"/>
        <v>0.18357487922705312</v>
      </c>
      <c r="L52" s="88">
        <f t="shared" si="1"/>
        <v>0.56038647342995174</v>
      </c>
      <c r="M52" s="140"/>
      <c r="N52" s="140"/>
    </row>
    <row r="53" spans="1:14" s="64" customFormat="1" ht="13.5" customHeight="1" x14ac:dyDescent="0.15">
      <c r="A53" s="219"/>
      <c r="B53" s="90" t="s">
        <v>35</v>
      </c>
      <c r="D53" s="57">
        <v>91</v>
      </c>
      <c r="E53" s="91">
        <v>3</v>
      </c>
      <c r="F53" s="92">
        <v>1</v>
      </c>
      <c r="G53" s="92">
        <v>31</v>
      </c>
      <c r="H53" s="92">
        <v>46</v>
      </c>
      <c r="I53" s="93">
        <v>10</v>
      </c>
      <c r="K53" s="94">
        <f t="shared" si="2"/>
        <v>4</v>
      </c>
      <c r="L53" s="93">
        <f t="shared" si="1"/>
        <v>35</v>
      </c>
    </row>
    <row r="54" spans="1:14" s="106" customFormat="1" ht="13.5" customHeight="1" x14ac:dyDescent="0.15">
      <c r="A54" s="219"/>
      <c r="B54" s="102"/>
      <c r="C54" s="103"/>
      <c r="D54" s="104"/>
      <c r="E54" s="84">
        <v>3.2967032967032968E-2</v>
      </c>
      <c r="F54" s="85">
        <v>1.098901098901099E-2</v>
      </c>
      <c r="G54" s="85">
        <v>0.34065934065934067</v>
      </c>
      <c r="H54" s="85">
        <v>0.50549450549450547</v>
      </c>
      <c r="I54" s="86">
        <v>0.10989010989010989</v>
      </c>
      <c r="K54" s="87">
        <f t="shared" si="2"/>
        <v>4.3956043956043959E-2</v>
      </c>
      <c r="L54" s="88">
        <f t="shared" si="1"/>
        <v>0.38461538461538464</v>
      </c>
      <c r="M54" s="140"/>
      <c r="N54" s="140"/>
    </row>
    <row r="55" spans="1:14" s="64" customFormat="1" ht="13.5" customHeight="1" x14ac:dyDescent="0.15">
      <c r="A55" s="219"/>
      <c r="B55" s="90" t="s">
        <v>36</v>
      </c>
      <c r="D55" s="57">
        <v>414</v>
      </c>
      <c r="E55" s="91">
        <v>16</v>
      </c>
      <c r="F55" s="92">
        <v>2</v>
      </c>
      <c r="G55" s="92">
        <v>167</v>
      </c>
      <c r="H55" s="92">
        <v>189</v>
      </c>
      <c r="I55" s="93">
        <v>40</v>
      </c>
      <c r="K55" s="94">
        <f t="shared" si="2"/>
        <v>18</v>
      </c>
      <c r="L55" s="93">
        <f t="shared" si="1"/>
        <v>185</v>
      </c>
    </row>
    <row r="56" spans="1:14" s="106" customFormat="1" ht="13.5" customHeight="1" x14ac:dyDescent="0.15">
      <c r="A56" s="219"/>
      <c r="B56" s="102"/>
      <c r="C56" s="103"/>
      <c r="D56" s="104"/>
      <c r="E56" s="84">
        <v>3.864734299516908E-2</v>
      </c>
      <c r="F56" s="85">
        <v>4.830917874396135E-3</v>
      </c>
      <c r="G56" s="85">
        <v>0.40338164251207731</v>
      </c>
      <c r="H56" s="85">
        <v>0.45652173913043476</v>
      </c>
      <c r="I56" s="86">
        <v>9.6618357487922704E-2</v>
      </c>
      <c r="K56" s="87">
        <f t="shared" si="2"/>
        <v>4.3478260869565216E-2</v>
      </c>
      <c r="L56" s="88">
        <f t="shared" si="1"/>
        <v>0.4468599033816425</v>
      </c>
      <c r="M56" s="140"/>
      <c r="N56" s="140"/>
    </row>
    <row r="57" spans="1:14" s="64" customFormat="1" ht="13.5" customHeight="1" x14ac:dyDescent="0.15">
      <c r="A57" s="219"/>
      <c r="B57" s="90" t="s">
        <v>37</v>
      </c>
      <c r="D57" s="57">
        <v>517</v>
      </c>
      <c r="E57" s="91">
        <v>20</v>
      </c>
      <c r="F57" s="92">
        <v>2</v>
      </c>
      <c r="G57" s="92">
        <v>192</v>
      </c>
      <c r="H57" s="92">
        <v>263</v>
      </c>
      <c r="I57" s="93">
        <v>40</v>
      </c>
      <c r="K57" s="94">
        <f t="shared" si="2"/>
        <v>22</v>
      </c>
      <c r="L57" s="93">
        <f t="shared" si="1"/>
        <v>214</v>
      </c>
    </row>
    <row r="58" spans="1:14" s="106" customFormat="1" ht="13.5" customHeight="1" thickBot="1" x14ac:dyDescent="0.2">
      <c r="A58" s="220"/>
      <c r="B58" s="107"/>
      <c r="C58" s="108"/>
      <c r="D58" s="109"/>
      <c r="E58" s="97">
        <v>3.8684719535783368E-2</v>
      </c>
      <c r="F58" s="98">
        <v>3.8684719535783366E-3</v>
      </c>
      <c r="G58" s="98">
        <v>0.37137330754352033</v>
      </c>
      <c r="H58" s="98">
        <v>0.50870406189555128</v>
      </c>
      <c r="I58" s="99">
        <v>7.7369439071566737E-2</v>
      </c>
      <c r="K58" s="100">
        <f t="shared" si="2"/>
        <v>4.2553191489361708E-2</v>
      </c>
      <c r="L58" s="101">
        <f t="shared" si="1"/>
        <v>0.41392649903288203</v>
      </c>
      <c r="M58" s="140"/>
      <c r="N58" s="140"/>
    </row>
    <row r="59" spans="1:14" s="64" customFormat="1" ht="13.5" customHeight="1" x14ac:dyDescent="0.15">
      <c r="A59" s="221" t="s">
        <v>176</v>
      </c>
      <c r="B59" s="90" t="s">
        <v>39</v>
      </c>
      <c r="D59" s="57">
        <v>1187</v>
      </c>
      <c r="E59" s="91">
        <v>171</v>
      </c>
      <c r="F59" s="92">
        <v>35</v>
      </c>
      <c r="G59" s="92">
        <v>417</v>
      </c>
      <c r="H59" s="92">
        <v>509</v>
      </c>
      <c r="I59" s="93">
        <v>55</v>
      </c>
      <c r="K59" s="94">
        <f t="shared" si="2"/>
        <v>206</v>
      </c>
      <c r="L59" s="93">
        <f t="shared" si="1"/>
        <v>623</v>
      </c>
    </row>
    <row r="60" spans="1:14" s="106" customFormat="1" ht="13.5" customHeight="1" x14ac:dyDescent="0.15">
      <c r="A60" s="221"/>
      <c r="B60" s="102" t="s">
        <v>40</v>
      </c>
      <c r="C60" s="103"/>
      <c r="D60" s="104"/>
      <c r="E60" s="84">
        <v>0.14406065711878685</v>
      </c>
      <c r="F60" s="85">
        <v>2.9486099410278011E-2</v>
      </c>
      <c r="G60" s="85">
        <v>0.35130581297388375</v>
      </c>
      <c r="H60" s="85">
        <v>0.42881213142375735</v>
      </c>
      <c r="I60" s="86">
        <v>4.633529907329402E-2</v>
      </c>
      <c r="K60" s="87">
        <f t="shared" si="2"/>
        <v>0.17354675652906487</v>
      </c>
      <c r="L60" s="88">
        <f t="shared" si="1"/>
        <v>0.52485256950294867</v>
      </c>
      <c r="M60" s="140"/>
      <c r="N60" s="140"/>
    </row>
    <row r="61" spans="1:14" s="64" customFormat="1" ht="13.5" customHeight="1" x14ac:dyDescent="0.15">
      <c r="A61" s="221"/>
      <c r="B61" s="90" t="s">
        <v>41</v>
      </c>
      <c r="D61" s="57">
        <v>393</v>
      </c>
      <c r="E61" s="91">
        <v>57</v>
      </c>
      <c r="F61" s="92">
        <v>5</v>
      </c>
      <c r="G61" s="92">
        <v>96</v>
      </c>
      <c r="H61" s="92">
        <v>222</v>
      </c>
      <c r="I61" s="93">
        <v>13</v>
      </c>
      <c r="K61" s="94">
        <f t="shared" si="2"/>
        <v>62</v>
      </c>
      <c r="L61" s="93">
        <f t="shared" si="1"/>
        <v>158</v>
      </c>
    </row>
    <row r="62" spans="1:14" s="106" customFormat="1" ht="13.5" customHeight="1" x14ac:dyDescent="0.15">
      <c r="A62" s="221"/>
      <c r="B62" s="102" t="s">
        <v>40</v>
      </c>
      <c r="C62" s="103"/>
      <c r="D62" s="104"/>
      <c r="E62" s="84">
        <v>0.14503816793893129</v>
      </c>
      <c r="F62" s="85">
        <v>1.2722646310432569E-2</v>
      </c>
      <c r="G62" s="85">
        <v>0.24427480916030533</v>
      </c>
      <c r="H62" s="85">
        <v>0.56488549618320616</v>
      </c>
      <c r="I62" s="86">
        <v>3.3078880407124679E-2</v>
      </c>
      <c r="K62" s="87">
        <f t="shared" si="2"/>
        <v>0.15776081424936386</v>
      </c>
      <c r="L62" s="88">
        <f t="shared" si="1"/>
        <v>0.4020356234096692</v>
      </c>
      <c r="M62" s="140"/>
      <c r="N62" s="140"/>
    </row>
    <row r="63" spans="1:14" s="64" customFormat="1" ht="13.5" customHeight="1" x14ac:dyDescent="0.15">
      <c r="A63" s="221"/>
      <c r="B63" s="90" t="s">
        <v>42</v>
      </c>
      <c r="D63" s="57">
        <v>819</v>
      </c>
      <c r="E63" s="91">
        <v>64</v>
      </c>
      <c r="F63" s="92">
        <v>10</v>
      </c>
      <c r="G63" s="92">
        <v>306</v>
      </c>
      <c r="H63" s="92">
        <v>368</v>
      </c>
      <c r="I63" s="93">
        <v>71</v>
      </c>
      <c r="K63" s="94">
        <f t="shared" si="2"/>
        <v>74</v>
      </c>
      <c r="L63" s="93">
        <f t="shared" si="1"/>
        <v>380</v>
      </c>
    </row>
    <row r="64" spans="1:14" s="106" customFormat="1" ht="13.5" customHeight="1" thickBot="1" x14ac:dyDescent="0.2">
      <c r="A64" s="222"/>
      <c r="B64" s="107"/>
      <c r="C64" s="108"/>
      <c r="D64" s="109"/>
      <c r="E64" s="97">
        <v>7.8144078144078144E-2</v>
      </c>
      <c r="F64" s="98">
        <v>1.221001221001221E-2</v>
      </c>
      <c r="G64" s="98">
        <v>0.37362637362637363</v>
      </c>
      <c r="H64" s="98">
        <v>0.44932844932844934</v>
      </c>
      <c r="I64" s="99">
        <v>8.6691086691086688E-2</v>
      </c>
      <c r="K64" s="100">
        <f t="shared" si="2"/>
        <v>9.0354090354090352E-2</v>
      </c>
      <c r="L64" s="101">
        <f t="shared" si="1"/>
        <v>0.463980463980464</v>
      </c>
      <c r="M64" s="140"/>
      <c r="N64" s="140"/>
    </row>
    <row r="65" spans="1:15" s="64" customFormat="1" ht="13.5" customHeight="1" x14ac:dyDescent="0.15">
      <c r="A65" s="221" t="s">
        <v>174</v>
      </c>
      <c r="B65" s="90" t="s">
        <v>85</v>
      </c>
      <c r="D65" s="57">
        <v>350</v>
      </c>
      <c r="E65" s="91">
        <v>86</v>
      </c>
      <c r="F65" s="92">
        <v>12</v>
      </c>
      <c r="G65" s="92">
        <v>97</v>
      </c>
      <c r="H65" s="92">
        <v>145</v>
      </c>
      <c r="I65" s="93">
        <v>10</v>
      </c>
      <c r="K65" s="80">
        <f t="shared" si="2"/>
        <v>98</v>
      </c>
      <c r="L65" s="79">
        <f t="shared" si="1"/>
        <v>195</v>
      </c>
    </row>
    <row r="66" spans="1:15" s="106" customFormat="1" ht="13.5" customHeight="1" x14ac:dyDescent="0.15">
      <c r="A66" s="219"/>
      <c r="B66" s="102"/>
      <c r="C66" s="103"/>
      <c r="D66" s="104"/>
      <c r="E66" s="84">
        <v>0.24571428571428572</v>
      </c>
      <c r="F66" s="85">
        <v>3.4285714285714287E-2</v>
      </c>
      <c r="G66" s="85">
        <v>0.27714285714285714</v>
      </c>
      <c r="H66" s="85">
        <v>0.41428571428571431</v>
      </c>
      <c r="I66" s="86">
        <v>2.8571428571428571E-2</v>
      </c>
      <c r="K66" s="87">
        <f t="shared" si="2"/>
        <v>0.28000000000000003</v>
      </c>
      <c r="L66" s="88">
        <f t="shared" si="1"/>
        <v>0.55714285714285716</v>
      </c>
      <c r="M66" s="140"/>
      <c r="N66" s="140"/>
    </row>
    <row r="67" spans="1:15" s="64" customFormat="1" ht="13.5" customHeight="1" x14ac:dyDescent="0.15">
      <c r="A67" s="219"/>
      <c r="B67" s="90" t="s">
        <v>86</v>
      </c>
      <c r="D67" s="57">
        <v>892</v>
      </c>
      <c r="E67" s="91">
        <v>76</v>
      </c>
      <c r="F67" s="92">
        <v>11</v>
      </c>
      <c r="G67" s="92">
        <v>300</v>
      </c>
      <c r="H67" s="92">
        <v>446</v>
      </c>
      <c r="I67" s="93">
        <v>59</v>
      </c>
      <c r="K67" s="94">
        <f t="shared" si="2"/>
        <v>87</v>
      </c>
      <c r="L67" s="93">
        <f t="shared" si="1"/>
        <v>387</v>
      </c>
    </row>
    <row r="68" spans="1:15" s="106" customFormat="1" ht="13.5" customHeight="1" x14ac:dyDescent="0.15">
      <c r="A68" s="219"/>
      <c r="B68" s="102"/>
      <c r="C68" s="103"/>
      <c r="D68" s="104"/>
      <c r="E68" s="84">
        <v>8.520179372197309E-2</v>
      </c>
      <c r="F68" s="85">
        <v>1.2331838565022421E-2</v>
      </c>
      <c r="G68" s="85">
        <v>0.33632286995515698</v>
      </c>
      <c r="H68" s="85">
        <v>0.5</v>
      </c>
      <c r="I68" s="86">
        <v>6.614349775784753E-2</v>
      </c>
      <c r="K68" s="87">
        <f t="shared" si="2"/>
        <v>9.7533632286995506E-2</v>
      </c>
      <c r="L68" s="88">
        <f t="shared" si="1"/>
        <v>0.4338565022421525</v>
      </c>
      <c r="M68" s="140"/>
      <c r="N68" s="140"/>
    </row>
    <row r="69" spans="1:15" s="106" customFormat="1" ht="13.5" customHeight="1" x14ac:dyDescent="0.15">
      <c r="A69" s="219"/>
      <c r="B69" s="90" t="s">
        <v>87</v>
      </c>
      <c r="C69" s="64"/>
      <c r="D69" s="57">
        <v>1146</v>
      </c>
      <c r="E69" s="91">
        <v>129</v>
      </c>
      <c r="F69" s="92">
        <v>27</v>
      </c>
      <c r="G69" s="92">
        <v>419</v>
      </c>
      <c r="H69" s="92">
        <v>503</v>
      </c>
      <c r="I69" s="93">
        <v>68</v>
      </c>
      <c r="J69" s="64"/>
      <c r="K69" s="94">
        <f t="shared" ref="K69:K80" si="3">SUM(E69:F69)</f>
        <v>156</v>
      </c>
      <c r="L69" s="93">
        <f t="shared" ref="L69:L80" si="4">SUM(E69:G69)</f>
        <v>575</v>
      </c>
      <c r="M69" s="64"/>
      <c r="N69" s="64"/>
    </row>
    <row r="70" spans="1:15" s="106" customFormat="1" ht="13.5" customHeight="1" x14ac:dyDescent="0.15">
      <c r="A70" s="219"/>
      <c r="B70" s="102"/>
      <c r="C70" s="103"/>
      <c r="D70" s="104"/>
      <c r="E70" s="84">
        <v>0.112565445026178</v>
      </c>
      <c r="F70" s="85">
        <v>2.356020942408377E-2</v>
      </c>
      <c r="G70" s="85">
        <v>0.36561954624781851</v>
      </c>
      <c r="H70" s="85">
        <v>0.4389179755671902</v>
      </c>
      <c r="I70" s="86">
        <v>5.9336823734729496E-2</v>
      </c>
      <c r="K70" s="87">
        <f t="shared" si="3"/>
        <v>0.13612565445026178</v>
      </c>
      <c r="L70" s="88">
        <f t="shared" si="4"/>
        <v>0.50174520069808026</v>
      </c>
      <c r="M70" s="140"/>
      <c r="N70" s="140"/>
    </row>
    <row r="71" spans="1:15" s="64" customFormat="1" ht="13.5" customHeight="1" x14ac:dyDescent="0.15">
      <c r="A71" s="219"/>
      <c r="B71" s="90" t="s">
        <v>38</v>
      </c>
      <c r="D71" s="57">
        <v>11</v>
      </c>
      <c r="E71" s="91">
        <v>1</v>
      </c>
      <c r="F71" s="92">
        <v>0</v>
      </c>
      <c r="G71" s="92">
        <v>3</v>
      </c>
      <c r="H71" s="92">
        <v>5</v>
      </c>
      <c r="I71" s="93">
        <v>2</v>
      </c>
      <c r="K71" s="94">
        <f t="shared" si="3"/>
        <v>1</v>
      </c>
      <c r="L71" s="93">
        <f t="shared" si="4"/>
        <v>4</v>
      </c>
    </row>
    <row r="72" spans="1:15" s="106" customFormat="1" ht="13.5" customHeight="1" thickBot="1" x14ac:dyDescent="0.2">
      <c r="A72" s="220"/>
      <c r="B72" s="107"/>
      <c r="C72" s="108"/>
      <c r="D72" s="109"/>
      <c r="E72" s="97">
        <v>9.0909090909090912E-2</v>
      </c>
      <c r="F72" s="98">
        <v>0</v>
      </c>
      <c r="G72" s="98">
        <v>0.27272727272727271</v>
      </c>
      <c r="H72" s="98">
        <v>0.45454545454545453</v>
      </c>
      <c r="I72" s="99">
        <v>0.18181818181818182</v>
      </c>
      <c r="K72" s="100">
        <f t="shared" si="3"/>
        <v>9.0909090909090912E-2</v>
      </c>
      <c r="L72" s="101">
        <f t="shared" si="4"/>
        <v>0.36363636363636365</v>
      </c>
      <c r="M72" s="140"/>
      <c r="N72" s="140"/>
    </row>
    <row r="73" spans="1:15" ht="13.8" x14ac:dyDescent="0.15">
      <c r="A73" s="221" t="s">
        <v>175</v>
      </c>
      <c r="B73" s="90" t="s">
        <v>88</v>
      </c>
      <c r="C73" s="64"/>
      <c r="D73" s="57">
        <v>1049</v>
      </c>
      <c r="E73" s="91">
        <v>65</v>
      </c>
      <c r="F73" s="92">
        <v>12</v>
      </c>
      <c r="G73" s="92">
        <v>376</v>
      </c>
      <c r="H73" s="92">
        <v>502</v>
      </c>
      <c r="I73" s="93">
        <v>94</v>
      </c>
      <c r="J73" s="64"/>
      <c r="K73" s="80">
        <f t="shared" si="3"/>
        <v>77</v>
      </c>
      <c r="L73" s="79">
        <f t="shared" si="4"/>
        <v>453</v>
      </c>
      <c r="M73" s="64"/>
      <c r="N73" s="64"/>
      <c r="O73" s="110"/>
    </row>
    <row r="74" spans="1:15" x14ac:dyDescent="0.15">
      <c r="A74" s="219"/>
      <c r="B74" s="102"/>
      <c r="C74" s="103"/>
      <c r="D74" s="104"/>
      <c r="E74" s="84">
        <v>6.196377502383222E-2</v>
      </c>
      <c r="F74" s="85">
        <v>1.1439466158245948E-2</v>
      </c>
      <c r="G74" s="85">
        <v>0.35843660629170637</v>
      </c>
      <c r="H74" s="85">
        <v>0.47855100095328884</v>
      </c>
      <c r="I74" s="86">
        <v>8.9609151572926593E-2</v>
      </c>
      <c r="J74" s="106"/>
      <c r="K74" s="87">
        <f t="shared" si="3"/>
        <v>7.3403241182078166E-2</v>
      </c>
      <c r="L74" s="88">
        <f t="shared" si="4"/>
        <v>0.43183984747378457</v>
      </c>
      <c r="M74" s="140"/>
      <c r="N74" s="140"/>
    </row>
    <row r="75" spans="1:15" x14ac:dyDescent="0.15">
      <c r="A75" s="219"/>
      <c r="B75" s="90" t="s">
        <v>89</v>
      </c>
      <c r="C75" s="64"/>
      <c r="D75" s="57">
        <v>976</v>
      </c>
      <c r="E75" s="91">
        <v>165</v>
      </c>
      <c r="F75" s="92">
        <v>23</v>
      </c>
      <c r="G75" s="92">
        <v>319</v>
      </c>
      <c r="H75" s="92">
        <v>435</v>
      </c>
      <c r="I75" s="93">
        <v>34</v>
      </c>
      <c r="J75" s="64"/>
      <c r="K75" s="94">
        <f t="shared" si="3"/>
        <v>188</v>
      </c>
      <c r="L75" s="93">
        <f t="shared" si="4"/>
        <v>507</v>
      </c>
      <c r="M75" s="64"/>
      <c r="N75" s="64"/>
      <c r="O75" s="111"/>
    </row>
    <row r="76" spans="1:15" ht="15" customHeight="1" x14ac:dyDescent="0.15">
      <c r="A76" s="219"/>
      <c r="B76" s="102" t="s">
        <v>90</v>
      </c>
      <c r="C76" s="103"/>
      <c r="D76" s="104"/>
      <c r="E76" s="84">
        <v>0.16905737704918034</v>
      </c>
      <c r="F76" s="85">
        <v>2.3565573770491802E-2</v>
      </c>
      <c r="G76" s="85">
        <v>0.32684426229508196</v>
      </c>
      <c r="H76" s="85">
        <v>0.44569672131147542</v>
      </c>
      <c r="I76" s="86">
        <v>3.4836065573770489E-2</v>
      </c>
      <c r="J76" s="106"/>
      <c r="K76" s="87">
        <f t="shared" si="3"/>
        <v>0.19262295081967212</v>
      </c>
      <c r="L76" s="88">
        <f t="shared" si="4"/>
        <v>0.51946721311475408</v>
      </c>
      <c r="M76" s="140"/>
      <c r="N76" s="140"/>
      <c r="O76" s="112"/>
    </row>
    <row r="77" spans="1:15" ht="15" customHeight="1" x14ac:dyDescent="0.15">
      <c r="A77" s="219"/>
      <c r="B77" s="90" t="s">
        <v>91</v>
      </c>
      <c r="C77" s="64"/>
      <c r="D77" s="57">
        <v>320</v>
      </c>
      <c r="E77" s="91">
        <v>55</v>
      </c>
      <c r="F77" s="92">
        <v>15</v>
      </c>
      <c r="G77" s="92">
        <v>110</v>
      </c>
      <c r="H77" s="92">
        <v>134</v>
      </c>
      <c r="I77" s="93">
        <v>6</v>
      </c>
      <c r="J77" s="64"/>
      <c r="K77" s="94">
        <f t="shared" si="3"/>
        <v>70</v>
      </c>
      <c r="L77" s="93">
        <f t="shared" si="4"/>
        <v>180</v>
      </c>
      <c r="M77" s="64"/>
      <c r="N77" s="64"/>
      <c r="O77" s="113"/>
    </row>
    <row r="78" spans="1:15" ht="15" customHeight="1" x14ac:dyDescent="0.15">
      <c r="A78" s="219"/>
      <c r="B78" s="102"/>
      <c r="C78" s="103"/>
      <c r="D78" s="104"/>
      <c r="E78" s="84">
        <v>0.171875</v>
      </c>
      <c r="F78" s="85">
        <v>4.6875E-2</v>
      </c>
      <c r="G78" s="85">
        <v>0.34375</v>
      </c>
      <c r="H78" s="85">
        <v>0.41875000000000001</v>
      </c>
      <c r="I78" s="86">
        <v>1.8749999999999999E-2</v>
      </c>
      <c r="J78" s="106"/>
      <c r="K78" s="87">
        <f t="shared" si="3"/>
        <v>0.21875</v>
      </c>
      <c r="L78" s="88">
        <f t="shared" si="4"/>
        <v>0.5625</v>
      </c>
      <c r="M78" s="140"/>
      <c r="N78" s="140"/>
      <c r="O78" s="112"/>
    </row>
    <row r="79" spans="1:15" ht="15" customHeight="1" x14ac:dyDescent="0.15">
      <c r="A79" s="219"/>
      <c r="B79" s="90" t="s">
        <v>38</v>
      </c>
      <c r="C79" s="64"/>
      <c r="D79" s="57">
        <v>54</v>
      </c>
      <c r="E79" s="91">
        <v>7</v>
      </c>
      <c r="F79" s="92">
        <v>0</v>
      </c>
      <c r="G79" s="92">
        <v>14</v>
      </c>
      <c r="H79" s="92">
        <v>28</v>
      </c>
      <c r="I79" s="93">
        <v>5</v>
      </c>
      <c r="J79" s="64"/>
      <c r="K79" s="94">
        <f t="shared" si="3"/>
        <v>7</v>
      </c>
      <c r="L79" s="93">
        <f t="shared" si="4"/>
        <v>21</v>
      </c>
      <c r="M79" s="64"/>
      <c r="N79" s="64"/>
      <c r="O79" s="112"/>
    </row>
    <row r="80" spans="1:15" ht="15" customHeight="1" thickBot="1" x14ac:dyDescent="0.2">
      <c r="A80" s="220"/>
      <c r="B80" s="107"/>
      <c r="C80" s="108"/>
      <c r="D80" s="109"/>
      <c r="E80" s="97">
        <v>0.12962962962962962</v>
      </c>
      <c r="F80" s="98">
        <v>0</v>
      </c>
      <c r="G80" s="98">
        <v>0.25925925925925924</v>
      </c>
      <c r="H80" s="98">
        <v>0.51851851851851849</v>
      </c>
      <c r="I80" s="99">
        <v>9.2592592592592587E-2</v>
      </c>
      <c r="J80" s="106"/>
      <c r="K80" s="100">
        <f t="shared" si="3"/>
        <v>0.12962962962962962</v>
      </c>
      <c r="L80" s="101">
        <f t="shared" si="4"/>
        <v>0.38888888888888884</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21" fitToWidth="0" orientation="portrait" useFirstPageNumber="1" r:id="rId1"/>
  <headerFooter>
    <oddHeader>&amp;R（確報版）</oddHeader>
    <oddFooter>&amp;C&amp;11&amp;P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FC7DB-B444-49E2-8750-422421B5D3F7}">
  <sheetPr codeName="Sheet24">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347</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30</v>
      </c>
      <c r="F5" s="59">
        <v>235</v>
      </c>
      <c r="G5" s="59">
        <v>1213</v>
      </c>
      <c r="H5" s="59">
        <v>462</v>
      </c>
      <c r="I5" s="59">
        <v>217</v>
      </c>
      <c r="J5" s="60">
        <v>242</v>
      </c>
      <c r="K5" s="61"/>
      <c r="L5" s="62">
        <f>SUM(E5:F5)</f>
        <v>265</v>
      </c>
      <c r="M5" s="60">
        <f>SUM(H5:I5)</f>
        <v>679</v>
      </c>
      <c r="N5" s="234">
        <f>SUMPRODUCT($E$3:$I$3,E5:I5)/SUM(E5:I5)</f>
        <v>2.7213722763096895</v>
      </c>
      <c r="O5" s="147"/>
    </row>
    <row r="6" spans="1:16" ht="13.5" customHeight="1" thickBot="1" x14ac:dyDescent="0.2">
      <c r="A6" s="65"/>
      <c r="B6" s="66"/>
      <c r="C6" s="66"/>
      <c r="D6" s="67"/>
      <c r="E6" s="68">
        <v>1.2505210504376824E-2</v>
      </c>
      <c r="F6" s="69">
        <v>9.7957482284285122E-2</v>
      </c>
      <c r="G6" s="69">
        <v>0.50562734472696957</v>
      </c>
      <c r="H6" s="69">
        <v>0.19258024176740307</v>
      </c>
      <c r="I6" s="69">
        <v>9.0454355981659018E-2</v>
      </c>
      <c r="J6" s="70">
        <v>0.10087536473530638</v>
      </c>
      <c r="K6" s="71"/>
      <c r="L6" s="72">
        <f t="shared" ref="L6:L72" si="0">SUM(E6:F6)</f>
        <v>0.11046269278866194</v>
      </c>
      <c r="M6" s="70">
        <f t="shared" ref="M6:M72" si="1">SUM(H6:I6)</f>
        <v>0.28303459774906209</v>
      </c>
      <c r="N6" s="233"/>
      <c r="O6" s="147"/>
    </row>
    <row r="7" spans="1:16" s="64" customFormat="1" ht="13.5" customHeight="1" x14ac:dyDescent="0.15">
      <c r="A7" s="218" t="s">
        <v>12</v>
      </c>
      <c r="B7" s="74" t="s">
        <v>13</v>
      </c>
      <c r="C7" s="75"/>
      <c r="D7" s="76">
        <v>1179</v>
      </c>
      <c r="E7" s="77">
        <v>11</v>
      </c>
      <c r="F7" s="78">
        <v>103</v>
      </c>
      <c r="G7" s="78">
        <v>607</v>
      </c>
      <c r="H7" s="78">
        <v>230</v>
      </c>
      <c r="I7" s="78">
        <v>100</v>
      </c>
      <c r="J7" s="79">
        <v>128</v>
      </c>
      <c r="K7" s="61"/>
      <c r="L7" s="80">
        <f t="shared" si="0"/>
        <v>114</v>
      </c>
      <c r="M7" s="79">
        <f t="shared" si="1"/>
        <v>330</v>
      </c>
      <c r="N7" s="234">
        <f>SUMPRODUCT($E$3:$I$3,E7:I7)/SUM(E7:I7)</f>
        <v>2.7098001902949571</v>
      </c>
      <c r="O7" s="148"/>
    </row>
    <row r="8" spans="1:16" ht="13.5" customHeight="1" x14ac:dyDescent="0.15">
      <c r="A8" s="219"/>
      <c r="B8" s="81"/>
      <c r="C8" s="82"/>
      <c r="D8" s="83"/>
      <c r="E8" s="84">
        <v>9.3299406276505514E-3</v>
      </c>
      <c r="F8" s="85">
        <v>8.7362171331636984E-2</v>
      </c>
      <c r="G8" s="85">
        <v>0.51484308736217133</v>
      </c>
      <c r="H8" s="85">
        <v>0.19508057675996607</v>
      </c>
      <c r="I8" s="85">
        <v>8.4817642069550461E-2</v>
      </c>
      <c r="J8" s="86">
        <v>0.1085665818490246</v>
      </c>
      <c r="K8" s="71"/>
      <c r="L8" s="87">
        <f t="shared" si="0"/>
        <v>9.6692111959287536E-2</v>
      </c>
      <c r="M8" s="88">
        <f t="shared" si="1"/>
        <v>0.27989821882951654</v>
      </c>
      <c r="N8" s="232"/>
      <c r="O8" s="148"/>
    </row>
    <row r="9" spans="1:16" s="64" customFormat="1" ht="13.5" customHeight="1" x14ac:dyDescent="0.15">
      <c r="A9" s="219"/>
      <c r="B9" s="90" t="s">
        <v>14</v>
      </c>
      <c r="D9" s="57">
        <v>227</v>
      </c>
      <c r="E9" s="91">
        <v>4</v>
      </c>
      <c r="F9" s="92">
        <v>28</v>
      </c>
      <c r="G9" s="92">
        <v>129</v>
      </c>
      <c r="H9" s="92">
        <v>40</v>
      </c>
      <c r="I9" s="92">
        <v>13</v>
      </c>
      <c r="J9" s="93">
        <v>13</v>
      </c>
      <c r="K9" s="61"/>
      <c r="L9" s="94">
        <f t="shared" si="0"/>
        <v>32</v>
      </c>
      <c r="M9" s="93">
        <f t="shared" si="1"/>
        <v>53</v>
      </c>
      <c r="N9" s="231">
        <f>SUMPRODUCT($E$3:$I$3,E9:I9)/SUM(E9:I9)</f>
        <v>2.8598130841121496</v>
      </c>
      <c r="O9" s="148"/>
    </row>
    <row r="10" spans="1:16" ht="13.5" customHeight="1" x14ac:dyDescent="0.15">
      <c r="A10" s="219"/>
      <c r="B10" s="81"/>
      <c r="C10" s="82"/>
      <c r="D10" s="83"/>
      <c r="E10" s="84">
        <v>1.7621145374449341E-2</v>
      </c>
      <c r="F10" s="85">
        <v>0.12334801762114538</v>
      </c>
      <c r="G10" s="85">
        <v>0.56828193832599116</v>
      </c>
      <c r="H10" s="85">
        <v>0.1762114537444934</v>
      </c>
      <c r="I10" s="85">
        <v>5.7268722466960353E-2</v>
      </c>
      <c r="J10" s="86">
        <v>5.7268722466960353E-2</v>
      </c>
      <c r="K10" s="71"/>
      <c r="L10" s="87">
        <f t="shared" si="0"/>
        <v>0.14096916299559473</v>
      </c>
      <c r="M10" s="88">
        <f t="shared" si="1"/>
        <v>0.23348017621145375</v>
      </c>
      <c r="N10" s="232"/>
      <c r="O10" s="148"/>
    </row>
    <row r="11" spans="1:16" s="64" customFormat="1" ht="13.5" customHeight="1" x14ac:dyDescent="0.15">
      <c r="A11" s="219"/>
      <c r="B11" s="90" t="s">
        <v>15</v>
      </c>
      <c r="D11" s="57">
        <v>593</v>
      </c>
      <c r="E11" s="91">
        <v>7</v>
      </c>
      <c r="F11" s="92">
        <v>60</v>
      </c>
      <c r="G11" s="92">
        <v>291</v>
      </c>
      <c r="H11" s="92">
        <v>126</v>
      </c>
      <c r="I11" s="92">
        <v>61</v>
      </c>
      <c r="J11" s="93">
        <v>48</v>
      </c>
      <c r="K11" s="61"/>
      <c r="L11" s="94">
        <f t="shared" si="0"/>
        <v>67</v>
      </c>
      <c r="M11" s="93">
        <f t="shared" si="1"/>
        <v>187</v>
      </c>
      <c r="N11" s="231">
        <f>SUMPRODUCT($E$3:$I$3,E11:I11)/SUM(E11:I11)</f>
        <v>2.6807339449541283</v>
      </c>
      <c r="O11" s="148"/>
    </row>
    <row r="12" spans="1:16" ht="13.5" customHeight="1" x14ac:dyDescent="0.15">
      <c r="A12" s="219"/>
      <c r="B12" s="81"/>
      <c r="C12" s="82"/>
      <c r="D12" s="83"/>
      <c r="E12" s="84">
        <v>1.1804384485666104E-2</v>
      </c>
      <c r="F12" s="85">
        <v>0.10118043844856661</v>
      </c>
      <c r="G12" s="85">
        <v>0.49072512647554806</v>
      </c>
      <c r="H12" s="85">
        <v>0.21247892074198987</v>
      </c>
      <c r="I12" s="85">
        <v>0.10286677908937605</v>
      </c>
      <c r="J12" s="86">
        <v>8.0944350758853284E-2</v>
      </c>
      <c r="K12" s="71"/>
      <c r="L12" s="87">
        <f t="shared" si="0"/>
        <v>0.11298482293423272</v>
      </c>
      <c r="M12" s="88">
        <f t="shared" si="1"/>
        <v>0.31534569983136596</v>
      </c>
      <c r="N12" s="232"/>
      <c r="O12" s="148"/>
    </row>
    <row r="13" spans="1:16" s="64" customFormat="1" ht="13.5" customHeight="1" x14ac:dyDescent="0.15">
      <c r="A13" s="219"/>
      <c r="B13" s="90" t="s">
        <v>16</v>
      </c>
      <c r="D13" s="57">
        <v>179</v>
      </c>
      <c r="E13" s="91">
        <v>5</v>
      </c>
      <c r="F13" s="92">
        <v>21</v>
      </c>
      <c r="G13" s="92">
        <v>87</v>
      </c>
      <c r="H13" s="92">
        <v>25</v>
      </c>
      <c r="I13" s="92">
        <v>23</v>
      </c>
      <c r="J13" s="93">
        <v>18</v>
      </c>
      <c r="K13" s="61"/>
      <c r="L13" s="94">
        <f t="shared" si="0"/>
        <v>26</v>
      </c>
      <c r="M13" s="93">
        <f t="shared" si="1"/>
        <v>48</v>
      </c>
      <c r="N13" s="231">
        <f>SUMPRODUCT($E$3:$I$3,E13:I13)/SUM(E13:I13)</f>
        <v>2.7515527950310559</v>
      </c>
      <c r="O13" s="148"/>
    </row>
    <row r="14" spans="1:16" ht="13.5" customHeight="1" x14ac:dyDescent="0.15">
      <c r="A14" s="219"/>
      <c r="B14" s="81"/>
      <c r="C14" s="82"/>
      <c r="D14" s="83"/>
      <c r="E14" s="84">
        <v>2.7932960893854747E-2</v>
      </c>
      <c r="F14" s="85">
        <v>0.11731843575418995</v>
      </c>
      <c r="G14" s="85">
        <v>0.48603351955307261</v>
      </c>
      <c r="H14" s="85">
        <v>0.13966480446927373</v>
      </c>
      <c r="I14" s="85">
        <v>0.12849162011173185</v>
      </c>
      <c r="J14" s="86">
        <v>0.1005586592178771</v>
      </c>
      <c r="K14" s="71"/>
      <c r="L14" s="87">
        <f t="shared" si="0"/>
        <v>0.14525139664804471</v>
      </c>
      <c r="M14" s="88">
        <f t="shared" si="1"/>
        <v>0.26815642458100558</v>
      </c>
      <c r="N14" s="232"/>
      <c r="O14" s="148"/>
    </row>
    <row r="15" spans="1:16" s="64" customFormat="1" ht="13.5" customHeight="1" x14ac:dyDescent="0.15">
      <c r="A15" s="219"/>
      <c r="B15" s="90" t="s">
        <v>17</v>
      </c>
      <c r="D15" s="57">
        <v>146</v>
      </c>
      <c r="E15" s="91">
        <v>3</v>
      </c>
      <c r="F15" s="92">
        <v>20</v>
      </c>
      <c r="G15" s="92">
        <v>62</v>
      </c>
      <c r="H15" s="92">
        <v>25</v>
      </c>
      <c r="I15" s="92">
        <v>13</v>
      </c>
      <c r="J15" s="93">
        <v>23</v>
      </c>
      <c r="K15" s="61"/>
      <c r="L15" s="94">
        <f t="shared" si="0"/>
        <v>23</v>
      </c>
      <c r="M15" s="93">
        <f t="shared" si="1"/>
        <v>38</v>
      </c>
      <c r="N15" s="231">
        <f>SUMPRODUCT($E$3:$I$3,E15:I15)/SUM(E15:I15)</f>
        <v>2.7967479674796749</v>
      </c>
      <c r="O15" s="148"/>
    </row>
    <row r="16" spans="1:16" ht="13.5" customHeight="1" x14ac:dyDescent="0.15">
      <c r="A16" s="219"/>
      <c r="B16" s="81"/>
      <c r="C16" s="82"/>
      <c r="D16" s="83"/>
      <c r="E16" s="84">
        <v>2.0547945205479451E-2</v>
      </c>
      <c r="F16" s="85">
        <v>0.13698630136986301</v>
      </c>
      <c r="G16" s="85">
        <v>0.42465753424657532</v>
      </c>
      <c r="H16" s="85">
        <v>0.17123287671232876</v>
      </c>
      <c r="I16" s="85">
        <v>8.9041095890410954E-2</v>
      </c>
      <c r="J16" s="86">
        <v>0.15753424657534246</v>
      </c>
      <c r="K16" s="71"/>
      <c r="L16" s="87">
        <f t="shared" si="0"/>
        <v>0.15753424657534246</v>
      </c>
      <c r="M16" s="88">
        <f t="shared" si="1"/>
        <v>0.26027397260273971</v>
      </c>
      <c r="N16" s="232"/>
      <c r="O16" s="148"/>
    </row>
    <row r="17" spans="1:15" s="64" customFormat="1" ht="13.5" customHeight="1" x14ac:dyDescent="0.15">
      <c r="A17" s="219"/>
      <c r="B17" s="90" t="s">
        <v>18</v>
      </c>
      <c r="D17" s="57">
        <v>75</v>
      </c>
      <c r="E17" s="91">
        <v>0</v>
      </c>
      <c r="F17" s="92">
        <v>3</v>
      </c>
      <c r="G17" s="92">
        <v>37</v>
      </c>
      <c r="H17" s="92">
        <v>16</v>
      </c>
      <c r="I17" s="92">
        <v>7</v>
      </c>
      <c r="J17" s="93">
        <v>12</v>
      </c>
      <c r="K17" s="61"/>
      <c r="L17" s="94">
        <f t="shared" si="0"/>
        <v>3</v>
      </c>
      <c r="M17" s="93">
        <f t="shared" si="1"/>
        <v>23</v>
      </c>
      <c r="N17" s="231">
        <f>SUMPRODUCT($E$3:$I$3,E17:I17)/SUM(E17:I17)</f>
        <v>2.5714285714285716</v>
      </c>
      <c r="O17" s="148"/>
    </row>
    <row r="18" spans="1:15" ht="13.5" customHeight="1" thickBot="1" x14ac:dyDescent="0.2">
      <c r="A18" s="220"/>
      <c r="B18" s="95"/>
      <c r="C18" s="96"/>
      <c r="D18" s="67"/>
      <c r="E18" s="97">
        <v>0</v>
      </c>
      <c r="F18" s="98">
        <v>0.04</v>
      </c>
      <c r="G18" s="98">
        <v>0.49333333333333335</v>
      </c>
      <c r="H18" s="98">
        <v>0.21333333333333335</v>
      </c>
      <c r="I18" s="98">
        <v>9.3333333333333338E-2</v>
      </c>
      <c r="J18" s="99">
        <v>0.16</v>
      </c>
      <c r="K18" s="71"/>
      <c r="L18" s="100">
        <f t="shared" si="0"/>
        <v>0.04</v>
      </c>
      <c r="M18" s="101">
        <f t="shared" si="1"/>
        <v>0.3066666666666667</v>
      </c>
      <c r="N18" s="233"/>
      <c r="O18" s="148"/>
    </row>
    <row r="19" spans="1:15" s="64" customFormat="1" ht="13.5" customHeight="1" x14ac:dyDescent="0.15">
      <c r="A19" s="218" t="s">
        <v>19</v>
      </c>
      <c r="B19" s="74" t="s">
        <v>20</v>
      </c>
      <c r="C19" s="75"/>
      <c r="D19" s="76">
        <v>1050</v>
      </c>
      <c r="E19" s="77">
        <v>15</v>
      </c>
      <c r="F19" s="78">
        <v>99</v>
      </c>
      <c r="G19" s="78">
        <v>526</v>
      </c>
      <c r="H19" s="78">
        <v>204</v>
      </c>
      <c r="I19" s="78">
        <v>110</v>
      </c>
      <c r="J19" s="79">
        <v>96</v>
      </c>
      <c r="K19" s="61"/>
      <c r="L19" s="94">
        <f t="shared" si="0"/>
        <v>114</v>
      </c>
      <c r="M19" s="93">
        <f t="shared" si="1"/>
        <v>314</v>
      </c>
      <c r="N19" s="230">
        <f>SUMPRODUCT($E$3:$I$3,E19:I19)/SUM(E19:I19)</f>
        <v>2.690775681341719</v>
      </c>
      <c r="O19" s="148"/>
    </row>
    <row r="20" spans="1:15" s="106" customFormat="1" ht="13.5" customHeight="1" x14ac:dyDescent="0.15">
      <c r="A20" s="219"/>
      <c r="B20" s="102"/>
      <c r="C20" s="103"/>
      <c r="D20" s="104"/>
      <c r="E20" s="84">
        <v>1.4285714285714285E-2</v>
      </c>
      <c r="F20" s="85">
        <v>9.4285714285714292E-2</v>
      </c>
      <c r="G20" s="85">
        <v>0.50095238095238093</v>
      </c>
      <c r="H20" s="85">
        <v>0.19428571428571428</v>
      </c>
      <c r="I20" s="85">
        <v>0.10476190476190476</v>
      </c>
      <c r="J20" s="86">
        <v>9.1428571428571428E-2</v>
      </c>
      <c r="K20" s="105"/>
      <c r="L20" s="87">
        <f t="shared" si="0"/>
        <v>0.10857142857142858</v>
      </c>
      <c r="M20" s="88">
        <f t="shared" si="1"/>
        <v>0.29904761904761906</v>
      </c>
      <c r="N20" s="228"/>
      <c r="O20" s="148"/>
    </row>
    <row r="21" spans="1:15" s="64" customFormat="1" ht="13.5" customHeight="1" x14ac:dyDescent="0.15">
      <c r="A21" s="219"/>
      <c r="B21" s="90" t="s">
        <v>21</v>
      </c>
      <c r="D21" s="57">
        <v>1329</v>
      </c>
      <c r="E21" s="91">
        <v>15</v>
      </c>
      <c r="F21" s="92">
        <v>134</v>
      </c>
      <c r="G21" s="92">
        <v>678</v>
      </c>
      <c r="H21" s="92">
        <v>256</v>
      </c>
      <c r="I21" s="92">
        <v>103</v>
      </c>
      <c r="J21" s="93">
        <v>143</v>
      </c>
      <c r="K21" s="61"/>
      <c r="L21" s="94">
        <f t="shared" si="0"/>
        <v>149</v>
      </c>
      <c r="M21" s="93">
        <f t="shared" si="1"/>
        <v>359</v>
      </c>
      <c r="N21" s="228">
        <f t="shared" ref="N21" si="2">SUMPRODUCT($E$3:$I$3,E21:I21)/SUM(E21:I21)</f>
        <v>2.7487352445193931</v>
      </c>
      <c r="O21" s="148"/>
    </row>
    <row r="22" spans="1:15" s="106" customFormat="1" ht="13.5" customHeight="1" x14ac:dyDescent="0.15">
      <c r="A22" s="219"/>
      <c r="B22" s="102"/>
      <c r="C22" s="103"/>
      <c r="D22" s="104"/>
      <c r="E22" s="84">
        <v>1.1286681715575621E-2</v>
      </c>
      <c r="F22" s="85">
        <v>0.10082768999247554</v>
      </c>
      <c r="G22" s="85">
        <v>0.51015801354401802</v>
      </c>
      <c r="H22" s="85">
        <v>0.19262603461249059</v>
      </c>
      <c r="I22" s="85">
        <v>7.7501881113619261E-2</v>
      </c>
      <c r="J22" s="86">
        <v>0.10759969902182091</v>
      </c>
      <c r="L22" s="87">
        <f t="shared" si="0"/>
        <v>0.11211437170805116</v>
      </c>
      <c r="M22" s="88">
        <f t="shared" si="1"/>
        <v>0.27012791572610984</v>
      </c>
      <c r="N22" s="228"/>
      <c r="O22" s="148"/>
    </row>
    <row r="23" spans="1:15" s="106" customFormat="1" ht="13.5" customHeight="1" x14ac:dyDescent="0.15">
      <c r="A23" s="219"/>
      <c r="B23" s="90" t="s">
        <v>83</v>
      </c>
      <c r="C23" s="64"/>
      <c r="D23" s="57">
        <v>11</v>
      </c>
      <c r="E23" s="91">
        <v>0</v>
      </c>
      <c r="F23" s="92">
        <v>0</v>
      </c>
      <c r="G23" s="92">
        <v>5</v>
      </c>
      <c r="H23" s="92">
        <v>1</v>
      </c>
      <c r="I23" s="92">
        <v>4</v>
      </c>
      <c r="J23" s="93">
        <v>1</v>
      </c>
      <c r="K23" s="61"/>
      <c r="L23" s="94">
        <f t="shared" ref="L23:L24" si="3">SUM(E23:F23)</f>
        <v>0</v>
      </c>
      <c r="M23" s="93">
        <f t="shared" si="1"/>
        <v>5</v>
      </c>
      <c r="N23" s="228">
        <f t="shared" ref="N23" si="4">SUMPRODUCT($E$3:$I$3,E23:I23)/SUM(E23:I23)</f>
        <v>2.1</v>
      </c>
      <c r="O23" s="148"/>
    </row>
    <row r="24" spans="1:15" s="106" customFormat="1" ht="13.5" customHeight="1" x14ac:dyDescent="0.15">
      <c r="A24" s="219"/>
      <c r="B24" s="102"/>
      <c r="C24" s="103"/>
      <c r="D24" s="104"/>
      <c r="E24" s="84">
        <v>0</v>
      </c>
      <c r="F24" s="85">
        <v>0</v>
      </c>
      <c r="G24" s="85">
        <v>0.45454545454545453</v>
      </c>
      <c r="H24" s="85">
        <v>9.0909090909090912E-2</v>
      </c>
      <c r="I24" s="85">
        <v>0.36363636363636365</v>
      </c>
      <c r="J24" s="86">
        <v>9.0909090909090912E-2</v>
      </c>
      <c r="L24" s="87">
        <f t="shared" si="3"/>
        <v>0</v>
      </c>
      <c r="M24" s="88">
        <f t="shared" si="1"/>
        <v>0.45454545454545459</v>
      </c>
      <c r="N24" s="228"/>
      <c r="O24" s="148"/>
    </row>
    <row r="25" spans="1:15" s="64" customFormat="1" ht="13.5" customHeight="1" x14ac:dyDescent="0.15">
      <c r="A25" s="219"/>
      <c r="B25" s="90" t="s">
        <v>8</v>
      </c>
      <c r="D25" s="57">
        <v>9</v>
      </c>
      <c r="E25" s="91">
        <v>0</v>
      </c>
      <c r="F25" s="92">
        <v>2</v>
      </c>
      <c r="G25" s="92">
        <v>4</v>
      </c>
      <c r="H25" s="92">
        <v>1</v>
      </c>
      <c r="I25" s="92">
        <v>0</v>
      </c>
      <c r="J25" s="93">
        <v>2</v>
      </c>
      <c r="L25" s="94">
        <f t="shared" si="0"/>
        <v>2</v>
      </c>
      <c r="M25" s="93">
        <f t="shared" si="1"/>
        <v>1</v>
      </c>
      <c r="N25" s="228">
        <f t="shared" ref="N25" si="5">SUMPRODUCT($E$3:$I$3,E25:I25)/SUM(E25:I25)</f>
        <v>3.1428571428571428</v>
      </c>
      <c r="O25" s="148"/>
    </row>
    <row r="26" spans="1:15" s="106" customFormat="1" ht="13.5" customHeight="1" thickBot="1" x14ac:dyDescent="0.2">
      <c r="A26" s="220"/>
      <c r="B26" s="107"/>
      <c r="C26" s="108"/>
      <c r="D26" s="109"/>
      <c r="E26" s="97">
        <v>0</v>
      </c>
      <c r="F26" s="98">
        <v>0.22222222222222221</v>
      </c>
      <c r="G26" s="98">
        <v>0.44444444444444442</v>
      </c>
      <c r="H26" s="98">
        <v>0.1111111111111111</v>
      </c>
      <c r="I26" s="98">
        <v>0</v>
      </c>
      <c r="J26" s="99">
        <v>0.22222222222222221</v>
      </c>
      <c r="L26" s="87">
        <f t="shared" si="0"/>
        <v>0.22222222222222221</v>
      </c>
      <c r="M26" s="88">
        <f t="shared" si="1"/>
        <v>0.1111111111111111</v>
      </c>
      <c r="N26" s="229"/>
      <c r="O26" s="148"/>
    </row>
    <row r="27" spans="1:15" s="64" customFormat="1" ht="13.5" customHeight="1" x14ac:dyDescent="0.15">
      <c r="A27" s="218" t="s">
        <v>22</v>
      </c>
      <c r="B27" s="74" t="s">
        <v>23</v>
      </c>
      <c r="C27" s="75"/>
      <c r="D27" s="76">
        <v>164</v>
      </c>
      <c r="E27" s="77">
        <v>3</v>
      </c>
      <c r="F27" s="78">
        <v>14</v>
      </c>
      <c r="G27" s="78">
        <v>98</v>
      </c>
      <c r="H27" s="78">
        <v>31</v>
      </c>
      <c r="I27" s="78">
        <v>15</v>
      </c>
      <c r="J27" s="79">
        <v>3</v>
      </c>
      <c r="L27" s="80">
        <f t="shared" si="0"/>
        <v>17</v>
      </c>
      <c r="M27" s="79">
        <f t="shared" si="1"/>
        <v>46</v>
      </c>
      <c r="N27" s="230">
        <f t="shared" ref="N27" si="6">SUMPRODUCT($E$3:$I$3,E27:I27)/SUM(E27:I27)</f>
        <v>2.7453416149068324</v>
      </c>
      <c r="O27" s="148"/>
    </row>
    <row r="28" spans="1:15" s="106" customFormat="1" ht="13.5" customHeight="1" x14ac:dyDescent="0.15">
      <c r="A28" s="219"/>
      <c r="B28" s="102"/>
      <c r="C28" s="103"/>
      <c r="D28" s="104"/>
      <c r="E28" s="84">
        <v>1.8292682926829267E-2</v>
      </c>
      <c r="F28" s="85">
        <v>8.5365853658536592E-2</v>
      </c>
      <c r="G28" s="85">
        <v>0.59756097560975607</v>
      </c>
      <c r="H28" s="85">
        <v>0.18902439024390244</v>
      </c>
      <c r="I28" s="85">
        <v>9.1463414634146339E-2</v>
      </c>
      <c r="J28" s="86">
        <v>1.8292682926829267E-2</v>
      </c>
      <c r="L28" s="87">
        <f t="shared" si="0"/>
        <v>0.10365853658536586</v>
      </c>
      <c r="M28" s="88">
        <f t="shared" si="1"/>
        <v>0.28048780487804881</v>
      </c>
      <c r="N28" s="228"/>
      <c r="O28" s="148"/>
    </row>
    <row r="29" spans="1:15" s="64" customFormat="1" ht="13.5" customHeight="1" x14ac:dyDescent="0.15">
      <c r="A29" s="219"/>
      <c r="B29" s="90" t="s">
        <v>24</v>
      </c>
      <c r="D29" s="57">
        <v>260</v>
      </c>
      <c r="E29" s="91">
        <v>7</v>
      </c>
      <c r="F29" s="92">
        <v>28</v>
      </c>
      <c r="G29" s="92">
        <v>125</v>
      </c>
      <c r="H29" s="92">
        <v>47</v>
      </c>
      <c r="I29" s="92">
        <v>50</v>
      </c>
      <c r="J29" s="93">
        <v>3</v>
      </c>
      <c r="L29" s="94">
        <f t="shared" si="0"/>
        <v>35</v>
      </c>
      <c r="M29" s="93">
        <f t="shared" si="1"/>
        <v>97</v>
      </c>
      <c r="N29" s="228">
        <f t="shared" ref="N29" si="7">SUMPRODUCT($E$3:$I$3,E29:I29)/SUM(E29:I29)</f>
        <v>2.5914396887159534</v>
      </c>
      <c r="O29" s="148"/>
    </row>
    <row r="30" spans="1:15" s="106" customFormat="1" ht="13.5" customHeight="1" x14ac:dyDescent="0.15">
      <c r="A30" s="219"/>
      <c r="B30" s="102"/>
      <c r="C30" s="103"/>
      <c r="D30" s="104"/>
      <c r="E30" s="84">
        <v>2.6923076923076925E-2</v>
      </c>
      <c r="F30" s="85">
        <v>0.1076923076923077</v>
      </c>
      <c r="G30" s="85">
        <v>0.48076923076923078</v>
      </c>
      <c r="H30" s="85">
        <v>0.18076923076923077</v>
      </c>
      <c r="I30" s="85">
        <v>0.19230769230769232</v>
      </c>
      <c r="J30" s="86">
        <v>1.1538461538461539E-2</v>
      </c>
      <c r="L30" s="87">
        <f t="shared" si="0"/>
        <v>0.13461538461538464</v>
      </c>
      <c r="M30" s="88">
        <f t="shared" si="1"/>
        <v>0.37307692307692308</v>
      </c>
      <c r="N30" s="228"/>
      <c r="O30" s="148"/>
    </row>
    <row r="31" spans="1:15" s="64" customFormat="1" ht="13.5" customHeight="1" x14ac:dyDescent="0.15">
      <c r="A31" s="219"/>
      <c r="B31" s="90" t="s">
        <v>25</v>
      </c>
      <c r="D31" s="57">
        <v>419</v>
      </c>
      <c r="E31" s="91">
        <v>5</v>
      </c>
      <c r="F31" s="92">
        <v>59</v>
      </c>
      <c r="G31" s="92">
        <v>203</v>
      </c>
      <c r="H31" s="92">
        <v>86</v>
      </c>
      <c r="I31" s="92">
        <v>51</v>
      </c>
      <c r="J31" s="93">
        <v>15</v>
      </c>
      <c r="L31" s="94">
        <f t="shared" si="0"/>
        <v>64</v>
      </c>
      <c r="M31" s="93">
        <f t="shared" si="1"/>
        <v>137</v>
      </c>
      <c r="N31" s="228">
        <f t="shared" ref="N31" si="8">SUMPRODUCT($E$3:$I$3,E31:I31)/SUM(E31:I31)</f>
        <v>2.7054455445544554</v>
      </c>
      <c r="O31" s="148"/>
    </row>
    <row r="32" spans="1:15" s="106" customFormat="1" ht="13.5" customHeight="1" x14ac:dyDescent="0.15">
      <c r="A32" s="219"/>
      <c r="B32" s="102"/>
      <c r="C32" s="103"/>
      <c r="D32" s="104"/>
      <c r="E32" s="84">
        <v>1.1933174224343675E-2</v>
      </c>
      <c r="F32" s="85">
        <v>0.14081145584725538</v>
      </c>
      <c r="G32" s="85">
        <v>0.48448687350835323</v>
      </c>
      <c r="H32" s="85">
        <v>0.2052505966587112</v>
      </c>
      <c r="I32" s="85">
        <v>0.12171837708830549</v>
      </c>
      <c r="J32" s="86">
        <v>3.5799522673031027E-2</v>
      </c>
      <c r="L32" s="87">
        <f t="shared" si="0"/>
        <v>0.15274463007159905</v>
      </c>
      <c r="M32" s="88">
        <f t="shared" si="1"/>
        <v>0.32696897374701672</v>
      </c>
      <c r="N32" s="228"/>
      <c r="O32" s="148"/>
    </row>
    <row r="33" spans="1:15" s="64" customFormat="1" ht="13.5" customHeight="1" x14ac:dyDescent="0.15">
      <c r="A33" s="219"/>
      <c r="B33" s="90" t="s">
        <v>26</v>
      </c>
      <c r="D33" s="57">
        <v>505</v>
      </c>
      <c r="E33" s="91">
        <v>6</v>
      </c>
      <c r="F33" s="92">
        <v>41</v>
      </c>
      <c r="G33" s="92">
        <v>286</v>
      </c>
      <c r="H33" s="92">
        <v>102</v>
      </c>
      <c r="I33" s="92">
        <v>39</v>
      </c>
      <c r="J33" s="93">
        <v>31</v>
      </c>
      <c r="L33" s="94">
        <f t="shared" si="0"/>
        <v>47</v>
      </c>
      <c r="M33" s="93">
        <f t="shared" si="1"/>
        <v>141</v>
      </c>
      <c r="N33" s="228">
        <f t="shared" ref="N33" si="9">SUMPRODUCT($E$3:$I$3,E33:I33)/SUM(E33:I33)</f>
        <v>2.7320675105485233</v>
      </c>
      <c r="O33" s="148"/>
    </row>
    <row r="34" spans="1:15" s="106" customFormat="1" ht="13.5" customHeight="1" x14ac:dyDescent="0.15">
      <c r="A34" s="219"/>
      <c r="B34" s="102"/>
      <c r="C34" s="103"/>
      <c r="D34" s="104"/>
      <c r="E34" s="84">
        <v>1.1881188118811881E-2</v>
      </c>
      <c r="F34" s="85">
        <v>8.1188118811881191E-2</v>
      </c>
      <c r="G34" s="85">
        <v>0.56633663366336628</v>
      </c>
      <c r="H34" s="85">
        <v>0.20198019801980199</v>
      </c>
      <c r="I34" s="85">
        <v>7.7227722772277227E-2</v>
      </c>
      <c r="J34" s="86">
        <v>6.1386138613861385E-2</v>
      </c>
      <c r="L34" s="87">
        <f t="shared" si="0"/>
        <v>9.3069306930693069E-2</v>
      </c>
      <c r="M34" s="88">
        <f t="shared" si="1"/>
        <v>0.27920792079207923</v>
      </c>
      <c r="N34" s="228"/>
      <c r="O34" s="148"/>
    </row>
    <row r="35" spans="1:15" s="64" customFormat="1" ht="13.5" customHeight="1" x14ac:dyDescent="0.15">
      <c r="A35" s="219"/>
      <c r="B35" s="90" t="s">
        <v>27</v>
      </c>
      <c r="D35" s="57">
        <v>542</v>
      </c>
      <c r="E35" s="91">
        <v>7</v>
      </c>
      <c r="F35" s="92">
        <v>38</v>
      </c>
      <c r="G35" s="92">
        <v>290</v>
      </c>
      <c r="H35" s="92">
        <v>128</v>
      </c>
      <c r="I35" s="92">
        <v>40</v>
      </c>
      <c r="J35" s="93">
        <v>39</v>
      </c>
      <c r="L35" s="94">
        <f t="shared" si="0"/>
        <v>45</v>
      </c>
      <c r="M35" s="93">
        <f t="shared" si="1"/>
        <v>168</v>
      </c>
      <c r="N35" s="228">
        <f t="shared" ref="N35" si="10">SUMPRODUCT($E$3:$I$3,E35:I35)/SUM(E35:I35)</f>
        <v>2.6898608349900597</v>
      </c>
      <c r="O35" s="148"/>
    </row>
    <row r="36" spans="1:15" s="106" customFormat="1" ht="13.5" customHeight="1" x14ac:dyDescent="0.15">
      <c r="A36" s="219"/>
      <c r="B36" s="102"/>
      <c r="C36" s="103"/>
      <c r="D36" s="104"/>
      <c r="E36" s="84">
        <v>1.2915129151291513E-2</v>
      </c>
      <c r="F36" s="85">
        <v>7.0110701107011064E-2</v>
      </c>
      <c r="G36" s="85">
        <v>0.5350553505535055</v>
      </c>
      <c r="H36" s="85">
        <v>0.23616236162361623</v>
      </c>
      <c r="I36" s="85">
        <v>7.3800738007380073E-2</v>
      </c>
      <c r="J36" s="86">
        <v>7.1955719557195569E-2</v>
      </c>
      <c r="L36" s="87">
        <f t="shared" si="0"/>
        <v>8.3025830258302583E-2</v>
      </c>
      <c r="M36" s="88">
        <f t="shared" si="1"/>
        <v>0.30996309963099633</v>
      </c>
      <c r="N36" s="228"/>
      <c r="O36" s="148"/>
    </row>
    <row r="37" spans="1:15" s="64" customFormat="1" ht="13.5" customHeight="1" x14ac:dyDescent="0.15">
      <c r="A37" s="219"/>
      <c r="B37" s="90" t="s">
        <v>28</v>
      </c>
      <c r="D37" s="57">
        <v>501</v>
      </c>
      <c r="E37" s="91">
        <v>2</v>
      </c>
      <c r="F37" s="92">
        <v>54</v>
      </c>
      <c r="G37" s="92">
        <v>208</v>
      </c>
      <c r="H37" s="92">
        <v>67</v>
      </c>
      <c r="I37" s="92">
        <v>21</v>
      </c>
      <c r="J37" s="93">
        <v>149</v>
      </c>
      <c r="L37" s="94">
        <f t="shared" si="0"/>
        <v>56</v>
      </c>
      <c r="M37" s="93">
        <f t="shared" si="1"/>
        <v>88</v>
      </c>
      <c r="N37" s="228">
        <f t="shared" ref="N37" si="11">SUMPRODUCT($E$3:$I$3,E37:I37)/SUM(E37:I37)</f>
        <v>2.8551136363636362</v>
      </c>
      <c r="O37" s="148"/>
    </row>
    <row r="38" spans="1:15" s="106" customFormat="1" ht="13.5" customHeight="1" x14ac:dyDescent="0.15">
      <c r="A38" s="219"/>
      <c r="B38" s="102"/>
      <c r="C38" s="103"/>
      <c r="D38" s="104"/>
      <c r="E38" s="84">
        <v>3.9920159680638719E-3</v>
      </c>
      <c r="F38" s="85">
        <v>0.10778443113772455</v>
      </c>
      <c r="G38" s="85">
        <v>0.41516966067864269</v>
      </c>
      <c r="H38" s="85">
        <v>0.13373253493013973</v>
      </c>
      <c r="I38" s="85">
        <v>4.1916167664670656E-2</v>
      </c>
      <c r="J38" s="86">
        <v>0.29740518962075846</v>
      </c>
      <c r="L38" s="87">
        <f t="shared" si="0"/>
        <v>0.11177644710578842</v>
      </c>
      <c r="M38" s="88">
        <f t="shared" si="1"/>
        <v>0.17564870259481039</v>
      </c>
      <c r="N38" s="228"/>
      <c r="O38" s="148"/>
    </row>
    <row r="39" spans="1:15" s="64" customFormat="1" ht="13.5" customHeight="1" x14ac:dyDescent="0.15">
      <c r="A39" s="219"/>
      <c r="B39" s="90" t="s">
        <v>8</v>
      </c>
      <c r="D39" s="57">
        <v>8</v>
      </c>
      <c r="E39" s="91">
        <v>0</v>
      </c>
      <c r="F39" s="92">
        <v>1</v>
      </c>
      <c r="G39" s="92">
        <v>3</v>
      </c>
      <c r="H39" s="92">
        <v>1</v>
      </c>
      <c r="I39" s="92">
        <v>1</v>
      </c>
      <c r="J39" s="93">
        <v>2</v>
      </c>
      <c r="L39" s="94">
        <f t="shared" si="0"/>
        <v>1</v>
      </c>
      <c r="M39" s="93">
        <f t="shared" si="1"/>
        <v>2</v>
      </c>
      <c r="N39" s="228">
        <f t="shared" ref="N39" si="12">SUMPRODUCT($E$3:$I$3,E39:I39)/SUM(E39:I39)</f>
        <v>2.6666666666666665</v>
      </c>
      <c r="O39" s="148"/>
    </row>
    <row r="40" spans="1:15" s="106" customFormat="1" ht="13.5" customHeight="1" thickBot="1" x14ac:dyDescent="0.2">
      <c r="A40" s="220"/>
      <c r="B40" s="107"/>
      <c r="C40" s="108"/>
      <c r="D40" s="109"/>
      <c r="E40" s="97">
        <v>0</v>
      </c>
      <c r="F40" s="98">
        <v>0.125</v>
      </c>
      <c r="G40" s="98">
        <v>0.375</v>
      </c>
      <c r="H40" s="98">
        <v>0.125</v>
      </c>
      <c r="I40" s="98">
        <v>0.125</v>
      </c>
      <c r="J40" s="99">
        <v>0.25</v>
      </c>
      <c r="L40" s="100">
        <f t="shared" si="0"/>
        <v>0.125</v>
      </c>
      <c r="M40" s="101">
        <f t="shared" si="1"/>
        <v>0.25</v>
      </c>
      <c r="N40" s="229"/>
      <c r="O40" s="148"/>
    </row>
    <row r="41" spans="1:15" s="64" customFormat="1" ht="13.5" customHeight="1" x14ac:dyDescent="0.15">
      <c r="A41" s="219" t="s">
        <v>29</v>
      </c>
      <c r="B41" s="90" t="s">
        <v>30</v>
      </c>
      <c r="D41" s="57">
        <v>137</v>
      </c>
      <c r="E41" s="91">
        <v>2</v>
      </c>
      <c r="F41" s="92">
        <v>12</v>
      </c>
      <c r="G41" s="92">
        <v>84</v>
      </c>
      <c r="H41" s="92">
        <v>25</v>
      </c>
      <c r="I41" s="92">
        <v>12</v>
      </c>
      <c r="J41" s="93">
        <v>2</v>
      </c>
      <c r="L41" s="94">
        <f t="shared" si="0"/>
        <v>14</v>
      </c>
      <c r="M41" s="93">
        <f t="shared" si="1"/>
        <v>37</v>
      </c>
      <c r="N41" s="230">
        <f t="shared" ref="N41" si="13">SUMPRODUCT($E$3:$I$3,E41:I41)/SUM(E41:I41)</f>
        <v>2.7555555555555555</v>
      </c>
      <c r="O41" s="148"/>
    </row>
    <row r="42" spans="1:15" s="106" customFormat="1" ht="13.5" customHeight="1" x14ac:dyDescent="0.15">
      <c r="A42" s="219"/>
      <c r="B42" s="102"/>
      <c r="C42" s="103"/>
      <c r="D42" s="104"/>
      <c r="E42" s="84">
        <v>1.4598540145985401E-2</v>
      </c>
      <c r="F42" s="85">
        <v>8.7591240875912413E-2</v>
      </c>
      <c r="G42" s="85">
        <v>0.61313868613138689</v>
      </c>
      <c r="H42" s="85">
        <v>0.18248175182481752</v>
      </c>
      <c r="I42" s="85">
        <v>8.7591240875912413E-2</v>
      </c>
      <c r="J42" s="86">
        <v>1.4598540145985401E-2</v>
      </c>
      <c r="L42" s="87">
        <f t="shared" si="0"/>
        <v>0.10218978102189781</v>
      </c>
      <c r="M42" s="88">
        <f t="shared" si="1"/>
        <v>0.27007299270072993</v>
      </c>
      <c r="N42" s="228"/>
      <c r="O42" s="148"/>
    </row>
    <row r="43" spans="1:15" s="106" customFormat="1" ht="13.5" customHeight="1" x14ac:dyDescent="0.15">
      <c r="A43" s="219"/>
      <c r="B43" s="90" t="s">
        <v>84</v>
      </c>
      <c r="C43" s="64"/>
      <c r="D43" s="57">
        <v>307</v>
      </c>
      <c r="E43" s="91">
        <v>4</v>
      </c>
      <c r="F43" s="92">
        <v>13</v>
      </c>
      <c r="G43" s="92">
        <v>177</v>
      </c>
      <c r="H43" s="92">
        <v>56</v>
      </c>
      <c r="I43" s="92">
        <v>29</v>
      </c>
      <c r="J43" s="93">
        <v>28</v>
      </c>
      <c r="K43" s="64"/>
      <c r="L43" s="94">
        <f t="shared" ref="L43:L44" si="14">SUM(E43:F43)</f>
        <v>17</v>
      </c>
      <c r="M43" s="93">
        <f t="shared" si="1"/>
        <v>85</v>
      </c>
      <c r="N43" s="228">
        <f t="shared" ref="N43" si="15">SUMPRODUCT($E$3:$I$3,E43:I43)/SUM(E43:I43)</f>
        <v>2.6666666666666665</v>
      </c>
      <c r="O43" s="148"/>
    </row>
    <row r="44" spans="1:15" s="106" customFormat="1" ht="13.5" customHeight="1" x14ac:dyDescent="0.15">
      <c r="A44" s="219"/>
      <c r="B44" s="102"/>
      <c r="C44" s="103"/>
      <c r="D44" s="104"/>
      <c r="E44" s="84">
        <v>1.3029315960912053E-2</v>
      </c>
      <c r="F44" s="85">
        <v>4.2345276872964167E-2</v>
      </c>
      <c r="G44" s="85">
        <v>0.57654723127035834</v>
      </c>
      <c r="H44" s="85">
        <v>0.18241042345276873</v>
      </c>
      <c r="I44" s="85">
        <v>9.4462540716612378E-2</v>
      </c>
      <c r="J44" s="86">
        <v>9.1205211726384364E-2</v>
      </c>
      <c r="L44" s="87">
        <f t="shared" si="14"/>
        <v>5.5374592833876218E-2</v>
      </c>
      <c r="M44" s="88">
        <f t="shared" si="1"/>
        <v>0.27687296416938112</v>
      </c>
      <c r="N44" s="228"/>
      <c r="O44" s="148"/>
    </row>
    <row r="45" spans="1:15" s="64" customFormat="1" ht="13.5" customHeight="1" x14ac:dyDescent="0.15">
      <c r="A45" s="219"/>
      <c r="B45" s="90" t="s">
        <v>31</v>
      </c>
      <c r="D45" s="57">
        <v>268</v>
      </c>
      <c r="E45" s="91">
        <v>5</v>
      </c>
      <c r="F45" s="92">
        <v>14</v>
      </c>
      <c r="G45" s="92">
        <v>150</v>
      </c>
      <c r="H45" s="92">
        <v>55</v>
      </c>
      <c r="I45" s="92">
        <v>27</v>
      </c>
      <c r="J45" s="93">
        <v>17</v>
      </c>
      <c r="L45" s="94">
        <f t="shared" si="0"/>
        <v>19</v>
      </c>
      <c r="M45" s="93">
        <f t="shared" si="1"/>
        <v>82</v>
      </c>
      <c r="N45" s="228">
        <f t="shared" ref="N45" si="16">SUMPRODUCT($E$3:$I$3,E45:I45)/SUM(E45:I45)</f>
        <v>2.6613545816733066</v>
      </c>
      <c r="O45" s="148"/>
    </row>
    <row r="46" spans="1:15" s="106" customFormat="1" ht="13.5" customHeight="1" x14ac:dyDescent="0.15">
      <c r="A46" s="219"/>
      <c r="B46" s="102"/>
      <c r="C46" s="103"/>
      <c r="D46" s="104"/>
      <c r="E46" s="84">
        <v>1.8656716417910446E-2</v>
      </c>
      <c r="F46" s="85">
        <v>5.2238805970149252E-2</v>
      </c>
      <c r="G46" s="85">
        <v>0.55970149253731338</v>
      </c>
      <c r="H46" s="85">
        <v>0.20522388059701493</v>
      </c>
      <c r="I46" s="85">
        <v>0.10074626865671642</v>
      </c>
      <c r="J46" s="86">
        <v>6.3432835820895525E-2</v>
      </c>
      <c r="L46" s="87">
        <f t="shared" si="0"/>
        <v>7.0895522388059698E-2</v>
      </c>
      <c r="M46" s="88">
        <f t="shared" si="1"/>
        <v>0.30597014925373134</v>
      </c>
      <c r="N46" s="228"/>
      <c r="O46" s="148"/>
    </row>
    <row r="47" spans="1:15" s="64" customFormat="1" ht="13.5" customHeight="1" x14ac:dyDescent="0.15">
      <c r="A47" s="219"/>
      <c r="B47" s="90" t="s">
        <v>32</v>
      </c>
      <c r="D47" s="57">
        <v>202</v>
      </c>
      <c r="E47" s="91">
        <v>6</v>
      </c>
      <c r="F47" s="92">
        <v>35</v>
      </c>
      <c r="G47" s="92">
        <v>77</v>
      </c>
      <c r="H47" s="92">
        <v>51</v>
      </c>
      <c r="I47" s="92">
        <v>30</v>
      </c>
      <c r="J47" s="93">
        <v>3</v>
      </c>
      <c r="L47" s="94">
        <f t="shared" si="0"/>
        <v>41</v>
      </c>
      <c r="M47" s="93">
        <f t="shared" si="1"/>
        <v>81</v>
      </c>
      <c r="N47" s="228">
        <f t="shared" ref="N47" si="17">SUMPRODUCT($E$3:$I$3,E47:I47)/SUM(E47:I47)</f>
        <v>2.6783919597989949</v>
      </c>
      <c r="O47" s="148"/>
    </row>
    <row r="48" spans="1:15" s="106" customFormat="1" ht="13.5" customHeight="1" x14ac:dyDescent="0.15">
      <c r="A48" s="219"/>
      <c r="B48" s="102"/>
      <c r="C48" s="103"/>
      <c r="D48" s="104"/>
      <c r="E48" s="84">
        <v>2.9702970297029702E-2</v>
      </c>
      <c r="F48" s="85">
        <v>0.17326732673267325</v>
      </c>
      <c r="G48" s="85">
        <v>0.38118811881188119</v>
      </c>
      <c r="H48" s="85">
        <v>0.25247524752475248</v>
      </c>
      <c r="I48" s="85">
        <v>0.14851485148514851</v>
      </c>
      <c r="J48" s="86">
        <v>1.4851485148514851E-2</v>
      </c>
      <c r="L48" s="87">
        <f t="shared" si="0"/>
        <v>0.20297029702970296</v>
      </c>
      <c r="M48" s="88">
        <f t="shared" si="1"/>
        <v>0.40099009900990101</v>
      </c>
      <c r="N48" s="228"/>
      <c r="O48" s="148"/>
    </row>
    <row r="49" spans="1:15" s="64" customFormat="1" ht="13.5" customHeight="1" x14ac:dyDescent="0.15">
      <c r="A49" s="219"/>
      <c r="B49" s="90" t="s">
        <v>33</v>
      </c>
      <c r="D49" s="57">
        <v>449</v>
      </c>
      <c r="E49" s="91">
        <v>3</v>
      </c>
      <c r="F49" s="92">
        <v>80</v>
      </c>
      <c r="G49" s="92">
        <v>202</v>
      </c>
      <c r="H49" s="92">
        <v>85</v>
      </c>
      <c r="I49" s="92">
        <v>64</v>
      </c>
      <c r="J49" s="93">
        <v>15</v>
      </c>
      <c r="L49" s="94">
        <f t="shared" si="0"/>
        <v>83</v>
      </c>
      <c r="M49" s="93">
        <f t="shared" si="1"/>
        <v>149</v>
      </c>
      <c r="N49" s="228">
        <f t="shared" ref="N49" si="18">SUMPRODUCT($E$3:$I$3,E49:I49)/SUM(E49:I49)</f>
        <v>2.7073732718894008</v>
      </c>
      <c r="O49" s="148"/>
    </row>
    <row r="50" spans="1:15" s="106" customFormat="1" ht="13.5" customHeight="1" x14ac:dyDescent="0.15">
      <c r="A50" s="219"/>
      <c r="B50" s="102"/>
      <c r="C50" s="103"/>
      <c r="D50" s="104"/>
      <c r="E50" s="84">
        <v>6.6815144766146995E-3</v>
      </c>
      <c r="F50" s="85">
        <v>0.17817371937639198</v>
      </c>
      <c r="G50" s="85">
        <v>0.44988864142538976</v>
      </c>
      <c r="H50" s="85">
        <v>0.18930957683741648</v>
      </c>
      <c r="I50" s="85">
        <v>0.14253897550111358</v>
      </c>
      <c r="J50" s="86">
        <v>3.34075723830735E-2</v>
      </c>
      <c r="L50" s="87">
        <f t="shared" si="0"/>
        <v>0.18485523385300667</v>
      </c>
      <c r="M50" s="88">
        <f t="shared" si="1"/>
        <v>0.33184855233853006</v>
      </c>
      <c r="N50" s="228"/>
      <c r="O50" s="148"/>
    </row>
    <row r="51" spans="1:15" s="64" customFormat="1" ht="13.5" customHeight="1" x14ac:dyDescent="0.15">
      <c r="A51" s="219"/>
      <c r="B51" s="90" t="s">
        <v>34</v>
      </c>
      <c r="D51" s="57">
        <v>207</v>
      </c>
      <c r="E51" s="91">
        <v>2</v>
      </c>
      <c r="F51" s="92">
        <v>27</v>
      </c>
      <c r="G51" s="92">
        <v>112</v>
      </c>
      <c r="H51" s="92">
        <v>35</v>
      </c>
      <c r="I51" s="92">
        <v>21</v>
      </c>
      <c r="J51" s="93">
        <v>10</v>
      </c>
      <c r="L51" s="94">
        <f t="shared" si="0"/>
        <v>29</v>
      </c>
      <c r="M51" s="93">
        <f t="shared" si="1"/>
        <v>56</v>
      </c>
      <c r="N51" s="228">
        <f t="shared" ref="N51" si="19">SUMPRODUCT($E$3:$I$3,E51:I51)/SUM(E51:I51)</f>
        <v>2.766497461928934</v>
      </c>
      <c r="O51" s="148"/>
    </row>
    <row r="52" spans="1:15" s="106" customFormat="1" ht="13.5" customHeight="1" x14ac:dyDescent="0.15">
      <c r="A52" s="219"/>
      <c r="B52" s="102"/>
      <c r="C52" s="103"/>
      <c r="D52" s="104"/>
      <c r="E52" s="84">
        <v>9.6618357487922701E-3</v>
      </c>
      <c r="F52" s="85">
        <v>0.13043478260869565</v>
      </c>
      <c r="G52" s="85">
        <v>0.54106280193236711</v>
      </c>
      <c r="H52" s="85">
        <v>0.16908212560386474</v>
      </c>
      <c r="I52" s="85">
        <v>0.10144927536231885</v>
      </c>
      <c r="J52" s="86">
        <v>4.8309178743961352E-2</v>
      </c>
      <c r="L52" s="87">
        <f t="shared" si="0"/>
        <v>0.14009661835748791</v>
      </c>
      <c r="M52" s="88">
        <f t="shared" si="1"/>
        <v>0.27053140096618356</v>
      </c>
      <c r="N52" s="228"/>
      <c r="O52" s="148"/>
    </row>
    <row r="53" spans="1:15" s="64" customFormat="1" ht="13.5" customHeight="1" x14ac:dyDescent="0.15">
      <c r="A53" s="219"/>
      <c r="B53" s="90" t="s">
        <v>35</v>
      </c>
      <c r="D53" s="57">
        <v>91</v>
      </c>
      <c r="E53" s="91">
        <v>0</v>
      </c>
      <c r="F53" s="92">
        <v>4</v>
      </c>
      <c r="G53" s="92">
        <v>39</v>
      </c>
      <c r="H53" s="92">
        <v>15</v>
      </c>
      <c r="I53" s="92">
        <v>5</v>
      </c>
      <c r="J53" s="93">
        <v>28</v>
      </c>
      <c r="L53" s="94">
        <f t="shared" si="0"/>
        <v>4</v>
      </c>
      <c r="M53" s="93">
        <f t="shared" si="1"/>
        <v>20</v>
      </c>
      <c r="N53" s="228">
        <f t="shared" ref="N53" si="20">SUMPRODUCT($E$3:$I$3,E53:I53)/SUM(E53:I53)</f>
        <v>2.6666666666666665</v>
      </c>
      <c r="O53" s="148"/>
    </row>
    <row r="54" spans="1:15" s="106" customFormat="1" ht="13.5" customHeight="1" x14ac:dyDescent="0.15">
      <c r="A54" s="219"/>
      <c r="B54" s="102"/>
      <c r="C54" s="103"/>
      <c r="D54" s="104"/>
      <c r="E54" s="84">
        <v>0</v>
      </c>
      <c r="F54" s="85">
        <v>4.3956043956043959E-2</v>
      </c>
      <c r="G54" s="85">
        <v>0.42857142857142855</v>
      </c>
      <c r="H54" s="85">
        <v>0.16483516483516483</v>
      </c>
      <c r="I54" s="85">
        <v>5.4945054945054944E-2</v>
      </c>
      <c r="J54" s="86">
        <v>0.30769230769230771</v>
      </c>
      <c r="L54" s="87">
        <f t="shared" si="0"/>
        <v>4.3956043956043959E-2</v>
      </c>
      <c r="M54" s="88">
        <f t="shared" si="1"/>
        <v>0.21978021978021978</v>
      </c>
      <c r="N54" s="228"/>
      <c r="O54" s="148"/>
    </row>
    <row r="55" spans="1:15" s="64" customFormat="1" ht="13.5" customHeight="1" x14ac:dyDescent="0.15">
      <c r="A55" s="219"/>
      <c r="B55" s="90" t="s">
        <v>36</v>
      </c>
      <c r="D55" s="57">
        <v>414</v>
      </c>
      <c r="E55" s="91">
        <v>4</v>
      </c>
      <c r="F55" s="92">
        <v>49</v>
      </c>
      <c r="G55" s="92">
        <v>173</v>
      </c>
      <c r="H55" s="92">
        <v>72</v>
      </c>
      <c r="I55" s="92">
        <v>21</v>
      </c>
      <c r="J55" s="93">
        <v>95</v>
      </c>
      <c r="L55" s="94">
        <f t="shared" si="0"/>
        <v>53</v>
      </c>
      <c r="M55" s="93">
        <f t="shared" si="1"/>
        <v>93</v>
      </c>
      <c r="N55" s="228">
        <f t="shared" ref="N55" si="21">SUMPRODUCT($E$3:$I$3,E55:I55)/SUM(E55:I55)</f>
        <v>2.8213166144200628</v>
      </c>
      <c r="O55" s="148"/>
    </row>
    <row r="56" spans="1:15" s="106" customFormat="1" ht="13.5" customHeight="1" x14ac:dyDescent="0.15">
      <c r="A56" s="219"/>
      <c r="B56" s="102"/>
      <c r="C56" s="103"/>
      <c r="D56" s="104"/>
      <c r="E56" s="84">
        <v>9.6618357487922701E-3</v>
      </c>
      <c r="F56" s="85">
        <v>0.11835748792270531</v>
      </c>
      <c r="G56" s="85">
        <v>0.41787439613526572</v>
      </c>
      <c r="H56" s="85">
        <v>0.17391304347826086</v>
      </c>
      <c r="I56" s="85">
        <v>5.0724637681159424E-2</v>
      </c>
      <c r="J56" s="86">
        <v>0.22946859903381642</v>
      </c>
      <c r="L56" s="87">
        <f t="shared" si="0"/>
        <v>0.12801932367149757</v>
      </c>
      <c r="M56" s="88">
        <f t="shared" si="1"/>
        <v>0.22463768115942029</v>
      </c>
      <c r="N56" s="228"/>
      <c r="O56" s="148"/>
    </row>
    <row r="57" spans="1:15" s="64" customFormat="1" ht="13.5" customHeight="1" x14ac:dyDescent="0.15">
      <c r="A57" s="219"/>
      <c r="B57" s="90" t="s">
        <v>37</v>
      </c>
      <c r="D57" s="57">
        <v>517</v>
      </c>
      <c r="E57" s="91">
        <v>5</v>
      </c>
      <c r="F57" s="92">
        <v>40</v>
      </c>
      <c r="G57" s="92">
        <v>277</v>
      </c>
      <c r="H57" s="92">
        <v>103</v>
      </c>
      <c r="I57" s="92">
        <v>32</v>
      </c>
      <c r="J57" s="93">
        <v>60</v>
      </c>
      <c r="L57" s="94">
        <f t="shared" si="0"/>
        <v>45</v>
      </c>
      <c r="M57" s="93">
        <f t="shared" si="1"/>
        <v>135</v>
      </c>
      <c r="N57" s="228">
        <f t="shared" ref="N57" si="22">SUMPRODUCT($E$3:$I$3,E57:I57)/SUM(E57:I57)</f>
        <v>2.7439824945295404</v>
      </c>
      <c r="O57" s="148"/>
    </row>
    <row r="58" spans="1:15" s="106" customFormat="1" ht="13.5" customHeight="1" thickBot="1" x14ac:dyDescent="0.2">
      <c r="A58" s="220"/>
      <c r="B58" s="107"/>
      <c r="C58" s="108"/>
      <c r="D58" s="109"/>
      <c r="E58" s="97">
        <v>9.6711798839458421E-3</v>
      </c>
      <c r="F58" s="98">
        <v>7.7369439071566737E-2</v>
      </c>
      <c r="G58" s="98">
        <v>0.53578336557059958</v>
      </c>
      <c r="H58" s="98">
        <v>0.19922630560928434</v>
      </c>
      <c r="I58" s="98">
        <v>6.1895551257253385E-2</v>
      </c>
      <c r="J58" s="99">
        <v>0.11605415860735009</v>
      </c>
      <c r="L58" s="100">
        <f t="shared" si="0"/>
        <v>8.7040618955512572E-2</v>
      </c>
      <c r="M58" s="101">
        <f t="shared" si="1"/>
        <v>0.26112185686653772</v>
      </c>
      <c r="N58" s="229"/>
      <c r="O58" s="148"/>
    </row>
    <row r="59" spans="1:15" s="64" customFormat="1" ht="13.5" customHeight="1" x14ac:dyDescent="0.15">
      <c r="A59" s="221" t="s">
        <v>176</v>
      </c>
      <c r="B59" s="90" t="s">
        <v>39</v>
      </c>
      <c r="D59" s="57">
        <v>1187</v>
      </c>
      <c r="E59" s="91">
        <v>19</v>
      </c>
      <c r="F59" s="92">
        <v>129</v>
      </c>
      <c r="G59" s="92">
        <v>582</v>
      </c>
      <c r="H59" s="92">
        <v>257</v>
      </c>
      <c r="I59" s="92">
        <v>120</v>
      </c>
      <c r="J59" s="93">
        <v>80</v>
      </c>
      <c r="L59" s="94">
        <f t="shared" ref="L59:L64" si="23">SUM(E59:F59)</f>
        <v>148</v>
      </c>
      <c r="M59" s="93">
        <f t="shared" si="1"/>
        <v>377</v>
      </c>
      <c r="N59" s="230">
        <f t="shared" ref="N59" si="24">SUMPRODUCT($E$3:$I$3,E59:I59)/SUM(E59:I59)</f>
        <v>2.7018970189701896</v>
      </c>
      <c r="O59" s="148"/>
    </row>
    <row r="60" spans="1:15" s="106" customFormat="1" ht="13.5" customHeight="1" x14ac:dyDescent="0.15">
      <c r="A60" s="221"/>
      <c r="B60" s="102" t="s">
        <v>40</v>
      </c>
      <c r="C60" s="103"/>
      <c r="D60" s="104"/>
      <c r="E60" s="84">
        <v>1.6006739679865205E-2</v>
      </c>
      <c r="F60" s="85">
        <v>0.10867733782645324</v>
      </c>
      <c r="G60" s="85">
        <v>0.49031171019376579</v>
      </c>
      <c r="H60" s="85">
        <v>0.21651221566975568</v>
      </c>
      <c r="I60" s="85">
        <v>0.10109519797809605</v>
      </c>
      <c r="J60" s="86">
        <v>6.7396798652064022E-2</v>
      </c>
      <c r="L60" s="87">
        <f t="shared" si="23"/>
        <v>0.12468407750631844</v>
      </c>
      <c r="M60" s="88">
        <f t="shared" si="1"/>
        <v>0.31760741364785172</v>
      </c>
      <c r="N60" s="228"/>
      <c r="O60" s="148"/>
    </row>
    <row r="61" spans="1:15" s="64" customFormat="1" ht="13.5" customHeight="1" x14ac:dyDescent="0.15">
      <c r="A61" s="221"/>
      <c r="B61" s="90" t="s">
        <v>41</v>
      </c>
      <c r="D61" s="57">
        <v>393</v>
      </c>
      <c r="E61" s="91">
        <v>5</v>
      </c>
      <c r="F61" s="92">
        <v>37</v>
      </c>
      <c r="G61" s="92">
        <v>224</v>
      </c>
      <c r="H61" s="92">
        <v>74</v>
      </c>
      <c r="I61" s="92">
        <v>41</v>
      </c>
      <c r="J61" s="93">
        <v>12</v>
      </c>
      <c r="L61" s="94">
        <f t="shared" si="23"/>
        <v>42</v>
      </c>
      <c r="M61" s="93">
        <f t="shared" si="1"/>
        <v>115</v>
      </c>
      <c r="N61" s="228">
        <f t="shared" ref="N61" si="25">SUMPRODUCT($E$3:$I$3,E61:I61)/SUM(E61:I61)</f>
        <v>2.7139107611548559</v>
      </c>
      <c r="O61" s="148"/>
    </row>
    <row r="62" spans="1:15" s="106" customFormat="1" ht="13.5" customHeight="1" x14ac:dyDescent="0.15">
      <c r="A62" s="221"/>
      <c r="B62" s="102" t="s">
        <v>40</v>
      </c>
      <c r="C62" s="103"/>
      <c r="D62" s="104"/>
      <c r="E62" s="84">
        <v>1.2722646310432569E-2</v>
      </c>
      <c r="F62" s="85">
        <v>9.4147582697201013E-2</v>
      </c>
      <c r="G62" s="85">
        <v>0.56997455470737912</v>
      </c>
      <c r="H62" s="85">
        <v>0.18829516539440203</v>
      </c>
      <c r="I62" s="85">
        <v>0.10432569974554708</v>
      </c>
      <c r="J62" s="86">
        <v>3.0534351145038167E-2</v>
      </c>
      <c r="L62" s="87">
        <f t="shared" si="23"/>
        <v>0.10687022900763359</v>
      </c>
      <c r="M62" s="88">
        <f t="shared" si="1"/>
        <v>0.29262086513994912</v>
      </c>
      <c r="N62" s="228"/>
      <c r="O62" s="148"/>
    </row>
    <row r="63" spans="1:15" s="64" customFormat="1" ht="13.5" customHeight="1" x14ac:dyDescent="0.15">
      <c r="A63" s="221"/>
      <c r="B63" s="90" t="s">
        <v>42</v>
      </c>
      <c r="D63" s="57">
        <v>819</v>
      </c>
      <c r="E63" s="91">
        <v>6</v>
      </c>
      <c r="F63" s="92">
        <v>69</v>
      </c>
      <c r="G63" s="92">
        <v>407</v>
      </c>
      <c r="H63" s="92">
        <v>131</v>
      </c>
      <c r="I63" s="92">
        <v>56</v>
      </c>
      <c r="J63" s="93">
        <v>150</v>
      </c>
      <c r="L63" s="94">
        <f t="shared" si="23"/>
        <v>75</v>
      </c>
      <c r="M63" s="93">
        <f t="shared" si="1"/>
        <v>187</v>
      </c>
      <c r="N63" s="228">
        <f t="shared" ref="N63" si="26">SUMPRODUCT($E$3:$I$3,E63:I63)/SUM(E63:I63)</f>
        <v>2.7578475336322872</v>
      </c>
      <c r="O63" s="148"/>
    </row>
    <row r="64" spans="1:15" s="106" customFormat="1" ht="13.5" customHeight="1" thickBot="1" x14ac:dyDescent="0.2">
      <c r="A64" s="222"/>
      <c r="B64" s="107"/>
      <c r="C64" s="108"/>
      <c r="D64" s="109"/>
      <c r="E64" s="97">
        <v>7.326007326007326E-3</v>
      </c>
      <c r="F64" s="98">
        <v>8.4249084249084255E-2</v>
      </c>
      <c r="G64" s="98">
        <v>0.49694749694749696</v>
      </c>
      <c r="H64" s="98">
        <v>0.15995115995115994</v>
      </c>
      <c r="I64" s="98">
        <v>6.8376068376068383E-2</v>
      </c>
      <c r="J64" s="99">
        <v>0.18315018315018314</v>
      </c>
      <c r="L64" s="100">
        <f t="shared" si="23"/>
        <v>9.1575091575091583E-2</v>
      </c>
      <c r="M64" s="101">
        <f t="shared" si="1"/>
        <v>0.22832722832722832</v>
      </c>
      <c r="N64" s="229"/>
      <c r="O64" s="148"/>
    </row>
    <row r="65" spans="1:15" s="64" customFormat="1" ht="13.5" customHeight="1" x14ac:dyDescent="0.15">
      <c r="A65" s="221" t="s">
        <v>174</v>
      </c>
      <c r="B65" s="90" t="s">
        <v>85</v>
      </c>
      <c r="D65" s="57">
        <v>350</v>
      </c>
      <c r="E65" s="91">
        <v>8</v>
      </c>
      <c r="F65" s="92">
        <v>39</v>
      </c>
      <c r="G65" s="92">
        <v>170</v>
      </c>
      <c r="H65" s="92">
        <v>73</v>
      </c>
      <c r="I65" s="92">
        <v>38</v>
      </c>
      <c r="J65" s="93">
        <v>22</v>
      </c>
      <c r="L65" s="80">
        <f t="shared" si="0"/>
        <v>47</v>
      </c>
      <c r="M65" s="79">
        <f t="shared" si="1"/>
        <v>111</v>
      </c>
      <c r="N65" s="230">
        <f t="shared" ref="N65" si="27">SUMPRODUCT($E$3:$I$3,E65:I65)/SUM(E65:I65)</f>
        <v>2.7134146341463414</v>
      </c>
      <c r="O65" s="148"/>
    </row>
    <row r="66" spans="1:15" s="106" customFormat="1" ht="13.5" customHeight="1" x14ac:dyDescent="0.15">
      <c r="A66" s="219"/>
      <c r="B66" s="102"/>
      <c r="C66" s="103"/>
      <c r="D66" s="104"/>
      <c r="E66" s="84">
        <v>2.2857142857142857E-2</v>
      </c>
      <c r="F66" s="85">
        <v>0.11142857142857143</v>
      </c>
      <c r="G66" s="85">
        <v>0.48571428571428571</v>
      </c>
      <c r="H66" s="85">
        <v>0.20857142857142857</v>
      </c>
      <c r="I66" s="85">
        <v>0.10857142857142857</v>
      </c>
      <c r="J66" s="86">
        <v>6.2857142857142861E-2</v>
      </c>
      <c r="L66" s="87">
        <f t="shared" si="0"/>
        <v>0.13428571428571429</v>
      </c>
      <c r="M66" s="88">
        <f t="shared" si="1"/>
        <v>0.31714285714285717</v>
      </c>
      <c r="N66" s="228"/>
      <c r="O66" s="148"/>
    </row>
    <row r="67" spans="1:15" s="64" customFormat="1" ht="13.5" customHeight="1" x14ac:dyDescent="0.15">
      <c r="A67" s="219"/>
      <c r="B67" s="90" t="s">
        <v>86</v>
      </c>
      <c r="D67" s="57">
        <v>892</v>
      </c>
      <c r="E67" s="91">
        <v>5</v>
      </c>
      <c r="F67" s="92">
        <v>80</v>
      </c>
      <c r="G67" s="92">
        <v>458</v>
      </c>
      <c r="H67" s="92">
        <v>178</v>
      </c>
      <c r="I67" s="92">
        <v>67</v>
      </c>
      <c r="J67" s="93">
        <v>104</v>
      </c>
      <c r="L67" s="94">
        <f t="shared" si="0"/>
        <v>85</v>
      </c>
      <c r="M67" s="93">
        <f t="shared" si="1"/>
        <v>245</v>
      </c>
      <c r="N67" s="228">
        <f t="shared" ref="N67" si="28">SUMPRODUCT($E$3:$I$3,E67:I67)/SUM(E67:I67)</f>
        <v>2.718274111675127</v>
      </c>
      <c r="O67" s="148"/>
    </row>
    <row r="68" spans="1:15" s="106" customFormat="1" ht="13.5" customHeight="1" x14ac:dyDescent="0.15">
      <c r="A68" s="219"/>
      <c r="B68" s="102"/>
      <c r="C68" s="103"/>
      <c r="D68" s="104"/>
      <c r="E68" s="84">
        <v>5.6053811659192822E-3</v>
      </c>
      <c r="F68" s="85">
        <v>8.9686098654708515E-2</v>
      </c>
      <c r="G68" s="85">
        <v>0.51345291479820632</v>
      </c>
      <c r="H68" s="85">
        <v>0.19955156950672645</v>
      </c>
      <c r="I68" s="85">
        <v>7.511210762331838E-2</v>
      </c>
      <c r="J68" s="86">
        <v>0.11659192825112108</v>
      </c>
      <c r="L68" s="87">
        <f t="shared" si="0"/>
        <v>9.52914798206278E-2</v>
      </c>
      <c r="M68" s="88">
        <f t="shared" si="1"/>
        <v>0.2746636771300448</v>
      </c>
      <c r="N68" s="228"/>
      <c r="O68" s="148"/>
    </row>
    <row r="69" spans="1:15" s="106" customFormat="1" ht="13.5" customHeight="1" x14ac:dyDescent="0.15">
      <c r="A69" s="219"/>
      <c r="B69" s="90" t="s">
        <v>87</v>
      </c>
      <c r="C69" s="64"/>
      <c r="D69" s="57">
        <v>1146</v>
      </c>
      <c r="E69" s="91">
        <v>17</v>
      </c>
      <c r="F69" s="92">
        <v>115</v>
      </c>
      <c r="G69" s="92">
        <v>580</v>
      </c>
      <c r="H69" s="92">
        <v>210</v>
      </c>
      <c r="I69" s="92">
        <v>112</v>
      </c>
      <c r="J69" s="93">
        <v>112</v>
      </c>
      <c r="K69" s="64"/>
      <c r="L69" s="94">
        <f t="shared" ref="L69:L70" si="29">SUM(E69:F69)</f>
        <v>132</v>
      </c>
      <c r="M69" s="93">
        <f t="shared" si="1"/>
        <v>322</v>
      </c>
      <c r="N69" s="228">
        <f>SUMPRODUCT($E$3:$I$3,E69:I69)/SUM(E69:I69)</f>
        <v>2.7243713733075436</v>
      </c>
      <c r="O69" s="148"/>
    </row>
    <row r="70" spans="1:15" s="106" customFormat="1" ht="13.5" customHeight="1" x14ac:dyDescent="0.15">
      <c r="A70" s="219"/>
      <c r="B70" s="102"/>
      <c r="C70" s="103"/>
      <c r="D70" s="104"/>
      <c r="E70" s="84">
        <v>1.4834205933682374E-2</v>
      </c>
      <c r="F70" s="85">
        <v>0.10034904013961606</v>
      </c>
      <c r="G70" s="85">
        <v>0.50610820244328103</v>
      </c>
      <c r="H70" s="85">
        <v>0.18324607329842932</v>
      </c>
      <c r="I70" s="85">
        <v>9.7731239092495634E-2</v>
      </c>
      <c r="J70" s="86">
        <v>9.7731239092495634E-2</v>
      </c>
      <c r="L70" s="87">
        <f t="shared" si="29"/>
        <v>0.11518324607329843</v>
      </c>
      <c r="M70" s="88">
        <f t="shared" si="1"/>
        <v>0.28097731239092494</v>
      </c>
      <c r="N70" s="228"/>
      <c r="O70" s="148"/>
    </row>
    <row r="71" spans="1:15" s="64" customFormat="1" ht="13.5" customHeight="1" x14ac:dyDescent="0.15">
      <c r="A71" s="219"/>
      <c r="B71" s="90" t="s">
        <v>38</v>
      </c>
      <c r="D71" s="57">
        <v>11</v>
      </c>
      <c r="E71" s="91">
        <v>0</v>
      </c>
      <c r="F71" s="92">
        <v>1</v>
      </c>
      <c r="G71" s="92">
        <v>5</v>
      </c>
      <c r="H71" s="92">
        <v>1</v>
      </c>
      <c r="I71" s="92">
        <v>0</v>
      </c>
      <c r="J71" s="93">
        <v>4</v>
      </c>
      <c r="L71" s="94">
        <f t="shared" si="0"/>
        <v>1</v>
      </c>
      <c r="M71" s="93">
        <f t="shared" si="1"/>
        <v>1</v>
      </c>
      <c r="N71" s="228">
        <f>SUMPRODUCT($E$3:$I$3,E71:I71)/SUM(E71:I71)</f>
        <v>3</v>
      </c>
      <c r="O71" s="148"/>
    </row>
    <row r="72" spans="1:15" s="106" customFormat="1" ht="13.5" customHeight="1" thickBot="1" x14ac:dyDescent="0.2">
      <c r="A72" s="220"/>
      <c r="B72" s="107"/>
      <c r="C72" s="108"/>
      <c r="D72" s="109"/>
      <c r="E72" s="97">
        <v>0</v>
      </c>
      <c r="F72" s="98">
        <v>9.0909090909090912E-2</v>
      </c>
      <c r="G72" s="98">
        <v>0.45454545454545453</v>
      </c>
      <c r="H72" s="98">
        <v>9.0909090909090912E-2</v>
      </c>
      <c r="I72" s="98">
        <v>0</v>
      </c>
      <c r="J72" s="99">
        <v>0.36363636363636365</v>
      </c>
      <c r="L72" s="100">
        <f t="shared" si="0"/>
        <v>9.0909090909090912E-2</v>
      </c>
      <c r="M72" s="101">
        <f t="shared" si="1"/>
        <v>9.0909090909090912E-2</v>
      </c>
      <c r="N72" s="229"/>
      <c r="O72" s="148"/>
    </row>
    <row r="73" spans="1:15" ht="13.2" x14ac:dyDescent="0.15">
      <c r="A73" s="221" t="s">
        <v>175</v>
      </c>
      <c r="B73" s="90" t="s">
        <v>88</v>
      </c>
      <c r="C73" s="64"/>
      <c r="D73" s="57">
        <v>1049</v>
      </c>
      <c r="E73" s="91">
        <v>15</v>
      </c>
      <c r="F73" s="92">
        <v>81</v>
      </c>
      <c r="G73" s="92">
        <v>522</v>
      </c>
      <c r="H73" s="92">
        <v>169</v>
      </c>
      <c r="I73" s="92">
        <v>82</v>
      </c>
      <c r="J73" s="93">
        <v>180</v>
      </c>
      <c r="K73" s="64"/>
      <c r="L73" s="80">
        <f t="shared" ref="L73:L80" si="30">SUM(E73:F73)</f>
        <v>96</v>
      </c>
      <c r="M73" s="79">
        <f t="shared" ref="M73:M80" si="31">SUM(H73:I73)</f>
        <v>251</v>
      </c>
      <c r="N73" s="230">
        <f t="shared" ref="N73" si="32">SUMPRODUCT($E$3:$I$3,E73:I73)/SUM(E73:I73)</f>
        <v>2.7445339470655927</v>
      </c>
      <c r="O73" s="148"/>
    </row>
    <row r="74" spans="1:15" ht="13.2" x14ac:dyDescent="0.15">
      <c r="A74" s="219"/>
      <c r="B74" s="102"/>
      <c r="C74" s="103"/>
      <c r="D74" s="104"/>
      <c r="E74" s="84">
        <v>1.4299332697807437E-2</v>
      </c>
      <c r="F74" s="85">
        <v>7.7216396568160151E-2</v>
      </c>
      <c r="G74" s="85">
        <v>0.49761677788369874</v>
      </c>
      <c r="H74" s="85">
        <v>0.16110581506196378</v>
      </c>
      <c r="I74" s="85">
        <v>7.8169685414680654E-2</v>
      </c>
      <c r="J74" s="86">
        <v>0.17159199237368922</v>
      </c>
      <c r="K74" s="106"/>
      <c r="L74" s="87">
        <f t="shared" si="30"/>
        <v>9.1515729265967585E-2</v>
      </c>
      <c r="M74" s="88">
        <f t="shared" si="31"/>
        <v>0.23927550047664442</v>
      </c>
      <c r="N74" s="228"/>
      <c r="O74" s="148"/>
    </row>
    <row r="75" spans="1:15" ht="13.2" x14ac:dyDescent="0.15">
      <c r="A75" s="219"/>
      <c r="B75" s="90" t="s">
        <v>89</v>
      </c>
      <c r="C75" s="64"/>
      <c r="D75" s="57">
        <v>976</v>
      </c>
      <c r="E75" s="91">
        <v>13</v>
      </c>
      <c r="F75" s="92">
        <v>106</v>
      </c>
      <c r="G75" s="92">
        <v>511</v>
      </c>
      <c r="H75" s="92">
        <v>204</v>
      </c>
      <c r="I75" s="92">
        <v>105</v>
      </c>
      <c r="J75" s="93">
        <v>37</v>
      </c>
      <c r="K75" s="64"/>
      <c r="L75" s="94">
        <f t="shared" si="30"/>
        <v>119</v>
      </c>
      <c r="M75" s="93">
        <f t="shared" si="31"/>
        <v>309</v>
      </c>
      <c r="N75" s="228">
        <f t="shared" ref="N75" si="33">SUMPRODUCT($E$3:$I$3,E75:I75)/SUM(E75:I75)</f>
        <v>2.6996805111821085</v>
      </c>
      <c r="O75" s="148"/>
    </row>
    <row r="76" spans="1:15" ht="15" customHeight="1" x14ac:dyDescent="0.15">
      <c r="A76" s="219"/>
      <c r="B76" s="102" t="s">
        <v>90</v>
      </c>
      <c r="C76" s="103"/>
      <c r="D76" s="104"/>
      <c r="E76" s="84">
        <v>1.331967213114754E-2</v>
      </c>
      <c r="F76" s="85">
        <v>0.10860655737704918</v>
      </c>
      <c r="G76" s="85">
        <v>0.52356557377049184</v>
      </c>
      <c r="H76" s="85">
        <v>0.20901639344262296</v>
      </c>
      <c r="I76" s="85">
        <v>0.10758196721311475</v>
      </c>
      <c r="J76" s="86">
        <v>3.7909836065573771E-2</v>
      </c>
      <c r="K76" s="106"/>
      <c r="L76" s="87">
        <f t="shared" si="30"/>
        <v>0.12192622950819672</v>
      </c>
      <c r="M76" s="88">
        <f t="shared" si="31"/>
        <v>0.31659836065573771</v>
      </c>
      <c r="N76" s="228"/>
      <c r="O76" s="148"/>
    </row>
    <row r="77" spans="1:15" ht="15" customHeight="1" x14ac:dyDescent="0.15">
      <c r="A77" s="219"/>
      <c r="B77" s="90" t="s">
        <v>91</v>
      </c>
      <c r="C77" s="64"/>
      <c r="D77" s="57">
        <v>320</v>
      </c>
      <c r="E77" s="91">
        <v>2</v>
      </c>
      <c r="F77" s="92">
        <v>46</v>
      </c>
      <c r="G77" s="92">
        <v>155</v>
      </c>
      <c r="H77" s="92">
        <v>84</v>
      </c>
      <c r="I77" s="92">
        <v>24</v>
      </c>
      <c r="J77" s="93">
        <v>9</v>
      </c>
      <c r="K77" s="64"/>
      <c r="L77" s="94">
        <f t="shared" si="30"/>
        <v>48</v>
      </c>
      <c r="M77" s="93">
        <f t="shared" si="31"/>
        <v>108</v>
      </c>
      <c r="N77" s="228">
        <f t="shared" ref="N77" si="34">SUMPRODUCT($E$3:$I$3,E77:I77)/SUM(E77:I77)</f>
        <v>2.7363344051446945</v>
      </c>
      <c r="O77" s="148"/>
    </row>
    <row r="78" spans="1:15" ht="15" customHeight="1" x14ac:dyDescent="0.15">
      <c r="A78" s="219"/>
      <c r="B78" s="102"/>
      <c r="C78" s="103"/>
      <c r="D78" s="104"/>
      <c r="E78" s="84">
        <v>6.2500000000000003E-3</v>
      </c>
      <c r="F78" s="85">
        <v>0.14374999999999999</v>
      </c>
      <c r="G78" s="85">
        <v>0.484375</v>
      </c>
      <c r="H78" s="85">
        <v>0.26250000000000001</v>
      </c>
      <c r="I78" s="85">
        <v>7.4999999999999997E-2</v>
      </c>
      <c r="J78" s="86">
        <v>2.8125000000000001E-2</v>
      </c>
      <c r="K78" s="106"/>
      <c r="L78" s="87">
        <f t="shared" si="30"/>
        <v>0.15</v>
      </c>
      <c r="M78" s="88">
        <f t="shared" si="31"/>
        <v>0.33750000000000002</v>
      </c>
      <c r="N78" s="228"/>
      <c r="O78" s="148"/>
    </row>
    <row r="79" spans="1:15" ht="15" customHeight="1" x14ac:dyDescent="0.15">
      <c r="A79" s="219"/>
      <c r="B79" s="90" t="s">
        <v>38</v>
      </c>
      <c r="C79" s="64"/>
      <c r="D79" s="57">
        <v>54</v>
      </c>
      <c r="E79" s="91">
        <v>0</v>
      </c>
      <c r="F79" s="92">
        <v>2</v>
      </c>
      <c r="G79" s="92">
        <v>25</v>
      </c>
      <c r="H79" s="92">
        <v>5</v>
      </c>
      <c r="I79" s="92">
        <v>6</v>
      </c>
      <c r="J79" s="93">
        <v>16</v>
      </c>
      <c r="K79" s="64"/>
      <c r="L79" s="94">
        <f t="shared" si="30"/>
        <v>2</v>
      </c>
      <c r="M79" s="93">
        <f t="shared" si="31"/>
        <v>11</v>
      </c>
      <c r="N79" s="228">
        <f t="shared" ref="N79" si="35">SUMPRODUCT($E$3:$I$3,E79:I79)/SUM(E79:I79)</f>
        <v>2.6052631578947367</v>
      </c>
      <c r="O79" s="148"/>
    </row>
    <row r="80" spans="1:15" ht="15" customHeight="1" thickBot="1" x14ac:dyDescent="0.2">
      <c r="A80" s="220"/>
      <c r="B80" s="107"/>
      <c r="C80" s="108"/>
      <c r="D80" s="109"/>
      <c r="E80" s="97">
        <v>0</v>
      </c>
      <c r="F80" s="98">
        <v>3.7037037037037035E-2</v>
      </c>
      <c r="G80" s="98">
        <v>0.46296296296296297</v>
      </c>
      <c r="H80" s="98">
        <v>9.2592592592592587E-2</v>
      </c>
      <c r="I80" s="98">
        <v>0.1111111111111111</v>
      </c>
      <c r="J80" s="99">
        <v>0.29629629629629628</v>
      </c>
      <c r="K80" s="106"/>
      <c r="L80" s="100">
        <f t="shared" si="30"/>
        <v>3.7037037037037035E-2</v>
      </c>
      <c r="M80" s="101">
        <f t="shared" si="31"/>
        <v>0.20370370370370369</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A73:A80"/>
    <mergeCell ref="A7:A18"/>
    <mergeCell ref="A19:A26"/>
    <mergeCell ref="A27:A40"/>
    <mergeCell ref="A41:A58"/>
    <mergeCell ref="A59:A64"/>
    <mergeCell ref="A65:A72"/>
    <mergeCell ref="N5:N6"/>
    <mergeCell ref="N7:N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N61:N62"/>
    <mergeCell ref="N63:N64"/>
    <mergeCell ref="N75:N76"/>
    <mergeCell ref="N77:N78"/>
    <mergeCell ref="N79:N80"/>
    <mergeCell ref="N65:N66"/>
    <mergeCell ref="N67:N68"/>
    <mergeCell ref="N69:N70"/>
    <mergeCell ref="N71:N72"/>
    <mergeCell ref="N73:N74"/>
  </mergeCells>
  <phoneticPr fontId="2"/>
  <pageMargins left="0.59055118110236227" right="0.59055118110236227" top="0.59055118110236227" bottom="0.59055118110236227" header="0.31496062992125984" footer="0.31496062992125984"/>
  <pageSetup paperSize="9" scale="60" firstPageNumber="22" fitToWidth="0" orientation="portrait" useFirstPageNumber="1" r:id="rId1"/>
  <headerFooter>
    <oddHeader>&amp;R（確報版）</oddHeader>
    <oddFooter>&amp;C&amp;11&amp;P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2DBD4-2124-4F89-8C1C-F57DE7786448}">
  <sheetPr codeName="Sheet25">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371</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32</v>
      </c>
      <c r="F5" s="59">
        <v>347</v>
      </c>
      <c r="G5" s="59">
        <v>1026</v>
      </c>
      <c r="H5" s="59">
        <v>578</v>
      </c>
      <c r="I5" s="59">
        <v>172</v>
      </c>
      <c r="J5" s="60">
        <v>244</v>
      </c>
      <c r="K5" s="61"/>
      <c r="L5" s="62">
        <f>SUM(E5:F5)</f>
        <v>379</v>
      </c>
      <c r="M5" s="60">
        <f>SUM(H5:I5)</f>
        <v>750</v>
      </c>
      <c r="N5" s="234">
        <f>SUMPRODUCT($E$3:$I$3,E5:I5)/SUM(E5:I5)</f>
        <v>2.762877030162413</v>
      </c>
      <c r="O5" s="147"/>
    </row>
    <row r="6" spans="1:16" ht="13.5" customHeight="1" thickBot="1" x14ac:dyDescent="0.2">
      <c r="A6" s="65"/>
      <c r="B6" s="66"/>
      <c r="C6" s="66"/>
      <c r="D6" s="67"/>
      <c r="E6" s="68">
        <v>1.3338891204668612E-2</v>
      </c>
      <c r="F6" s="69">
        <v>0.14464360150062527</v>
      </c>
      <c r="G6" s="69">
        <v>0.42767819924968736</v>
      </c>
      <c r="H6" s="69">
        <v>0.24093372238432681</v>
      </c>
      <c r="I6" s="69">
        <v>7.1696540225093794E-2</v>
      </c>
      <c r="J6" s="70">
        <v>0.10170904543559817</v>
      </c>
      <c r="K6" s="71"/>
      <c r="L6" s="72">
        <f t="shared" ref="L6:L72" si="0">SUM(E6:F6)</f>
        <v>0.15798249270529388</v>
      </c>
      <c r="M6" s="70">
        <f t="shared" ref="M6:M72" si="1">SUM(H6:I6)</f>
        <v>0.31263026260942062</v>
      </c>
      <c r="N6" s="233"/>
      <c r="O6" s="147"/>
    </row>
    <row r="7" spans="1:16" s="64" customFormat="1" ht="13.5" customHeight="1" x14ac:dyDescent="0.15">
      <c r="A7" s="218" t="s">
        <v>12</v>
      </c>
      <c r="B7" s="74" t="s">
        <v>13</v>
      </c>
      <c r="C7" s="75"/>
      <c r="D7" s="76">
        <v>1179</v>
      </c>
      <c r="E7" s="77">
        <v>15</v>
      </c>
      <c r="F7" s="78">
        <v>175</v>
      </c>
      <c r="G7" s="78">
        <v>516</v>
      </c>
      <c r="H7" s="78">
        <v>276</v>
      </c>
      <c r="I7" s="78">
        <v>68</v>
      </c>
      <c r="J7" s="79">
        <v>129</v>
      </c>
      <c r="K7" s="61"/>
      <c r="L7" s="80">
        <f t="shared" si="0"/>
        <v>190</v>
      </c>
      <c r="M7" s="79">
        <f t="shared" si="1"/>
        <v>344</v>
      </c>
      <c r="N7" s="234">
        <f>SUMPRODUCT($E$3:$I$3,E7:I7)/SUM(E7:I7)</f>
        <v>2.8028571428571429</v>
      </c>
      <c r="O7" s="148"/>
    </row>
    <row r="8" spans="1:16" ht="13.5" customHeight="1" x14ac:dyDescent="0.15">
      <c r="A8" s="219"/>
      <c r="B8" s="81"/>
      <c r="C8" s="82"/>
      <c r="D8" s="83"/>
      <c r="E8" s="84">
        <v>1.2722646310432569E-2</v>
      </c>
      <c r="F8" s="85">
        <v>0.14843087362171331</v>
      </c>
      <c r="G8" s="85">
        <v>0.43765903307888043</v>
      </c>
      <c r="H8" s="85">
        <v>0.2340966921119593</v>
      </c>
      <c r="I8" s="85">
        <v>5.7675996607294319E-2</v>
      </c>
      <c r="J8" s="86">
        <v>0.10941475826972011</v>
      </c>
      <c r="K8" s="71"/>
      <c r="L8" s="87">
        <f t="shared" si="0"/>
        <v>0.16115351993214588</v>
      </c>
      <c r="M8" s="88">
        <f t="shared" si="1"/>
        <v>0.2917726887192536</v>
      </c>
      <c r="N8" s="232"/>
      <c r="O8" s="148"/>
    </row>
    <row r="9" spans="1:16" s="64" customFormat="1" ht="13.5" customHeight="1" x14ac:dyDescent="0.15">
      <c r="A9" s="219"/>
      <c r="B9" s="90" t="s">
        <v>14</v>
      </c>
      <c r="D9" s="57">
        <v>227</v>
      </c>
      <c r="E9" s="91">
        <v>3</v>
      </c>
      <c r="F9" s="92">
        <v>33</v>
      </c>
      <c r="G9" s="92">
        <v>107</v>
      </c>
      <c r="H9" s="92">
        <v>55</v>
      </c>
      <c r="I9" s="92">
        <v>15</v>
      </c>
      <c r="J9" s="93">
        <v>14</v>
      </c>
      <c r="K9" s="61"/>
      <c r="L9" s="94">
        <f t="shared" si="0"/>
        <v>36</v>
      </c>
      <c r="M9" s="93">
        <f t="shared" si="1"/>
        <v>70</v>
      </c>
      <c r="N9" s="231">
        <f>SUMPRODUCT($E$3:$I$3,E9:I9)/SUM(E9:I9)</f>
        <v>2.784037558685446</v>
      </c>
      <c r="O9" s="148"/>
    </row>
    <row r="10" spans="1:16" ht="13.5" customHeight="1" x14ac:dyDescent="0.15">
      <c r="A10" s="219"/>
      <c r="B10" s="81"/>
      <c r="C10" s="82"/>
      <c r="D10" s="83"/>
      <c r="E10" s="84">
        <v>1.3215859030837005E-2</v>
      </c>
      <c r="F10" s="85">
        <v>0.14537444933920704</v>
      </c>
      <c r="G10" s="85">
        <v>0.47136563876651982</v>
      </c>
      <c r="H10" s="85">
        <v>0.24229074889867841</v>
      </c>
      <c r="I10" s="85">
        <v>6.6079295154185022E-2</v>
      </c>
      <c r="J10" s="86">
        <v>6.1674008810572688E-2</v>
      </c>
      <c r="K10" s="71"/>
      <c r="L10" s="87">
        <f t="shared" si="0"/>
        <v>0.15859030837004404</v>
      </c>
      <c r="M10" s="88">
        <f t="shared" si="1"/>
        <v>0.30837004405286345</v>
      </c>
      <c r="N10" s="232"/>
      <c r="O10" s="148"/>
    </row>
    <row r="11" spans="1:16" s="64" customFormat="1" ht="13.5" customHeight="1" x14ac:dyDescent="0.15">
      <c r="A11" s="219"/>
      <c r="B11" s="90" t="s">
        <v>15</v>
      </c>
      <c r="D11" s="57">
        <v>593</v>
      </c>
      <c r="E11" s="91">
        <v>10</v>
      </c>
      <c r="F11" s="92">
        <v>101</v>
      </c>
      <c r="G11" s="92">
        <v>249</v>
      </c>
      <c r="H11" s="92">
        <v>146</v>
      </c>
      <c r="I11" s="92">
        <v>42</v>
      </c>
      <c r="J11" s="93">
        <v>45</v>
      </c>
      <c r="K11" s="61"/>
      <c r="L11" s="94">
        <f t="shared" si="0"/>
        <v>111</v>
      </c>
      <c r="M11" s="93">
        <f t="shared" si="1"/>
        <v>188</v>
      </c>
      <c r="N11" s="231">
        <f>SUMPRODUCT($E$3:$I$3,E11:I11)/SUM(E11:I11)</f>
        <v>2.801094890510949</v>
      </c>
      <c r="O11" s="148"/>
    </row>
    <row r="12" spans="1:16" ht="13.5" customHeight="1" x14ac:dyDescent="0.15">
      <c r="A12" s="219"/>
      <c r="B12" s="81"/>
      <c r="C12" s="82"/>
      <c r="D12" s="83"/>
      <c r="E12" s="84">
        <v>1.6863406408094434E-2</v>
      </c>
      <c r="F12" s="85">
        <v>0.1703204047217538</v>
      </c>
      <c r="G12" s="85">
        <v>0.41989881956155145</v>
      </c>
      <c r="H12" s="85">
        <v>0.24620573355817876</v>
      </c>
      <c r="I12" s="85">
        <v>7.0826306913996634E-2</v>
      </c>
      <c r="J12" s="86">
        <v>7.5885328836424959E-2</v>
      </c>
      <c r="K12" s="71"/>
      <c r="L12" s="87">
        <f t="shared" si="0"/>
        <v>0.18718381112984825</v>
      </c>
      <c r="M12" s="88">
        <f t="shared" si="1"/>
        <v>0.31703204047217537</v>
      </c>
      <c r="N12" s="232"/>
      <c r="O12" s="148"/>
    </row>
    <row r="13" spans="1:16" s="64" customFormat="1" ht="13.5" customHeight="1" x14ac:dyDescent="0.15">
      <c r="A13" s="219"/>
      <c r="B13" s="90" t="s">
        <v>16</v>
      </c>
      <c r="D13" s="57">
        <v>179</v>
      </c>
      <c r="E13" s="91">
        <v>2</v>
      </c>
      <c r="F13" s="92">
        <v>22</v>
      </c>
      <c r="G13" s="92">
        <v>78</v>
      </c>
      <c r="H13" s="92">
        <v>44</v>
      </c>
      <c r="I13" s="92">
        <v>15</v>
      </c>
      <c r="J13" s="93">
        <v>18</v>
      </c>
      <c r="K13" s="61"/>
      <c r="L13" s="94">
        <f t="shared" si="0"/>
        <v>24</v>
      </c>
      <c r="M13" s="93">
        <f t="shared" si="1"/>
        <v>59</v>
      </c>
      <c r="N13" s="231">
        <f>SUMPRODUCT($E$3:$I$3,E13:I13)/SUM(E13:I13)</f>
        <v>2.701863354037267</v>
      </c>
      <c r="O13" s="148"/>
    </row>
    <row r="14" spans="1:16" ht="13.5" customHeight="1" x14ac:dyDescent="0.15">
      <c r="A14" s="219"/>
      <c r="B14" s="81"/>
      <c r="C14" s="82"/>
      <c r="D14" s="83"/>
      <c r="E14" s="84">
        <v>1.11731843575419E-2</v>
      </c>
      <c r="F14" s="85">
        <v>0.12290502793296089</v>
      </c>
      <c r="G14" s="85">
        <v>0.43575418994413406</v>
      </c>
      <c r="H14" s="85">
        <v>0.24581005586592178</v>
      </c>
      <c r="I14" s="85">
        <v>8.3798882681564241E-2</v>
      </c>
      <c r="J14" s="86">
        <v>0.1005586592178771</v>
      </c>
      <c r="K14" s="71"/>
      <c r="L14" s="87">
        <f t="shared" si="0"/>
        <v>0.13407821229050279</v>
      </c>
      <c r="M14" s="88">
        <f t="shared" si="1"/>
        <v>0.32960893854748602</v>
      </c>
      <c r="N14" s="232"/>
      <c r="O14" s="148"/>
    </row>
    <row r="15" spans="1:16" s="64" customFormat="1" ht="13.5" customHeight="1" x14ac:dyDescent="0.15">
      <c r="A15" s="219"/>
      <c r="B15" s="90" t="s">
        <v>17</v>
      </c>
      <c r="D15" s="57">
        <v>146</v>
      </c>
      <c r="E15" s="91">
        <v>2</v>
      </c>
      <c r="F15" s="92">
        <v>11</v>
      </c>
      <c r="G15" s="92">
        <v>49</v>
      </c>
      <c r="H15" s="92">
        <v>41</v>
      </c>
      <c r="I15" s="92">
        <v>20</v>
      </c>
      <c r="J15" s="93">
        <v>23</v>
      </c>
      <c r="K15" s="61"/>
      <c r="L15" s="94">
        <f t="shared" si="0"/>
        <v>13</v>
      </c>
      <c r="M15" s="93">
        <f t="shared" si="1"/>
        <v>61</v>
      </c>
      <c r="N15" s="231">
        <f>SUMPRODUCT($E$3:$I$3,E15:I15)/SUM(E15:I15)</f>
        <v>2.4634146341463414</v>
      </c>
      <c r="O15" s="148"/>
    </row>
    <row r="16" spans="1:16" ht="13.5" customHeight="1" x14ac:dyDescent="0.15">
      <c r="A16" s="219"/>
      <c r="B16" s="81"/>
      <c r="C16" s="82"/>
      <c r="D16" s="83"/>
      <c r="E16" s="84">
        <v>1.3698630136986301E-2</v>
      </c>
      <c r="F16" s="85">
        <v>7.5342465753424653E-2</v>
      </c>
      <c r="G16" s="85">
        <v>0.33561643835616439</v>
      </c>
      <c r="H16" s="85">
        <v>0.28082191780821919</v>
      </c>
      <c r="I16" s="85">
        <v>0.13698630136986301</v>
      </c>
      <c r="J16" s="86">
        <v>0.15753424657534246</v>
      </c>
      <c r="K16" s="71"/>
      <c r="L16" s="87">
        <f t="shared" si="0"/>
        <v>8.9041095890410954E-2</v>
      </c>
      <c r="M16" s="88">
        <f t="shared" si="1"/>
        <v>0.4178082191780822</v>
      </c>
      <c r="N16" s="232"/>
      <c r="O16" s="148"/>
    </row>
    <row r="17" spans="1:15" s="64" customFormat="1" ht="13.5" customHeight="1" x14ac:dyDescent="0.15">
      <c r="A17" s="219"/>
      <c r="B17" s="90" t="s">
        <v>18</v>
      </c>
      <c r="D17" s="57">
        <v>75</v>
      </c>
      <c r="E17" s="91">
        <v>0</v>
      </c>
      <c r="F17" s="92">
        <v>5</v>
      </c>
      <c r="G17" s="92">
        <v>27</v>
      </c>
      <c r="H17" s="92">
        <v>16</v>
      </c>
      <c r="I17" s="92">
        <v>12</v>
      </c>
      <c r="J17" s="93">
        <v>15</v>
      </c>
      <c r="K17" s="61"/>
      <c r="L17" s="94">
        <f t="shared" si="0"/>
        <v>5</v>
      </c>
      <c r="M17" s="93">
        <f t="shared" si="1"/>
        <v>28</v>
      </c>
      <c r="N17" s="231">
        <f>SUMPRODUCT($E$3:$I$3,E17:I17)/SUM(E17:I17)</f>
        <v>2.4166666666666665</v>
      </c>
      <c r="O17" s="148"/>
    </row>
    <row r="18" spans="1:15" ht="13.5" customHeight="1" thickBot="1" x14ac:dyDescent="0.2">
      <c r="A18" s="220"/>
      <c r="B18" s="95"/>
      <c r="C18" s="96"/>
      <c r="D18" s="67"/>
      <c r="E18" s="97">
        <v>0</v>
      </c>
      <c r="F18" s="98">
        <v>6.6666666666666666E-2</v>
      </c>
      <c r="G18" s="98">
        <v>0.36</v>
      </c>
      <c r="H18" s="98">
        <v>0.21333333333333335</v>
      </c>
      <c r="I18" s="98">
        <v>0.16</v>
      </c>
      <c r="J18" s="99">
        <v>0.2</v>
      </c>
      <c r="K18" s="71"/>
      <c r="L18" s="100">
        <f t="shared" si="0"/>
        <v>6.6666666666666666E-2</v>
      </c>
      <c r="M18" s="101">
        <f t="shared" si="1"/>
        <v>0.37333333333333335</v>
      </c>
      <c r="N18" s="233"/>
      <c r="O18" s="148"/>
    </row>
    <row r="19" spans="1:15" s="64" customFormat="1" ht="13.5" customHeight="1" x14ac:dyDescent="0.15">
      <c r="A19" s="218" t="s">
        <v>19</v>
      </c>
      <c r="B19" s="74" t="s">
        <v>20</v>
      </c>
      <c r="C19" s="75"/>
      <c r="D19" s="76">
        <v>1050</v>
      </c>
      <c r="E19" s="77">
        <v>12</v>
      </c>
      <c r="F19" s="78">
        <v>159</v>
      </c>
      <c r="G19" s="78">
        <v>452</v>
      </c>
      <c r="H19" s="78">
        <v>255</v>
      </c>
      <c r="I19" s="78">
        <v>75</v>
      </c>
      <c r="J19" s="79">
        <v>97</v>
      </c>
      <c r="K19" s="61"/>
      <c r="L19" s="94">
        <f t="shared" si="0"/>
        <v>171</v>
      </c>
      <c r="M19" s="93">
        <f t="shared" si="1"/>
        <v>330</v>
      </c>
      <c r="N19" s="230">
        <f>SUMPRODUCT($E$3:$I$3,E19:I19)/SUM(E19:I19)</f>
        <v>2.7670514165792235</v>
      </c>
      <c r="O19" s="148"/>
    </row>
    <row r="20" spans="1:15" s="106" customFormat="1" ht="13.5" customHeight="1" x14ac:dyDescent="0.15">
      <c r="A20" s="219"/>
      <c r="B20" s="102"/>
      <c r="C20" s="103"/>
      <c r="D20" s="104"/>
      <c r="E20" s="84">
        <v>1.1428571428571429E-2</v>
      </c>
      <c r="F20" s="85">
        <v>0.15142857142857144</v>
      </c>
      <c r="G20" s="85">
        <v>0.43047619047619046</v>
      </c>
      <c r="H20" s="85">
        <v>0.24285714285714285</v>
      </c>
      <c r="I20" s="85">
        <v>7.1428571428571425E-2</v>
      </c>
      <c r="J20" s="86">
        <v>9.2380952380952383E-2</v>
      </c>
      <c r="K20" s="105"/>
      <c r="L20" s="87">
        <f t="shared" si="0"/>
        <v>0.16285714285714287</v>
      </c>
      <c r="M20" s="88">
        <f t="shared" si="1"/>
        <v>0.31428571428571428</v>
      </c>
      <c r="N20" s="228"/>
      <c r="O20" s="148"/>
    </row>
    <row r="21" spans="1:15" s="64" customFormat="1" ht="13.5" customHeight="1" x14ac:dyDescent="0.15">
      <c r="A21" s="219"/>
      <c r="B21" s="90" t="s">
        <v>21</v>
      </c>
      <c r="D21" s="57">
        <v>1329</v>
      </c>
      <c r="E21" s="91">
        <v>20</v>
      </c>
      <c r="F21" s="92">
        <v>187</v>
      </c>
      <c r="G21" s="92">
        <v>566</v>
      </c>
      <c r="H21" s="92">
        <v>320</v>
      </c>
      <c r="I21" s="92">
        <v>93</v>
      </c>
      <c r="J21" s="93">
        <v>143</v>
      </c>
      <c r="K21" s="61"/>
      <c r="L21" s="94">
        <f t="shared" si="0"/>
        <v>207</v>
      </c>
      <c r="M21" s="93">
        <f t="shared" si="1"/>
        <v>413</v>
      </c>
      <c r="N21" s="228">
        <f t="shared" ref="N21" si="2">SUMPRODUCT($E$3:$I$3,E21:I21)/SUM(E21:I21)</f>
        <v>2.7647554806070826</v>
      </c>
      <c r="O21" s="148"/>
    </row>
    <row r="22" spans="1:15" s="106" customFormat="1" ht="13.5" customHeight="1" x14ac:dyDescent="0.15">
      <c r="A22" s="219"/>
      <c r="B22" s="102"/>
      <c r="C22" s="103"/>
      <c r="D22" s="104"/>
      <c r="E22" s="84">
        <v>1.5048908954100828E-2</v>
      </c>
      <c r="F22" s="85">
        <v>0.14070729872084273</v>
      </c>
      <c r="G22" s="85">
        <v>0.42588412340105342</v>
      </c>
      <c r="H22" s="85">
        <v>0.24078254326561324</v>
      </c>
      <c r="I22" s="85">
        <v>6.9977426636568849E-2</v>
      </c>
      <c r="J22" s="86">
        <v>0.10759969902182091</v>
      </c>
      <c r="L22" s="87">
        <f t="shared" si="0"/>
        <v>0.15575620767494355</v>
      </c>
      <c r="M22" s="88">
        <f t="shared" si="1"/>
        <v>0.31075996990218208</v>
      </c>
      <c r="N22" s="228"/>
      <c r="O22" s="148"/>
    </row>
    <row r="23" spans="1:15" s="106" customFormat="1" ht="13.5" customHeight="1" x14ac:dyDescent="0.15">
      <c r="A23" s="219"/>
      <c r="B23" s="90" t="s">
        <v>83</v>
      </c>
      <c r="C23" s="64"/>
      <c r="D23" s="57">
        <v>11</v>
      </c>
      <c r="E23" s="91">
        <v>0</v>
      </c>
      <c r="F23" s="92">
        <v>0</v>
      </c>
      <c r="G23" s="92">
        <v>5</v>
      </c>
      <c r="H23" s="92">
        <v>1</v>
      </c>
      <c r="I23" s="92">
        <v>4</v>
      </c>
      <c r="J23" s="93">
        <v>1</v>
      </c>
      <c r="K23" s="61"/>
      <c r="L23" s="94">
        <f t="shared" si="0"/>
        <v>0</v>
      </c>
      <c r="M23" s="93">
        <f t="shared" si="1"/>
        <v>5</v>
      </c>
      <c r="N23" s="228">
        <f t="shared" ref="N23" si="3">SUMPRODUCT($E$3:$I$3,E23:I23)/SUM(E23:I23)</f>
        <v>2.1</v>
      </c>
      <c r="O23" s="148"/>
    </row>
    <row r="24" spans="1:15" s="106" customFormat="1" ht="13.5" customHeight="1" x14ac:dyDescent="0.15">
      <c r="A24" s="219"/>
      <c r="B24" s="102"/>
      <c r="C24" s="103"/>
      <c r="D24" s="104"/>
      <c r="E24" s="84">
        <v>0</v>
      </c>
      <c r="F24" s="85">
        <v>0</v>
      </c>
      <c r="G24" s="85">
        <v>0.45454545454545453</v>
      </c>
      <c r="H24" s="85">
        <v>9.0909090909090912E-2</v>
      </c>
      <c r="I24" s="85">
        <v>0.36363636363636365</v>
      </c>
      <c r="J24" s="86">
        <v>9.0909090909090912E-2</v>
      </c>
      <c r="L24" s="87">
        <f t="shared" si="0"/>
        <v>0</v>
      </c>
      <c r="M24" s="88">
        <f t="shared" si="1"/>
        <v>0.45454545454545459</v>
      </c>
      <c r="N24" s="228"/>
      <c r="O24" s="148"/>
    </row>
    <row r="25" spans="1:15" s="64" customFormat="1" ht="13.5" customHeight="1" x14ac:dyDescent="0.15">
      <c r="A25" s="219"/>
      <c r="B25" s="90" t="s">
        <v>8</v>
      </c>
      <c r="D25" s="57">
        <v>9</v>
      </c>
      <c r="E25" s="91">
        <v>0</v>
      </c>
      <c r="F25" s="92">
        <v>1</v>
      </c>
      <c r="G25" s="92">
        <v>3</v>
      </c>
      <c r="H25" s="92">
        <v>2</v>
      </c>
      <c r="I25" s="92">
        <v>0</v>
      </c>
      <c r="J25" s="93">
        <v>3</v>
      </c>
      <c r="L25" s="94">
        <f t="shared" si="0"/>
        <v>1</v>
      </c>
      <c r="M25" s="93">
        <f t="shared" si="1"/>
        <v>2</v>
      </c>
      <c r="N25" s="228">
        <f t="shared" ref="N25" si="4">SUMPRODUCT($E$3:$I$3,E25:I25)/SUM(E25:I25)</f>
        <v>2.8333333333333335</v>
      </c>
      <c r="O25" s="148"/>
    </row>
    <row r="26" spans="1:15" s="106" customFormat="1" ht="13.5" customHeight="1" thickBot="1" x14ac:dyDescent="0.2">
      <c r="A26" s="220"/>
      <c r="B26" s="107"/>
      <c r="C26" s="108"/>
      <c r="D26" s="109"/>
      <c r="E26" s="97">
        <v>0</v>
      </c>
      <c r="F26" s="98">
        <v>0.1111111111111111</v>
      </c>
      <c r="G26" s="98">
        <v>0.33333333333333331</v>
      </c>
      <c r="H26" s="98">
        <v>0.22222222222222221</v>
      </c>
      <c r="I26" s="98">
        <v>0</v>
      </c>
      <c r="J26" s="99">
        <v>0.33333333333333331</v>
      </c>
      <c r="L26" s="87">
        <f t="shared" si="0"/>
        <v>0.1111111111111111</v>
      </c>
      <c r="M26" s="88">
        <f t="shared" si="1"/>
        <v>0.22222222222222221</v>
      </c>
      <c r="N26" s="229"/>
      <c r="O26" s="148"/>
    </row>
    <row r="27" spans="1:15" s="64" customFormat="1" ht="13.5" customHeight="1" x14ac:dyDescent="0.15">
      <c r="A27" s="218" t="s">
        <v>22</v>
      </c>
      <c r="B27" s="74" t="s">
        <v>23</v>
      </c>
      <c r="C27" s="75"/>
      <c r="D27" s="76">
        <v>164</v>
      </c>
      <c r="E27" s="77">
        <v>5</v>
      </c>
      <c r="F27" s="78">
        <v>29</v>
      </c>
      <c r="G27" s="78">
        <v>79</v>
      </c>
      <c r="H27" s="78">
        <v>31</v>
      </c>
      <c r="I27" s="78">
        <v>17</v>
      </c>
      <c r="J27" s="79">
        <v>3</v>
      </c>
      <c r="L27" s="80">
        <f t="shared" si="0"/>
        <v>34</v>
      </c>
      <c r="M27" s="79">
        <f t="shared" si="1"/>
        <v>48</v>
      </c>
      <c r="N27" s="230">
        <f t="shared" ref="N27" si="5">SUMPRODUCT($E$3:$I$3,E27:I27)/SUM(E27:I27)</f>
        <v>2.8385093167701863</v>
      </c>
      <c r="O27" s="148"/>
    </row>
    <row r="28" spans="1:15" s="106" customFormat="1" ht="13.5" customHeight="1" x14ac:dyDescent="0.15">
      <c r="A28" s="219"/>
      <c r="B28" s="102"/>
      <c r="C28" s="103"/>
      <c r="D28" s="104"/>
      <c r="E28" s="84">
        <v>3.048780487804878E-2</v>
      </c>
      <c r="F28" s="85">
        <v>0.17682926829268292</v>
      </c>
      <c r="G28" s="85">
        <v>0.48170731707317072</v>
      </c>
      <c r="H28" s="85">
        <v>0.18902439024390244</v>
      </c>
      <c r="I28" s="85">
        <v>0.10365853658536585</v>
      </c>
      <c r="J28" s="86">
        <v>1.8292682926829267E-2</v>
      </c>
      <c r="L28" s="87">
        <f t="shared" si="0"/>
        <v>0.2073170731707317</v>
      </c>
      <c r="M28" s="88">
        <f t="shared" si="1"/>
        <v>0.29268292682926828</v>
      </c>
      <c r="N28" s="228"/>
      <c r="O28" s="148"/>
    </row>
    <row r="29" spans="1:15" s="64" customFormat="1" ht="13.5" customHeight="1" x14ac:dyDescent="0.15">
      <c r="A29" s="219"/>
      <c r="B29" s="90" t="s">
        <v>24</v>
      </c>
      <c r="D29" s="57">
        <v>260</v>
      </c>
      <c r="E29" s="91">
        <v>6</v>
      </c>
      <c r="F29" s="92">
        <v>31</v>
      </c>
      <c r="G29" s="92">
        <v>111</v>
      </c>
      <c r="H29" s="92">
        <v>77</v>
      </c>
      <c r="I29" s="92">
        <v>32</v>
      </c>
      <c r="J29" s="93">
        <v>3</v>
      </c>
      <c r="L29" s="94">
        <f t="shared" si="0"/>
        <v>37</v>
      </c>
      <c r="M29" s="93">
        <f t="shared" si="1"/>
        <v>109</v>
      </c>
      <c r="N29" s="228">
        <f t="shared" ref="N29" si="6">SUMPRODUCT($E$3:$I$3,E29:I29)/SUM(E29:I29)</f>
        <v>2.6186770428015564</v>
      </c>
      <c r="O29" s="148"/>
    </row>
    <row r="30" spans="1:15" s="106" customFormat="1" ht="13.5" customHeight="1" x14ac:dyDescent="0.15">
      <c r="A30" s="219"/>
      <c r="B30" s="102"/>
      <c r="C30" s="103"/>
      <c r="D30" s="104"/>
      <c r="E30" s="84">
        <v>2.3076923076923078E-2</v>
      </c>
      <c r="F30" s="85">
        <v>0.11923076923076924</v>
      </c>
      <c r="G30" s="85">
        <v>0.42692307692307691</v>
      </c>
      <c r="H30" s="85">
        <v>0.29615384615384616</v>
      </c>
      <c r="I30" s="85">
        <v>0.12307692307692308</v>
      </c>
      <c r="J30" s="86">
        <v>1.1538461538461539E-2</v>
      </c>
      <c r="L30" s="87">
        <f t="shared" si="0"/>
        <v>0.1423076923076923</v>
      </c>
      <c r="M30" s="88">
        <f t="shared" si="1"/>
        <v>0.41923076923076924</v>
      </c>
      <c r="N30" s="228"/>
      <c r="O30" s="148"/>
    </row>
    <row r="31" spans="1:15" s="64" customFormat="1" ht="13.5" customHeight="1" x14ac:dyDescent="0.15">
      <c r="A31" s="219"/>
      <c r="B31" s="90" t="s">
        <v>25</v>
      </c>
      <c r="D31" s="57">
        <v>419</v>
      </c>
      <c r="E31" s="91">
        <v>5</v>
      </c>
      <c r="F31" s="92">
        <v>78</v>
      </c>
      <c r="G31" s="92">
        <v>192</v>
      </c>
      <c r="H31" s="92">
        <v>97</v>
      </c>
      <c r="I31" s="92">
        <v>34</v>
      </c>
      <c r="J31" s="93">
        <v>13</v>
      </c>
      <c r="L31" s="94">
        <f t="shared" si="0"/>
        <v>83</v>
      </c>
      <c r="M31" s="93">
        <f t="shared" si="1"/>
        <v>131</v>
      </c>
      <c r="N31" s="228">
        <f t="shared" ref="N31" si="7">SUMPRODUCT($E$3:$I$3,E31:I31)/SUM(E31:I31)</f>
        <v>2.8103448275862069</v>
      </c>
      <c r="O31" s="148"/>
    </row>
    <row r="32" spans="1:15" s="106" customFormat="1" ht="13.5" customHeight="1" x14ac:dyDescent="0.15">
      <c r="A32" s="219"/>
      <c r="B32" s="102"/>
      <c r="C32" s="103"/>
      <c r="D32" s="104"/>
      <c r="E32" s="84">
        <v>1.1933174224343675E-2</v>
      </c>
      <c r="F32" s="85">
        <v>0.18615751789976134</v>
      </c>
      <c r="G32" s="85">
        <v>0.45823389021479716</v>
      </c>
      <c r="H32" s="85">
        <v>0.23150357995226731</v>
      </c>
      <c r="I32" s="85">
        <v>8.1145584725536998E-2</v>
      </c>
      <c r="J32" s="86">
        <v>3.1026252983293555E-2</v>
      </c>
      <c r="L32" s="87">
        <f t="shared" si="0"/>
        <v>0.19809069212410502</v>
      </c>
      <c r="M32" s="88">
        <f t="shared" si="1"/>
        <v>0.31264916467780429</v>
      </c>
      <c r="N32" s="228"/>
      <c r="O32" s="148"/>
    </row>
    <row r="33" spans="1:15" s="64" customFormat="1" ht="13.5" customHeight="1" x14ac:dyDescent="0.15">
      <c r="A33" s="219"/>
      <c r="B33" s="90" t="s">
        <v>26</v>
      </c>
      <c r="D33" s="57">
        <v>505</v>
      </c>
      <c r="E33" s="91">
        <v>6</v>
      </c>
      <c r="F33" s="92">
        <v>63</v>
      </c>
      <c r="G33" s="92">
        <v>242</v>
      </c>
      <c r="H33" s="92">
        <v>130</v>
      </c>
      <c r="I33" s="92">
        <v>32</v>
      </c>
      <c r="J33" s="93">
        <v>32</v>
      </c>
      <c r="L33" s="94">
        <f t="shared" si="0"/>
        <v>69</v>
      </c>
      <c r="M33" s="93">
        <f t="shared" si="1"/>
        <v>162</v>
      </c>
      <c r="N33" s="228">
        <f t="shared" ref="N33" si="8">SUMPRODUCT($E$3:$I$3,E33:I33)/SUM(E33:I33)</f>
        <v>2.7484143763213531</v>
      </c>
      <c r="O33" s="148"/>
    </row>
    <row r="34" spans="1:15" s="106" customFormat="1" ht="13.5" customHeight="1" x14ac:dyDescent="0.15">
      <c r="A34" s="219"/>
      <c r="B34" s="102"/>
      <c r="C34" s="103"/>
      <c r="D34" s="104"/>
      <c r="E34" s="84">
        <v>1.1881188118811881E-2</v>
      </c>
      <c r="F34" s="85">
        <v>0.12475247524752475</v>
      </c>
      <c r="G34" s="85">
        <v>0.47920792079207919</v>
      </c>
      <c r="H34" s="85">
        <v>0.25742574257425743</v>
      </c>
      <c r="I34" s="85">
        <v>6.3366336633663367E-2</v>
      </c>
      <c r="J34" s="86">
        <v>6.3366336633663367E-2</v>
      </c>
      <c r="L34" s="87">
        <f t="shared" si="0"/>
        <v>0.13663366336633664</v>
      </c>
      <c r="M34" s="88">
        <f t="shared" si="1"/>
        <v>0.3207920792079208</v>
      </c>
      <c r="N34" s="228"/>
      <c r="O34" s="148"/>
    </row>
    <row r="35" spans="1:15" s="64" customFormat="1" ht="13.5" customHeight="1" x14ac:dyDescent="0.15">
      <c r="A35" s="219"/>
      <c r="B35" s="90" t="s">
        <v>27</v>
      </c>
      <c r="D35" s="57">
        <v>542</v>
      </c>
      <c r="E35" s="91">
        <v>4</v>
      </c>
      <c r="F35" s="92">
        <v>71</v>
      </c>
      <c r="G35" s="92">
        <v>220</v>
      </c>
      <c r="H35" s="92">
        <v>163</v>
      </c>
      <c r="I35" s="92">
        <v>41</v>
      </c>
      <c r="J35" s="93">
        <v>43</v>
      </c>
      <c r="L35" s="94">
        <f t="shared" si="0"/>
        <v>75</v>
      </c>
      <c r="M35" s="93">
        <f t="shared" si="1"/>
        <v>204</v>
      </c>
      <c r="N35" s="228">
        <f t="shared" ref="N35" si="9">SUMPRODUCT($E$3:$I$3,E35:I35)/SUM(E35:I35)</f>
        <v>2.6673346693386772</v>
      </c>
      <c r="O35" s="148"/>
    </row>
    <row r="36" spans="1:15" s="106" customFormat="1" ht="13.5" customHeight="1" x14ac:dyDescent="0.15">
      <c r="A36" s="219"/>
      <c r="B36" s="102"/>
      <c r="C36" s="103"/>
      <c r="D36" s="104"/>
      <c r="E36" s="84">
        <v>7.3800738007380072E-3</v>
      </c>
      <c r="F36" s="85">
        <v>0.13099630996309963</v>
      </c>
      <c r="G36" s="85">
        <v>0.4059040590405904</v>
      </c>
      <c r="H36" s="85">
        <v>0.30073800738007378</v>
      </c>
      <c r="I36" s="85">
        <v>7.5645756457564578E-2</v>
      </c>
      <c r="J36" s="86">
        <v>7.9335793357933573E-2</v>
      </c>
      <c r="L36" s="87">
        <f t="shared" si="0"/>
        <v>0.13837638376383765</v>
      </c>
      <c r="M36" s="88">
        <f t="shared" si="1"/>
        <v>0.37638376383763839</v>
      </c>
      <c r="N36" s="228"/>
      <c r="O36" s="148"/>
    </row>
    <row r="37" spans="1:15" s="64" customFormat="1" ht="13.5" customHeight="1" x14ac:dyDescent="0.15">
      <c r="A37" s="219"/>
      <c r="B37" s="90" t="s">
        <v>28</v>
      </c>
      <c r="D37" s="57">
        <v>501</v>
      </c>
      <c r="E37" s="91">
        <v>6</v>
      </c>
      <c r="F37" s="92">
        <v>74</v>
      </c>
      <c r="G37" s="92">
        <v>180</v>
      </c>
      <c r="H37" s="92">
        <v>78</v>
      </c>
      <c r="I37" s="92">
        <v>16</v>
      </c>
      <c r="J37" s="93">
        <v>147</v>
      </c>
      <c r="L37" s="94">
        <f t="shared" si="0"/>
        <v>80</v>
      </c>
      <c r="M37" s="93">
        <f t="shared" si="1"/>
        <v>94</v>
      </c>
      <c r="N37" s="228">
        <f t="shared" ref="N37" si="10">SUMPRODUCT($E$3:$I$3,E37:I37)/SUM(E37:I37)</f>
        <v>2.9322033898305087</v>
      </c>
      <c r="O37" s="148"/>
    </row>
    <row r="38" spans="1:15" s="106" customFormat="1" ht="13.5" customHeight="1" x14ac:dyDescent="0.15">
      <c r="A38" s="219"/>
      <c r="B38" s="102"/>
      <c r="C38" s="103"/>
      <c r="D38" s="104"/>
      <c r="E38" s="84">
        <v>1.1976047904191617E-2</v>
      </c>
      <c r="F38" s="85">
        <v>0.14770459081836326</v>
      </c>
      <c r="G38" s="85">
        <v>0.3592814371257485</v>
      </c>
      <c r="H38" s="85">
        <v>0.15568862275449102</v>
      </c>
      <c r="I38" s="85">
        <v>3.1936127744510975E-2</v>
      </c>
      <c r="J38" s="86">
        <v>0.29341317365269459</v>
      </c>
      <c r="L38" s="87">
        <f t="shared" si="0"/>
        <v>0.15968063872255489</v>
      </c>
      <c r="M38" s="88">
        <f t="shared" si="1"/>
        <v>0.18762475049900201</v>
      </c>
      <c r="N38" s="228"/>
      <c r="O38" s="148"/>
    </row>
    <row r="39" spans="1:15" s="64" customFormat="1" ht="13.5" customHeight="1" x14ac:dyDescent="0.15">
      <c r="A39" s="219"/>
      <c r="B39" s="90" t="s">
        <v>8</v>
      </c>
      <c r="D39" s="57">
        <v>8</v>
      </c>
      <c r="E39" s="91">
        <v>0</v>
      </c>
      <c r="F39" s="92">
        <v>1</v>
      </c>
      <c r="G39" s="92">
        <v>2</v>
      </c>
      <c r="H39" s="92">
        <v>2</v>
      </c>
      <c r="I39" s="92">
        <v>0</v>
      </c>
      <c r="J39" s="93">
        <v>3</v>
      </c>
      <c r="L39" s="94">
        <f t="shared" si="0"/>
        <v>1</v>
      </c>
      <c r="M39" s="93">
        <f t="shared" si="1"/>
        <v>2</v>
      </c>
      <c r="N39" s="228">
        <f t="shared" ref="N39" si="11">SUMPRODUCT($E$3:$I$3,E39:I39)/SUM(E39:I39)</f>
        <v>2.8</v>
      </c>
      <c r="O39" s="148"/>
    </row>
    <row r="40" spans="1:15" s="106" customFormat="1" ht="13.5" customHeight="1" thickBot="1" x14ac:dyDescent="0.2">
      <c r="A40" s="220"/>
      <c r="B40" s="107"/>
      <c r="C40" s="108"/>
      <c r="D40" s="109"/>
      <c r="E40" s="97">
        <v>0</v>
      </c>
      <c r="F40" s="98">
        <v>0.125</v>
      </c>
      <c r="G40" s="98">
        <v>0.25</v>
      </c>
      <c r="H40" s="98">
        <v>0.25</v>
      </c>
      <c r="I40" s="98">
        <v>0</v>
      </c>
      <c r="J40" s="99">
        <v>0.375</v>
      </c>
      <c r="L40" s="100">
        <f t="shared" si="0"/>
        <v>0.125</v>
      </c>
      <c r="M40" s="101">
        <f t="shared" si="1"/>
        <v>0.25</v>
      </c>
      <c r="N40" s="229"/>
      <c r="O40" s="148"/>
    </row>
    <row r="41" spans="1:15" s="64" customFormat="1" ht="13.5" customHeight="1" x14ac:dyDescent="0.15">
      <c r="A41" s="219" t="s">
        <v>29</v>
      </c>
      <c r="B41" s="90" t="s">
        <v>30</v>
      </c>
      <c r="D41" s="57">
        <v>137</v>
      </c>
      <c r="E41" s="91">
        <v>2</v>
      </c>
      <c r="F41" s="92">
        <v>26</v>
      </c>
      <c r="G41" s="92">
        <v>67</v>
      </c>
      <c r="H41" s="92">
        <v>26</v>
      </c>
      <c r="I41" s="92">
        <v>14</v>
      </c>
      <c r="J41" s="93">
        <v>2</v>
      </c>
      <c r="L41" s="94">
        <f t="shared" si="0"/>
        <v>28</v>
      </c>
      <c r="M41" s="93">
        <f t="shared" si="1"/>
        <v>40</v>
      </c>
      <c r="N41" s="230">
        <f t="shared" ref="N41" si="12">SUMPRODUCT($E$3:$I$3,E41:I41)/SUM(E41:I41)</f>
        <v>2.8222222222222224</v>
      </c>
      <c r="O41" s="148"/>
    </row>
    <row r="42" spans="1:15" s="106" customFormat="1" ht="13.5" customHeight="1" x14ac:dyDescent="0.15">
      <c r="A42" s="219"/>
      <c r="B42" s="102"/>
      <c r="C42" s="103"/>
      <c r="D42" s="104"/>
      <c r="E42" s="84">
        <v>1.4598540145985401E-2</v>
      </c>
      <c r="F42" s="85">
        <v>0.18978102189781021</v>
      </c>
      <c r="G42" s="85">
        <v>0.48905109489051096</v>
      </c>
      <c r="H42" s="85">
        <v>0.18978102189781021</v>
      </c>
      <c r="I42" s="85">
        <v>0.10218978102189781</v>
      </c>
      <c r="J42" s="86">
        <v>1.4598540145985401E-2</v>
      </c>
      <c r="L42" s="87">
        <f t="shared" si="0"/>
        <v>0.20437956204379562</v>
      </c>
      <c r="M42" s="88">
        <f t="shared" si="1"/>
        <v>0.29197080291970801</v>
      </c>
      <c r="N42" s="228"/>
      <c r="O42" s="148"/>
    </row>
    <row r="43" spans="1:15" s="106" customFormat="1" ht="13.5" customHeight="1" x14ac:dyDescent="0.15">
      <c r="A43" s="219"/>
      <c r="B43" s="90" t="s">
        <v>84</v>
      </c>
      <c r="C43" s="64"/>
      <c r="D43" s="57">
        <v>307</v>
      </c>
      <c r="E43" s="91">
        <v>3</v>
      </c>
      <c r="F43" s="92">
        <v>20</v>
      </c>
      <c r="G43" s="92">
        <v>171</v>
      </c>
      <c r="H43" s="92">
        <v>61</v>
      </c>
      <c r="I43" s="92">
        <v>23</v>
      </c>
      <c r="J43" s="93">
        <v>29</v>
      </c>
      <c r="K43" s="64"/>
      <c r="L43" s="94">
        <f t="shared" si="0"/>
        <v>23</v>
      </c>
      <c r="M43" s="93">
        <f t="shared" si="1"/>
        <v>84</v>
      </c>
      <c r="N43" s="228">
        <f t="shared" ref="N43" si="13">SUMPRODUCT($E$3:$I$3,E43:I43)/SUM(E43:I43)</f>
        <v>2.7086330935251799</v>
      </c>
      <c r="O43" s="148"/>
    </row>
    <row r="44" spans="1:15" s="106" customFormat="1" ht="13.5" customHeight="1" x14ac:dyDescent="0.15">
      <c r="A44" s="219"/>
      <c r="B44" s="102"/>
      <c r="C44" s="103"/>
      <c r="D44" s="104"/>
      <c r="E44" s="84">
        <v>9.7719869706840382E-3</v>
      </c>
      <c r="F44" s="85">
        <v>6.5146579804560262E-2</v>
      </c>
      <c r="G44" s="85">
        <v>0.55700325732899025</v>
      </c>
      <c r="H44" s="85">
        <v>0.1986970684039088</v>
      </c>
      <c r="I44" s="85">
        <v>7.4918566775244305E-2</v>
      </c>
      <c r="J44" s="86">
        <v>9.4462540716612378E-2</v>
      </c>
      <c r="L44" s="87">
        <f t="shared" si="0"/>
        <v>7.4918566775244305E-2</v>
      </c>
      <c r="M44" s="88">
        <f t="shared" si="1"/>
        <v>0.2736156351791531</v>
      </c>
      <c r="N44" s="228"/>
      <c r="O44" s="148"/>
    </row>
    <row r="45" spans="1:15" s="64" customFormat="1" ht="13.5" customHeight="1" x14ac:dyDescent="0.15">
      <c r="A45" s="219"/>
      <c r="B45" s="90" t="s">
        <v>31</v>
      </c>
      <c r="D45" s="57">
        <v>268</v>
      </c>
      <c r="E45" s="91">
        <v>0</v>
      </c>
      <c r="F45" s="92">
        <v>35</v>
      </c>
      <c r="G45" s="92">
        <v>120</v>
      </c>
      <c r="H45" s="92">
        <v>70</v>
      </c>
      <c r="I45" s="92">
        <v>27</v>
      </c>
      <c r="J45" s="93">
        <v>16</v>
      </c>
      <c r="L45" s="94">
        <f t="shared" si="0"/>
        <v>35</v>
      </c>
      <c r="M45" s="93">
        <f t="shared" si="1"/>
        <v>97</v>
      </c>
      <c r="N45" s="228">
        <f t="shared" ref="N45" si="14">SUMPRODUCT($E$3:$I$3,E45:I45)/SUM(E45:I45)</f>
        <v>2.6468253968253967</v>
      </c>
      <c r="O45" s="148"/>
    </row>
    <row r="46" spans="1:15" s="106" customFormat="1" ht="13.5" customHeight="1" x14ac:dyDescent="0.15">
      <c r="A46" s="219"/>
      <c r="B46" s="102"/>
      <c r="C46" s="103"/>
      <c r="D46" s="104"/>
      <c r="E46" s="84">
        <v>0</v>
      </c>
      <c r="F46" s="85">
        <v>0.13059701492537312</v>
      </c>
      <c r="G46" s="85">
        <v>0.44776119402985076</v>
      </c>
      <c r="H46" s="85">
        <v>0.26119402985074625</v>
      </c>
      <c r="I46" s="85">
        <v>0.10074626865671642</v>
      </c>
      <c r="J46" s="86">
        <v>5.9701492537313432E-2</v>
      </c>
      <c r="L46" s="87">
        <f t="shared" si="0"/>
        <v>0.13059701492537312</v>
      </c>
      <c r="M46" s="88">
        <f t="shared" si="1"/>
        <v>0.36194029850746268</v>
      </c>
      <c r="N46" s="228"/>
      <c r="O46" s="148"/>
    </row>
    <row r="47" spans="1:15" s="64" customFormat="1" ht="13.5" customHeight="1" x14ac:dyDescent="0.15">
      <c r="A47" s="219"/>
      <c r="B47" s="90" t="s">
        <v>32</v>
      </c>
      <c r="D47" s="57">
        <v>202</v>
      </c>
      <c r="E47" s="91">
        <v>8</v>
      </c>
      <c r="F47" s="92">
        <v>40</v>
      </c>
      <c r="G47" s="92">
        <v>69</v>
      </c>
      <c r="H47" s="92">
        <v>63</v>
      </c>
      <c r="I47" s="92">
        <v>20</v>
      </c>
      <c r="J47" s="93">
        <v>2</v>
      </c>
      <c r="L47" s="94">
        <f t="shared" si="0"/>
        <v>48</v>
      </c>
      <c r="M47" s="93">
        <f t="shared" si="1"/>
        <v>83</v>
      </c>
      <c r="N47" s="228">
        <f t="shared" ref="N47" si="15">SUMPRODUCT($E$3:$I$3,E47:I47)/SUM(E47:I47)</f>
        <v>2.7650000000000001</v>
      </c>
      <c r="O47" s="148"/>
    </row>
    <row r="48" spans="1:15" s="106" customFormat="1" ht="13.5" customHeight="1" x14ac:dyDescent="0.15">
      <c r="A48" s="219"/>
      <c r="B48" s="102"/>
      <c r="C48" s="103"/>
      <c r="D48" s="104"/>
      <c r="E48" s="84">
        <v>3.9603960396039604E-2</v>
      </c>
      <c r="F48" s="85">
        <v>0.19801980198019803</v>
      </c>
      <c r="G48" s="85">
        <v>0.34158415841584161</v>
      </c>
      <c r="H48" s="85">
        <v>0.31188118811881188</v>
      </c>
      <c r="I48" s="85">
        <v>9.9009900990099015E-2</v>
      </c>
      <c r="J48" s="86">
        <v>9.9009900990099011E-3</v>
      </c>
      <c r="L48" s="87">
        <f t="shared" si="0"/>
        <v>0.23762376237623764</v>
      </c>
      <c r="M48" s="88">
        <f t="shared" si="1"/>
        <v>0.41089108910891092</v>
      </c>
      <c r="N48" s="228"/>
      <c r="O48" s="148"/>
    </row>
    <row r="49" spans="1:15" s="64" customFormat="1" ht="13.5" customHeight="1" x14ac:dyDescent="0.15">
      <c r="A49" s="219"/>
      <c r="B49" s="90" t="s">
        <v>33</v>
      </c>
      <c r="D49" s="57">
        <v>449</v>
      </c>
      <c r="E49" s="91">
        <v>8</v>
      </c>
      <c r="F49" s="92">
        <v>98</v>
      </c>
      <c r="G49" s="92">
        <v>156</v>
      </c>
      <c r="H49" s="92">
        <v>138</v>
      </c>
      <c r="I49" s="92">
        <v>36</v>
      </c>
      <c r="J49" s="93">
        <v>13</v>
      </c>
      <c r="L49" s="94">
        <f t="shared" si="0"/>
        <v>106</v>
      </c>
      <c r="M49" s="93">
        <f t="shared" si="1"/>
        <v>174</v>
      </c>
      <c r="N49" s="228">
        <f t="shared" ref="N49" si="16">SUMPRODUCT($E$3:$I$3,E49:I49)/SUM(E49:I49)</f>
        <v>2.7798165137614679</v>
      </c>
      <c r="O49" s="148"/>
    </row>
    <row r="50" spans="1:15" s="106" customFormat="1" ht="13.5" customHeight="1" x14ac:dyDescent="0.15">
      <c r="A50" s="219"/>
      <c r="B50" s="102"/>
      <c r="C50" s="103"/>
      <c r="D50" s="104"/>
      <c r="E50" s="84">
        <v>1.7817371937639197E-2</v>
      </c>
      <c r="F50" s="85">
        <v>0.21826280623608019</v>
      </c>
      <c r="G50" s="85">
        <v>0.34743875278396436</v>
      </c>
      <c r="H50" s="85">
        <v>0.30734966592427615</v>
      </c>
      <c r="I50" s="85">
        <v>8.0178173719376397E-2</v>
      </c>
      <c r="J50" s="86">
        <v>2.8953229398663696E-2</v>
      </c>
      <c r="L50" s="87">
        <f t="shared" si="0"/>
        <v>0.23608017817371937</v>
      </c>
      <c r="M50" s="88">
        <f t="shared" si="1"/>
        <v>0.38752783964365256</v>
      </c>
      <c r="N50" s="228"/>
      <c r="O50" s="148"/>
    </row>
    <row r="51" spans="1:15" s="64" customFormat="1" ht="13.5" customHeight="1" x14ac:dyDescent="0.15">
      <c r="A51" s="219"/>
      <c r="B51" s="90" t="s">
        <v>34</v>
      </c>
      <c r="D51" s="57">
        <v>207</v>
      </c>
      <c r="E51" s="91">
        <v>5</v>
      </c>
      <c r="F51" s="92">
        <v>40</v>
      </c>
      <c r="G51" s="92">
        <v>86</v>
      </c>
      <c r="H51" s="92">
        <v>48</v>
      </c>
      <c r="I51" s="92">
        <v>18</v>
      </c>
      <c r="J51" s="93">
        <v>10</v>
      </c>
      <c r="L51" s="94">
        <f t="shared" si="0"/>
        <v>45</v>
      </c>
      <c r="M51" s="93">
        <f t="shared" si="1"/>
        <v>66</v>
      </c>
      <c r="N51" s="228">
        <f t="shared" ref="N51" si="17">SUMPRODUCT($E$3:$I$3,E51:I51)/SUM(E51:I51)</f>
        <v>2.8274111675126905</v>
      </c>
      <c r="O51" s="148"/>
    </row>
    <row r="52" spans="1:15" s="106" customFormat="1" ht="13.5" customHeight="1" x14ac:dyDescent="0.15">
      <c r="A52" s="219"/>
      <c r="B52" s="102"/>
      <c r="C52" s="103"/>
      <c r="D52" s="104"/>
      <c r="E52" s="84">
        <v>2.4154589371980676E-2</v>
      </c>
      <c r="F52" s="85">
        <v>0.19323671497584541</v>
      </c>
      <c r="G52" s="85">
        <v>0.41545893719806765</v>
      </c>
      <c r="H52" s="85">
        <v>0.2318840579710145</v>
      </c>
      <c r="I52" s="85">
        <v>8.6956521739130432E-2</v>
      </c>
      <c r="J52" s="86">
        <v>4.8309178743961352E-2</v>
      </c>
      <c r="L52" s="87">
        <f t="shared" si="0"/>
        <v>0.21739130434782608</v>
      </c>
      <c r="M52" s="88">
        <f t="shared" si="1"/>
        <v>0.3188405797101449</v>
      </c>
      <c r="N52" s="228"/>
      <c r="O52" s="148"/>
    </row>
    <row r="53" spans="1:15" s="64" customFormat="1" ht="13.5" customHeight="1" x14ac:dyDescent="0.15">
      <c r="A53" s="219"/>
      <c r="B53" s="90" t="s">
        <v>35</v>
      </c>
      <c r="D53" s="57">
        <v>91</v>
      </c>
      <c r="E53" s="91">
        <v>1</v>
      </c>
      <c r="F53" s="92">
        <v>6</v>
      </c>
      <c r="G53" s="92">
        <v>32</v>
      </c>
      <c r="H53" s="92">
        <v>19</v>
      </c>
      <c r="I53" s="92">
        <v>4</v>
      </c>
      <c r="J53" s="93">
        <v>29</v>
      </c>
      <c r="L53" s="94">
        <f t="shared" si="0"/>
        <v>7</v>
      </c>
      <c r="M53" s="93">
        <f t="shared" si="1"/>
        <v>23</v>
      </c>
      <c r="N53" s="228">
        <f t="shared" ref="N53" si="18">SUMPRODUCT($E$3:$I$3,E53:I53)/SUM(E53:I53)</f>
        <v>2.693548387096774</v>
      </c>
      <c r="O53" s="148"/>
    </row>
    <row r="54" spans="1:15" s="106" customFormat="1" ht="13.5" customHeight="1" x14ac:dyDescent="0.15">
      <c r="A54" s="219"/>
      <c r="B54" s="102"/>
      <c r="C54" s="103"/>
      <c r="D54" s="104"/>
      <c r="E54" s="84">
        <v>1.098901098901099E-2</v>
      </c>
      <c r="F54" s="85">
        <v>6.5934065934065936E-2</v>
      </c>
      <c r="G54" s="85">
        <v>0.35164835164835168</v>
      </c>
      <c r="H54" s="85">
        <v>0.2087912087912088</v>
      </c>
      <c r="I54" s="85">
        <v>4.3956043956043959E-2</v>
      </c>
      <c r="J54" s="86">
        <v>0.31868131868131866</v>
      </c>
      <c r="L54" s="87">
        <f t="shared" si="0"/>
        <v>7.6923076923076927E-2</v>
      </c>
      <c r="M54" s="88">
        <f t="shared" si="1"/>
        <v>0.25274725274725274</v>
      </c>
      <c r="N54" s="228"/>
      <c r="O54" s="148"/>
    </row>
    <row r="55" spans="1:15" s="64" customFormat="1" ht="13.5" customHeight="1" x14ac:dyDescent="0.15">
      <c r="A55" s="219"/>
      <c r="B55" s="90" t="s">
        <v>36</v>
      </c>
      <c r="D55" s="57">
        <v>414</v>
      </c>
      <c r="E55" s="91">
        <v>4</v>
      </c>
      <c r="F55" s="92">
        <v>69</v>
      </c>
      <c r="G55" s="92">
        <v>152</v>
      </c>
      <c r="H55" s="92">
        <v>77</v>
      </c>
      <c r="I55" s="92">
        <v>18</v>
      </c>
      <c r="J55" s="93">
        <v>94</v>
      </c>
      <c r="L55" s="94">
        <f t="shared" si="0"/>
        <v>73</v>
      </c>
      <c r="M55" s="93">
        <f t="shared" si="1"/>
        <v>95</v>
      </c>
      <c r="N55" s="228">
        <f t="shared" ref="N55" si="19">SUMPRODUCT($E$3:$I$3,E55:I55)/SUM(E55:I55)</f>
        <v>2.8875000000000002</v>
      </c>
      <c r="O55" s="148"/>
    </row>
    <row r="56" spans="1:15" s="106" customFormat="1" ht="13.5" customHeight="1" x14ac:dyDescent="0.15">
      <c r="A56" s="219"/>
      <c r="B56" s="102"/>
      <c r="C56" s="103"/>
      <c r="D56" s="104"/>
      <c r="E56" s="84">
        <v>9.6618357487922701E-3</v>
      </c>
      <c r="F56" s="85">
        <v>0.16666666666666666</v>
      </c>
      <c r="G56" s="85">
        <v>0.3671497584541063</v>
      </c>
      <c r="H56" s="85">
        <v>0.1859903381642512</v>
      </c>
      <c r="I56" s="85">
        <v>4.3478260869565216E-2</v>
      </c>
      <c r="J56" s="86">
        <v>0.22705314009661837</v>
      </c>
      <c r="L56" s="87">
        <f t="shared" si="0"/>
        <v>0.17632850241545892</v>
      </c>
      <c r="M56" s="88">
        <f t="shared" si="1"/>
        <v>0.22946859903381642</v>
      </c>
      <c r="N56" s="228"/>
      <c r="O56" s="148"/>
    </row>
    <row r="57" spans="1:15" s="64" customFormat="1" ht="13.5" customHeight="1" x14ac:dyDescent="0.15">
      <c r="A57" s="219"/>
      <c r="B57" s="90" t="s">
        <v>37</v>
      </c>
      <c r="D57" s="57">
        <v>517</v>
      </c>
      <c r="E57" s="91">
        <v>6</v>
      </c>
      <c r="F57" s="92">
        <v>62</v>
      </c>
      <c r="G57" s="92">
        <v>230</v>
      </c>
      <c r="H57" s="92">
        <v>128</v>
      </c>
      <c r="I57" s="92">
        <v>27</v>
      </c>
      <c r="J57" s="93">
        <v>64</v>
      </c>
      <c r="L57" s="94">
        <f t="shared" si="0"/>
        <v>68</v>
      </c>
      <c r="M57" s="93">
        <f t="shared" si="1"/>
        <v>155</v>
      </c>
      <c r="N57" s="228">
        <f t="shared" ref="N57" si="20">SUMPRODUCT($E$3:$I$3,E57:I57)/SUM(E57:I57)</f>
        <v>2.76158940397351</v>
      </c>
      <c r="O57" s="148"/>
    </row>
    <row r="58" spans="1:15" s="106" customFormat="1" ht="13.5" customHeight="1" thickBot="1" x14ac:dyDescent="0.2">
      <c r="A58" s="220"/>
      <c r="B58" s="107"/>
      <c r="C58" s="108"/>
      <c r="D58" s="109"/>
      <c r="E58" s="97">
        <v>1.160541586073501E-2</v>
      </c>
      <c r="F58" s="98">
        <v>0.11992263056092843</v>
      </c>
      <c r="G58" s="98">
        <v>0.4448742746615087</v>
      </c>
      <c r="H58" s="98">
        <v>0.24758220502901354</v>
      </c>
      <c r="I58" s="98">
        <v>5.2224371373307543E-2</v>
      </c>
      <c r="J58" s="99">
        <v>0.12379110251450677</v>
      </c>
      <c r="L58" s="100">
        <f t="shared" si="0"/>
        <v>0.13152804642166344</v>
      </c>
      <c r="M58" s="101">
        <f t="shared" si="1"/>
        <v>0.29980657640232111</v>
      </c>
      <c r="N58" s="229"/>
      <c r="O58" s="148"/>
    </row>
    <row r="59" spans="1:15" s="64" customFormat="1" ht="13.5" customHeight="1" x14ac:dyDescent="0.15">
      <c r="A59" s="221" t="s">
        <v>176</v>
      </c>
      <c r="B59" s="90" t="s">
        <v>39</v>
      </c>
      <c r="D59" s="57">
        <v>1187</v>
      </c>
      <c r="E59" s="91">
        <v>16</v>
      </c>
      <c r="F59" s="92">
        <v>171</v>
      </c>
      <c r="G59" s="92">
        <v>513</v>
      </c>
      <c r="H59" s="92">
        <v>318</v>
      </c>
      <c r="I59" s="92">
        <v>88</v>
      </c>
      <c r="J59" s="93">
        <v>81</v>
      </c>
      <c r="L59" s="94">
        <f t="shared" si="0"/>
        <v>187</v>
      </c>
      <c r="M59" s="93">
        <f t="shared" si="1"/>
        <v>406</v>
      </c>
      <c r="N59" s="230">
        <f t="shared" ref="N59" si="21">SUMPRODUCT($E$3:$I$3,E59:I59)/SUM(E59:I59)</f>
        <v>2.736889692585895</v>
      </c>
      <c r="O59" s="148"/>
    </row>
    <row r="60" spans="1:15" s="106" customFormat="1" ht="13.5" customHeight="1" x14ac:dyDescent="0.15">
      <c r="A60" s="221"/>
      <c r="B60" s="102" t="s">
        <v>40</v>
      </c>
      <c r="C60" s="103"/>
      <c r="D60" s="104"/>
      <c r="E60" s="84">
        <v>1.3479359730412805E-2</v>
      </c>
      <c r="F60" s="85">
        <v>0.14406065711878685</v>
      </c>
      <c r="G60" s="85">
        <v>0.43218197135636055</v>
      </c>
      <c r="H60" s="85">
        <v>0.26790227464195449</v>
      </c>
      <c r="I60" s="85">
        <v>7.4136478517270427E-2</v>
      </c>
      <c r="J60" s="86">
        <v>6.8239258635214822E-2</v>
      </c>
      <c r="L60" s="87">
        <f t="shared" si="0"/>
        <v>0.15754001684919966</v>
      </c>
      <c r="M60" s="88">
        <f t="shared" si="1"/>
        <v>0.34203875315922494</v>
      </c>
      <c r="N60" s="228"/>
      <c r="O60" s="148"/>
    </row>
    <row r="61" spans="1:15" s="64" customFormat="1" ht="13.5" customHeight="1" x14ac:dyDescent="0.15">
      <c r="A61" s="221"/>
      <c r="B61" s="90" t="s">
        <v>41</v>
      </c>
      <c r="D61" s="57">
        <v>393</v>
      </c>
      <c r="E61" s="91">
        <v>6</v>
      </c>
      <c r="F61" s="92">
        <v>64</v>
      </c>
      <c r="G61" s="92">
        <v>181</v>
      </c>
      <c r="H61" s="92">
        <v>96</v>
      </c>
      <c r="I61" s="92">
        <v>34</v>
      </c>
      <c r="J61" s="93">
        <v>12</v>
      </c>
      <c r="L61" s="94">
        <f t="shared" si="0"/>
        <v>70</v>
      </c>
      <c r="M61" s="93">
        <f t="shared" si="1"/>
        <v>130</v>
      </c>
      <c r="N61" s="228">
        <f t="shared" ref="N61" si="22">SUMPRODUCT($E$3:$I$3,E61:I61)/SUM(E61:I61)</f>
        <v>2.7690288713910762</v>
      </c>
      <c r="O61" s="148"/>
    </row>
    <row r="62" spans="1:15" s="106" customFormat="1" ht="13.5" customHeight="1" x14ac:dyDescent="0.15">
      <c r="A62" s="221"/>
      <c r="B62" s="102" t="s">
        <v>40</v>
      </c>
      <c r="C62" s="103"/>
      <c r="D62" s="104"/>
      <c r="E62" s="84">
        <v>1.5267175572519083E-2</v>
      </c>
      <c r="F62" s="85">
        <v>0.16284987277353691</v>
      </c>
      <c r="G62" s="85">
        <v>0.46055979643765904</v>
      </c>
      <c r="H62" s="85">
        <v>0.24427480916030533</v>
      </c>
      <c r="I62" s="85">
        <v>8.6513994910941472E-2</v>
      </c>
      <c r="J62" s="86">
        <v>3.0534351145038167E-2</v>
      </c>
      <c r="L62" s="87">
        <f t="shared" si="0"/>
        <v>0.17811704834605599</v>
      </c>
      <c r="M62" s="88">
        <f t="shared" si="1"/>
        <v>0.33078880407124678</v>
      </c>
      <c r="N62" s="228"/>
      <c r="O62" s="148"/>
    </row>
    <row r="63" spans="1:15" s="64" customFormat="1" ht="13.5" customHeight="1" x14ac:dyDescent="0.15">
      <c r="A63" s="221"/>
      <c r="B63" s="90" t="s">
        <v>42</v>
      </c>
      <c r="D63" s="57">
        <v>819</v>
      </c>
      <c r="E63" s="91">
        <v>10</v>
      </c>
      <c r="F63" s="92">
        <v>112</v>
      </c>
      <c r="G63" s="92">
        <v>332</v>
      </c>
      <c r="H63" s="92">
        <v>164</v>
      </c>
      <c r="I63" s="92">
        <v>50</v>
      </c>
      <c r="J63" s="93">
        <v>151</v>
      </c>
      <c r="L63" s="94">
        <f t="shared" si="0"/>
        <v>122</v>
      </c>
      <c r="M63" s="93">
        <f t="shared" si="1"/>
        <v>214</v>
      </c>
      <c r="N63" s="228">
        <f t="shared" ref="N63" si="23">SUMPRODUCT($E$3:$I$3,E63:I63)/SUM(E63:I63)</f>
        <v>2.8023952095808382</v>
      </c>
      <c r="O63" s="148"/>
    </row>
    <row r="64" spans="1:15" s="106" customFormat="1" ht="13.5" customHeight="1" thickBot="1" x14ac:dyDescent="0.2">
      <c r="A64" s="222"/>
      <c r="B64" s="107"/>
      <c r="C64" s="108"/>
      <c r="D64" s="109"/>
      <c r="E64" s="97">
        <v>1.221001221001221E-2</v>
      </c>
      <c r="F64" s="98">
        <v>0.13675213675213677</v>
      </c>
      <c r="G64" s="98">
        <v>0.40537240537240538</v>
      </c>
      <c r="H64" s="98">
        <v>0.20024420024420025</v>
      </c>
      <c r="I64" s="98">
        <v>6.1050061050061048E-2</v>
      </c>
      <c r="J64" s="99">
        <v>0.18437118437118438</v>
      </c>
      <c r="L64" s="100">
        <f t="shared" si="0"/>
        <v>0.14896214896214899</v>
      </c>
      <c r="M64" s="101">
        <f t="shared" si="1"/>
        <v>0.26129426129426131</v>
      </c>
      <c r="N64" s="229"/>
      <c r="O64" s="148"/>
    </row>
    <row r="65" spans="1:15" s="64" customFormat="1" ht="13.5" customHeight="1" x14ac:dyDescent="0.15">
      <c r="A65" s="221" t="s">
        <v>174</v>
      </c>
      <c r="B65" s="90" t="s">
        <v>85</v>
      </c>
      <c r="D65" s="57">
        <v>350</v>
      </c>
      <c r="E65" s="91">
        <v>6</v>
      </c>
      <c r="F65" s="92">
        <v>52</v>
      </c>
      <c r="G65" s="92">
        <v>155</v>
      </c>
      <c r="H65" s="92">
        <v>88</v>
      </c>
      <c r="I65" s="92">
        <v>28</v>
      </c>
      <c r="J65" s="93">
        <v>21</v>
      </c>
      <c r="L65" s="80">
        <f t="shared" si="0"/>
        <v>58</v>
      </c>
      <c r="M65" s="79">
        <f t="shared" si="1"/>
        <v>116</v>
      </c>
      <c r="N65" s="230">
        <f t="shared" ref="N65" si="24">SUMPRODUCT($E$3:$I$3,E65:I65)/SUM(E65:I65)</f>
        <v>2.756838905775076</v>
      </c>
      <c r="O65" s="148"/>
    </row>
    <row r="66" spans="1:15" s="106" customFormat="1" ht="13.5" customHeight="1" x14ac:dyDescent="0.15">
      <c r="A66" s="219"/>
      <c r="B66" s="102"/>
      <c r="C66" s="103"/>
      <c r="D66" s="104"/>
      <c r="E66" s="84">
        <v>1.7142857142857144E-2</v>
      </c>
      <c r="F66" s="85">
        <v>0.14857142857142858</v>
      </c>
      <c r="G66" s="85">
        <v>0.44285714285714284</v>
      </c>
      <c r="H66" s="85">
        <v>0.25142857142857145</v>
      </c>
      <c r="I66" s="85">
        <v>0.08</v>
      </c>
      <c r="J66" s="86">
        <v>0.06</v>
      </c>
      <c r="L66" s="87">
        <f t="shared" si="0"/>
        <v>0.16571428571428573</v>
      </c>
      <c r="M66" s="88">
        <f t="shared" si="1"/>
        <v>0.33142857142857146</v>
      </c>
      <c r="N66" s="228"/>
      <c r="O66" s="148"/>
    </row>
    <row r="67" spans="1:15" s="64" customFormat="1" ht="13.5" customHeight="1" x14ac:dyDescent="0.15">
      <c r="A67" s="219"/>
      <c r="B67" s="90" t="s">
        <v>86</v>
      </c>
      <c r="D67" s="57">
        <v>892</v>
      </c>
      <c r="E67" s="91">
        <v>13</v>
      </c>
      <c r="F67" s="92">
        <v>124</v>
      </c>
      <c r="G67" s="92">
        <v>386</v>
      </c>
      <c r="H67" s="92">
        <v>211</v>
      </c>
      <c r="I67" s="92">
        <v>54</v>
      </c>
      <c r="J67" s="93">
        <v>104</v>
      </c>
      <c r="L67" s="94">
        <f t="shared" si="0"/>
        <v>137</v>
      </c>
      <c r="M67" s="93">
        <f t="shared" si="1"/>
        <v>265</v>
      </c>
      <c r="N67" s="228">
        <f t="shared" ref="N67" si="25">SUMPRODUCT($E$3:$I$3,E67:I67)/SUM(E67:I67)</f>
        <v>2.7855329949238579</v>
      </c>
      <c r="O67" s="148"/>
    </row>
    <row r="68" spans="1:15" s="106" customFormat="1" ht="13.5" customHeight="1" x14ac:dyDescent="0.15">
      <c r="A68" s="219"/>
      <c r="B68" s="102"/>
      <c r="C68" s="103"/>
      <c r="D68" s="104"/>
      <c r="E68" s="84">
        <v>1.4573991031390135E-2</v>
      </c>
      <c r="F68" s="85">
        <v>0.13901345291479822</v>
      </c>
      <c r="G68" s="85">
        <v>0.43273542600896858</v>
      </c>
      <c r="H68" s="85">
        <v>0.23654708520179371</v>
      </c>
      <c r="I68" s="85">
        <v>6.0538116591928252E-2</v>
      </c>
      <c r="J68" s="86">
        <v>0.11659192825112108</v>
      </c>
      <c r="L68" s="87">
        <f t="shared" si="0"/>
        <v>0.15358744394618834</v>
      </c>
      <c r="M68" s="88">
        <f t="shared" si="1"/>
        <v>0.29708520179372194</v>
      </c>
      <c r="N68" s="228"/>
      <c r="O68" s="148"/>
    </row>
    <row r="69" spans="1:15" s="106" customFormat="1" ht="13.5" customHeight="1" x14ac:dyDescent="0.15">
      <c r="A69" s="219"/>
      <c r="B69" s="90" t="s">
        <v>87</v>
      </c>
      <c r="C69" s="64"/>
      <c r="D69" s="57">
        <v>1146</v>
      </c>
      <c r="E69" s="91">
        <v>13</v>
      </c>
      <c r="F69" s="92">
        <v>170</v>
      </c>
      <c r="G69" s="92">
        <v>482</v>
      </c>
      <c r="H69" s="92">
        <v>277</v>
      </c>
      <c r="I69" s="92">
        <v>90</v>
      </c>
      <c r="J69" s="93">
        <v>114</v>
      </c>
      <c r="K69" s="64"/>
      <c r="L69" s="94">
        <f t="shared" si="0"/>
        <v>183</v>
      </c>
      <c r="M69" s="93">
        <f t="shared" si="1"/>
        <v>367</v>
      </c>
      <c r="N69" s="228">
        <f t="shared" ref="N69" si="26">SUMPRODUCT($E$3:$I$3,E69:I69)/SUM(E69:I69)</f>
        <v>2.7470930232558142</v>
      </c>
      <c r="O69" s="148"/>
    </row>
    <row r="70" spans="1:15" s="106" customFormat="1" ht="13.5" customHeight="1" x14ac:dyDescent="0.15">
      <c r="A70" s="219"/>
      <c r="B70" s="102"/>
      <c r="C70" s="103"/>
      <c r="D70" s="104"/>
      <c r="E70" s="84">
        <v>1.1343804537521814E-2</v>
      </c>
      <c r="F70" s="85">
        <v>0.14834205933682373</v>
      </c>
      <c r="G70" s="85">
        <v>0.42059336823734728</v>
      </c>
      <c r="H70" s="85">
        <v>0.24171029668411867</v>
      </c>
      <c r="I70" s="85">
        <v>7.8534031413612565E-2</v>
      </c>
      <c r="J70" s="86">
        <v>9.947643979057591E-2</v>
      </c>
      <c r="L70" s="87">
        <f t="shared" si="0"/>
        <v>0.15968586387434555</v>
      </c>
      <c r="M70" s="88">
        <f t="shared" si="1"/>
        <v>0.32024432809773123</v>
      </c>
      <c r="N70" s="228"/>
      <c r="O70" s="148"/>
    </row>
    <row r="71" spans="1:15" s="64" customFormat="1" ht="13.5" customHeight="1" x14ac:dyDescent="0.15">
      <c r="A71" s="219"/>
      <c r="B71" s="90" t="s">
        <v>38</v>
      </c>
      <c r="D71" s="57">
        <v>11</v>
      </c>
      <c r="E71" s="91">
        <v>0</v>
      </c>
      <c r="F71" s="92">
        <v>1</v>
      </c>
      <c r="G71" s="92">
        <v>3</v>
      </c>
      <c r="H71" s="92">
        <v>2</v>
      </c>
      <c r="I71" s="92">
        <v>0</v>
      </c>
      <c r="J71" s="93">
        <v>5</v>
      </c>
      <c r="L71" s="94">
        <f t="shared" si="0"/>
        <v>1</v>
      </c>
      <c r="M71" s="93">
        <f t="shared" si="1"/>
        <v>2</v>
      </c>
      <c r="N71" s="228">
        <f t="shared" ref="N71" si="27">SUMPRODUCT($E$3:$I$3,E71:I71)/SUM(E71:I71)</f>
        <v>2.8333333333333335</v>
      </c>
      <c r="O71" s="148"/>
    </row>
    <row r="72" spans="1:15" s="106" customFormat="1" ht="13.5" customHeight="1" thickBot="1" x14ac:dyDescent="0.2">
      <c r="A72" s="220"/>
      <c r="B72" s="107"/>
      <c r="C72" s="108"/>
      <c r="D72" s="109"/>
      <c r="E72" s="97">
        <v>0</v>
      </c>
      <c r="F72" s="98">
        <v>9.0909090909090912E-2</v>
      </c>
      <c r="G72" s="98">
        <v>0.27272727272727271</v>
      </c>
      <c r="H72" s="98">
        <v>0.18181818181818182</v>
      </c>
      <c r="I72" s="98">
        <v>0</v>
      </c>
      <c r="J72" s="99">
        <v>0.45454545454545453</v>
      </c>
      <c r="L72" s="100">
        <f t="shared" si="0"/>
        <v>9.0909090909090912E-2</v>
      </c>
      <c r="M72" s="101">
        <f t="shared" si="1"/>
        <v>0.18181818181818182</v>
      </c>
      <c r="N72" s="229"/>
      <c r="O72" s="148"/>
    </row>
    <row r="73" spans="1:15" ht="13.2" x14ac:dyDescent="0.15">
      <c r="A73" s="221" t="s">
        <v>175</v>
      </c>
      <c r="B73" s="90" t="s">
        <v>88</v>
      </c>
      <c r="C73" s="64"/>
      <c r="D73" s="57">
        <v>1049</v>
      </c>
      <c r="E73" s="91">
        <v>14</v>
      </c>
      <c r="F73" s="92">
        <v>136</v>
      </c>
      <c r="G73" s="92">
        <v>442</v>
      </c>
      <c r="H73" s="92">
        <v>211</v>
      </c>
      <c r="I73" s="92">
        <v>65</v>
      </c>
      <c r="J73" s="93">
        <v>181</v>
      </c>
      <c r="K73" s="64"/>
      <c r="L73" s="80">
        <f t="shared" ref="L73:L80" si="28">SUM(E73:F73)</f>
        <v>150</v>
      </c>
      <c r="M73" s="79">
        <f t="shared" ref="M73:M80" si="29">SUM(H73:I73)</f>
        <v>276</v>
      </c>
      <c r="N73" s="230">
        <f t="shared" ref="N73" si="30">SUMPRODUCT($E$3:$I$3,E73:I73)/SUM(E73:I73)</f>
        <v>2.7960829493087558</v>
      </c>
      <c r="O73" s="148"/>
    </row>
    <row r="74" spans="1:15" ht="13.2" x14ac:dyDescent="0.15">
      <c r="A74" s="219"/>
      <c r="B74" s="102"/>
      <c r="C74" s="103"/>
      <c r="D74" s="104"/>
      <c r="E74" s="84">
        <v>1.334604385128694E-2</v>
      </c>
      <c r="F74" s="85">
        <v>0.12964728312678742</v>
      </c>
      <c r="G74" s="85">
        <v>0.4213536701620591</v>
      </c>
      <c r="H74" s="85">
        <v>0.2011439466158246</v>
      </c>
      <c r="I74" s="85">
        <v>6.196377502383222E-2</v>
      </c>
      <c r="J74" s="86">
        <v>0.17254528122020973</v>
      </c>
      <c r="K74" s="106"/>
      <c r="L74" s="87">
        <f t="shared" si="28"/>
        <v>0.14299332697807435</v>
      </c>
      <c r="M74" s="88">
        <f t="shared" si="29"/>
        <v>0.26310772163965684</v>
      </c>
      <c r="N74" s="228"/>
      <c r="O74" s="148"/>
    </row>
    <row r="75" spans="1:15" ht="13.2" x14ac:dyDescent="0.15">
      <c r="A75" s="219"/>
      <c r="B75" s="90" t="s">
        <v>89</v>
      </c>
      <c r="C75" s="64"/>
      <c r="D75" s="57">
        <v>976</v>
      </c>
      <c r="E75" s="91">
        <v>14</v>
      </c>
      <c r="F75" s="92">
        <v>151</v>
      </c>
      <c r="G75" s="92">
        <v>435</v>
      </c>
      <c r="H75" s="92">
        <v>263</v>
      </c>
      <c r="I75" s="92">
        <v>73</v>
      </c>
      <c r="J75" s="93">
        <v>40</v>
      </c>
      <c r="K75" s="64"/>
      <c r="L75" s="94">
        <f t="shared" si="28"/>
        <v>165</v>
      </c>
      <c r="M75" s="93">
        <f t="shared" si="29"/>
        <v>336</v>
      </c>
      <c r="N75" s="228">
        <f t="shared" ref="N75" si="31">SUMPRODUCT($E$3:$I$3,E75:I75)/SUM(E75:I75)</f>
        <v>2.7542735042735043</v>
      </c>
      <c r="O75" s="148"/>
    </row>
    <row r="76" spans="1:15" ht="15" customHeight="1" x14ac:dyDescent="0.15">
      <c r="A76" s="219"/>
      <c r="B76" s="102" t="s">
        <v>90</v>
      </c>
      <c r="C76" s="103"/>
      <c r="D76" s="104"/>
      <c r="E76" s="84">
        <v>1.4344262295081968E-2</v>
      </c>
      <c r="F76" s="85">
        <v>0.15471311475409835</v>
      </c>
      <c r="G76" s="85">
        <v>0.44569672131147542</v>
      </c>
      <c r="H76" s="85">
        <v>0.26946721311475408</v>
      </c>
      <c r="I76" s="85">
        <v>7.4795081967213115E-2</v>
      </c>
      <c r="J76" s="86">
        <v>4.0983606557377046E-2</v>
      </c>
      <c r="K76" s="106"/>
      <c r="L76" s="87">
        <f t="shared" si="28"/>
        <v>0.16905737704918031</v>
      </c>
      <c r="M76" s="88">
        <f t="shared" si="29"/>
        <v>0.34426229508196721</v>
      </c>
      <c r="N76" s="228"/>
      <c r="O76" s="148"/>
    </row>
    <row r="77" spans="1:15" ht="15" customHeight="1" x14ac:dyDescent="0.15">
      <c r="A77" s="219"/>
      <c r="B77" s="90" t="s">
        <v>91</v>
      </c>
      <c r="C77" s="64"/>
      <c r="D77" s="57">
        <v>320</v>
      </c>
      <c r="E77" s="91">
        <v>4</v>
      </c>
      <c r="F77" s="92">
        <v>57</v>
      </c>
      <c r="G77" s="92">
        <v>135</v>
      </c>
      <c r="H77" s="92">
        <v>91</v>
      </c>
      <c r="I77" s="92">
        <v>26</v>
      </c>
      <c r="J77" s="93">
        <v>7</v>
      </c>
      <c r="K77" s="64"/>
      <c r="L77" s="94">
        <f t="shared" si="28"/>
        <v>61</v>
      </c>
      <c r="M77" s="93">
        <f t="shared" si="29"/>
        <v>117</v>
      </c>
      <c r="N77" s="228">
        <f t="shared" ref="N77" si="32">SUMPRODUCT($E$3:$I$3,E77:I77)/SUM(E77:I77)</f>
        <v>2.7507987220447285</v>
      </c>
      <c r="O77" s="148"/>
    </row>
    <row r="78" spans="1:15" ht="15" customHeight="1" x14ac:dyDescent="0.15">
      <c r="A78" s="219"/>
      <c r="B78" s="102"/>
      <c r="C78" s="103"/>
      <c r="D78" s="104"/>
      <c r="E78" s="84">
        <v>1.2500000000000001E-2</v>
      </c>
      <c r="F78" s="85">
        <v>0.17812500000000001</v>
      </c>
      <c r="G78" s="85">
        <v>0.421875</v>
      </c>
      <c r="H78" s="85">
        <v>0.28437499999999999</v>
      </c>
      <c r="I78" s="85">
        <v>8.1250000000000003E-2</v>
      </c>
      <c r="J78" s="86">
        <v>2.1874999999999999E-2</v>
      </c>
      <c r="K78" s="106"/>
      <c r="L78" s="87">
        <f t="shared" si="28"/>
        <v>0.19062500000000002</v>
      </c>
      <c r="M78" s="88">
        <f t="shared" si="29"/>
        <v>0.36562499999999998</v>
      </c>
      <c r="N78" s="228"/>
      <c r="O78" s="148"/>
    </row>
    <row r="79" spans="1:15" ht="15" customHeight="1" x14ac:dyDescent="0.15">
      <c r="A79" s="219"/>
      <c r="B79" s="90" t="s">
        <v>38</v>
      </c>
      <c r="C79" s="64"/>
      <c r="D79" s="57">
        <v>54</v>
      </c>
      <c r="E79" s="91">
        <v>0</v>
      </c>
      <c r="F79" s="92">
        <v>3</v>
      </c>
      <c r="G79" s="92">
        <v>14</v>
      </c>
      <c r="H79" s="92">
        <v>13</v>
      </c>
      <c r="I79" s="92">
        <v>8</v>
      </c>
      <c r="J79" s="93">
        <v>16</v>
      </c>
      <c r="K79" s="64"/>
      <c r="L79" s="94">
        <f t="shared" si="28"/>
        <v>3</v>
      </c>
      <c r="M79" s="93">
        <f t="shared" si="29"/>
        <v>21</v>
      </c>
      <c r="N79" s="228">
        <f t="shared" ref="N79" si="33">SUMPRODUCT($E$3:$I$3,E79:I79)/SUM(E79:I79)</f>
        <v>2.3157894736842106</v>
      </c>
      <c r="O79" s="148"/>
    </row>
    <row r="80" spans="1:15" ht="15" customHeight="1" thickBot="1" x14ac:dyDescent="0.2">
      <c r="A80" s="220"/>
      <c r="B80" s="107"/>
      <c r="C80" s="108"/>
      <c r="D80" s="109"/>
      <c r="E80" s="97">
        <v>0</v>
      </c>
      <c r="F80" s="98">
        <v>5.5555555555555552E-2</v>
      </c>
      <c r="G80" s="98">
        <v>0.25925925925925924</v>
      </c>
      <c r="H80" s="98">
        <v>0.24074074074074073</v>
      </c>
      <c r="I80" s="98">
        <v>0.14814814814814814</v>
      </c>
      <c r="J80" s="99">
        <v>0.29629629629629628</v>
      </c>
      <c r="K80" s="106"/>
      <c r="L80" s="100">
        <f t="shared" si="28"/>
        <v>5.5555555555555552E-2</v>
      </c>
      <c r="M80" s="101">
        <f t="shared" si="29"/>
        <v>0.38888888888888884</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N5:N6"/>
    <mergeCell ref="A7:A18"/>
    <mergeCell ref="N7:N8"/>
    <mergeCell ref="N9:N10"/>
    <mergeCell ref="N11:N12"/>
    <mergeCell ref="N13:N14"/>
    <mergeCell ref="N15:N16"/>
    <mergeCell ref="N17:N18"/>
    <mergeCell ref="A19:A26"/>
    <mergeCell ref="N19:N20"/>
    <mergeCell ref="N21:N22"/>
    <mergeCell ref="N23:N24"/>
    <mergeCell ref="N25:N26"/>
    <mergeCell ref="N35:N36"/>
    <mergeCell ref="N37:N38"/>
    <mergeCell ref="N39:N40"/>
    <mergeCell ref="A41:A58"/>
    <mergeCell ref="N41:N42"/>
    <mergeCell ref="N43:N44"/>
    <mergeCell ref="N45:N46"/>
    <mergeCell ref="N47:N48"/>
    <mergeCell ref="N49:N50"/>
    <mergeCell ref="N51:N52"/>
    <mergeCell ref="A27:A40"/>
    <mergeCell ref="N27:N28"/>
    <mergeCell ref="N29:N30"/>
    <mergeCell ref="N31:N32"/>
    <mergeCell ref="N33:N34"/>
    <mergeCell ref="N53:N54"/>
    <mergeCell ref="N55:N56"/>
    <mergeCell ref="N57:N58"/>
    <mergeCell ref="A59:A64"/>
    <mergeCell ref="N59:N60"/>
    <mergeCell ref="N61:N62"/>
    <mergeCell ref="N63:N64"/>
    <mergeCell ref="N79:N80"/>
    <mergeCell ref="A65:A72"/>
    <mergeCell ref="N65:N66"/>
    <mergeCell ref="N67:N68"/>
    <mergeCell ref="N69:N70"/>
    <mergeCell ref="N71:N72"/>
    <mergeCell ref="A73:A80"/>
    <mergeCell ref="N73:N74"/>
    <mergeCell ref="N75:N76"/>
    <mergeCell ref="N77:N78"/>
  </mergeCells>
  <phoneticPr fontId="2"/>
  <pageMargins left="0.59055118110236227" right="0.59055118110236227" top="0.59055118110236227" bottom="0.59055118110236227" header="0.31496062992125984" footer="0.31496062992125984"/>
  <pageSetup paperSize="9" scale="60" firstPageNumber="23" fitToWidth="0" orientation="portrait" useFirstPageNumber="1" r:id="rId1"/>
  <headerFooter>
    <oddHeader>&amp;R（確報版）</oddHeader>
    <oddFooter>&amp;C&amp;11&amp;P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262D2-0F72-4BFE-AA4E-859D0E824784}">
  <sheetPr codeName="Sheet26">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372</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42</v>
      </c>
      <c r="F5" s="59">
        <v>312</v>
      </c>
      <c r="G5" s="59">
        <v>1159</v>
      </c>
      <c r="H5" s="59">
        <v>492</v>
      </c>
      <c r="I5" s="59">
        <v>145</v>
      </c>
      <c r="J5" s="60">
        <v>249</v>
      </c>
      <c r="K5" s="61"/>
      <c r="L5" s="62">
        <f t="shared" ref="L5:L72" si="0">SUM(E5:F5)</f>
        <v>354</v>
      </c>
      <c r="M5" s="60">
        <f t="shared" ref="M5:M72" si="1">SUM(H5:I5)</f>
        <v>637</v>
      </c>
      <c r="N5" s="234">
        <f>SUMPRODUCT($E$3:$I$3,E5:I5)/SUM(E5:I5)</f>
        <v>2.8204651162790699</v>
      </c>
      <c r="O5" s="147"/>
    </row>
    <row r="6" spans="1:16" ht="13.5" customHeight="1" thickBot="1" x14ac:dyDescent="0.2">
      <c r="A6" s="65"/>
      <c r="B6" s="66"/>
      <c r="C6" s="66"/>
      <c r="D6" s="67"/>
      <c r="E6" s="68">
        <v>1.7507294706127552E-2</v>
      </c>
      <c r="F6" s="69">
        <v>0.13005418924551895</v>
      </c>
      <c r="G6" s="69">
        <v>0.48311796581909128</v>
      </c>
      <c r="H6" s="69">
        <v>0.20508545227177991</v>
      </c>
      <c r="I6" s="69">
        <v>6.0441850771154645E-2</v>
      </c>
      <c r="J6" s="70">
        <v>0.10379324718632764</v>
      </c>
      <c r="K6" s="71"/>
      <c r="L6" s="72">
        <f t="shared" si="0"/>
        <v>0.1475614839516465</v>
      </c>
      <c r="M6" s="70">
        <f t="shared" si="1"/>
        <v>0.26552730304293454</v>
      </c>
      <c r="N6" s="233"/>
      <c r="O6" s="147"/>
    </row>
    <row r="7" spans="1:16" s="64" customFormat="1" ht="13.5" customHeight="1" x14ac:dyDescent="0.15">
      <c r="A7" s="218" t="s">
        <v>12</v>
      </c>
      <c r="B7" s="74" t="s">
        <v>13</v>
      </c>
      <c r="C7" s="75"/>
      <c r="D7" s="76">
        <v>1179</v>
      </c>
      <c r="E7" s="77">
        <v>17</v>
      </c>
      <c r="F7" s="78">
        <v>145</v>
      </c>
      <c r="G7" s="78">
        <v>576</v>
      </c>
      <c r="H7" s="78">
        <v>247</v>
      </c>
      <c r="I7" s="78">
        <v>62</v>
      </c>
      <c r="J7" s="79">
        <v>132</v>
      </c>
      <c r="K7" s="61"/>
      <c r="L7" s="80">
        <f t="shared" si="0"/>
        <v>162</v>
      </c>
      <c r="M7" s="79">
        <f t="shared" si="1"/>
        <v>309</v>
      </c>
      <c r="N7" s="234">
        <f>SUMPRODUCT($E$3:$I$3,E7:I7)/SUM(E7:I7)</f>
        <v>2.816618911174785</v>
      </c>
      <c r="O7" s="148"/>
    </row>
    <row r="8" spans="1:16" ht="13.5" customHeight="1" x14ac:dyDescent="0.15">
      <c r="A8" s="219"/>
      <c r="B8" s="81"/>
      <c r="C8" s="82"/>
      <c r="D8" s="83"/>
      <c r="E8" s="84">
        <v>1.441899915182358E-2</v>
      </c>
      <c r="F8" s="85">
        <v>0.12298558100084818</v>
      </c>
      <c r="G8" s="85">
        <v>0.48854961832061067</v>
      </c>
      <c r="H8" s="85">
        <v>0.20949957591178966</v>
      </c>
      <c r="I8" s="85">
        <v>5.2586938083121287E-2</v>
      </c>
      <c r="J8" s="86">
        <v>0.11195928753180662</v>
      </c>
      <c r="K8" s="71"/>
      <c r="L8" s="87">
        <f t="shared" si="0"/>
        <v>0.13740458015267176</v>
      </c>
      <c r="M8" s="88">
        <f t="shared" si="1"/>
        <v>0.26208651399491095</v>
      </c>
      <c r="N8" s="232"/>
      <c r="O8" s="148"/>
    </row>
    <row r="9" spans="1:16" s="64" customFormat="1" ht="13.5" customHeight="1" x14ac:dyDescent="0.15">
      <c r="A9" s="219"/>
      <c r="B9" s="90" t="s">
        <v>14</v>
      </c>
      <c r="D9" s="57">
        <v>227</v>
      </c>
      <c r="E9" s="91">
        <v>3</v>
      </c>
      <c r="F9" s="92">
        <v>35</v>
      </c>
      <c r="G9" s="92">
        <v>121</v>
      </c>
      <c r="H9" s="92">
        <v>41</v>
      </c>
      <c r="I9" s="92">
        <v>12</v>
      </c>
      <c r="J9" s="93">
        <v>15</v>
      </c>
      <c r="K9" s="61"/>
      <c r="L9" s="94">
        <f t="shared" si="0"/>
        <v>38</v>
      </c>
      <c r="M9" s="93">
        <f t="shared" si="1"/>
        <v>53</v>
      </c>
      <c r="N9" s="231">
        <f>SUMPRODUCT($E$3:$I$3,E9:I9)/SUM(E9:I9)</f>
        <v>2.8867924528301887</v>
      </c>
      <c r="O9" s="148"/>
    </row>
    <row r="10" spans="1:16" ht="13.5" customHeight="1" x14ac:dyDescent="0.15">
      <c r="A10" s="219"/>
      <c r="B10" s="81"/>
      <c r="C10" s="82"/>
      <c r="D10" s="83"/>
      <c r="E10" s="84">
        <v>1.3215859030837005E-2</v>
      </c>
      <c r="F10" s="85">
        <v>0.15418502202643172</v>
      </c>
      <c r="G10" s="85">
        <v>0.53303964757709255</v>
      </c>
      <c r="H10" s="85">
        <v>0.18061674008810572</v>
      </c>
      <c r="I10" s="85">
        <v>5.2863436123348019E-2</v>
      </c>
      <c r="J10" s="86">
        <v>6.6079295154185022E-2</v>
      </c>
      <c r="K10" s="71"/>
      <c r="L10" s="87">
        <f t="shared" si="0"/>
        <v>0.16740088105726872</v>
      </c>
      <c r="M10" s="88">
        <f t="shared" si="1"/>
        <v>0.23348017621145373</v>
      </c>
      <c r="N10" s="232"/>
      <c r="O10" s="148"/>
    </row>
    <row r="11" spans="1:16" s="64" customFormat="1" ht="13.5" customHeight="1" x14ac:dyDescent="0.15">
      <c r="A11" s="219"/>
      <c r="B11" s="90" t="s">
        <v>15</v>
      </c>
      <c r="D11" s="57">
        <v>593</v>
      </c>
      <c r="E11" s="91">
        <v>10</v>
      </c>
      <c r="F11" s="92">
        <v>69</v>
      </c>
      <c r="G11" s="92">
        <v>286</v>
      </c>
      <c r="H11" s="92">
        <v>135</v>
      </c>
      <c r="I11" s="92">
        <v>46</v>
      </c>
      <c r="J11" s="93">
        <v>47</v>
      </c>
      <c r="K11" s="61"/>
      <c r="L11" s="94">
        <f t="shared" si="0"/>
        <v>79</v>
      </c>
      <c r="M11" s="93">
        <f t="shared" si="1"/>
        <v>181</v>
      </c>
      <c r="N11" s="231">
        <f>SUMPRODUCT($E$3:$I$3,E11:I11)/SUM(E11:I11)</f>
        <v>2.7472527472527473</v>
      </c>
      <c r="O11" s="148"/>
    </row>
    <row r="12" spans="1:16" ht="13.5" customHeight="1" x14ac:dyDescent="0.15">
      <c r="A12" s="219"/>
      <c r="B12" s="81"/>
      <c r="C12" s="82"/>
      <c r="D12" s="83"/>
      <c r="E12" s="84">
        <v>1.6863406408094434E-2</v>
      </c>
      <c r="F12" s="85">
        <v>0.1163575042158516</v>
      </c>
      <c r="G12" s="85">
        <v>0.48229342327150082</v>
      </c>
      <c r="H12" s="85">
        <v>0.22765598650927488</v>
      </c>
      <c r="I12" s="85">
        <v>7.7571669477234401E-2</v>
      </c>
      <c r="J12" s="86">
        <v>7.9258010118043842E-2</v>
      </c>
      <c r="K12" s="71"/>
      <c r="L12" s="87">
        <f t="shared" si="0"/>
        <v>0.13322091062394603</v>
      </c>
      <c r="M12" s="88">
        <f t="shared" si="1"/>
        <v>0.30522765598650925</v>
      </c>
      <c r="N12" s="232"/>
      <c r="O12" s="148"/>
    </row>
    <row r="13" spans="1:16" s="64" customFormat="1" ht="13.5" customHeight="1" x14ac:dyDescent="0.15">
      <c r="A13" s="219"/>
      <c r="B13" s="90" t="s">
        <v>16</v>
      </c>
      <c r="D13" s="57">
        <v>179</v>
      </c>
      <c r="E13" s="91">
        <v>5</v>
      </c>
      <c r="F13" s="92">
        <v>31</v>
      </c>
      <c r="G13" s="92">
        <v>82</v>
      </c>
      <c r="H13" s="92">
        <v>30</v>
      </c>
      <c r="I13" s="92">
        <v>12</v>
      </c>
      <c r="J13" s="93">
        <v>19</v>
      </c>
      <c r="K13" s="61"/>
      <c r="L13" s="94">
        <f t="shared" si="0"/>
        <v>36</v>
      </c>
      <c r="M13" s="93">
        <f t="shared" si="1"/>
        <v>42</v>
      </c>
      <c r="N13" s="231">
        <f>SUMPRODUCT($E$3:$I$3,E13:I13)/SUM(E13:I13)</f>
        <v>2.9187500000000002</v>
      </c>
      <c r="O13" s="148"/>
    </row>
    <row r="14" spans="1:16" ht="13.5" customHeight="1" x14ac:dyDescent="0.15">
      <c r="A14" s="219"/>
      <c r="B14" s="81"/>
      <c r="C14" s="82"/>
      <c r="D14" s="83"/>
      <c r="E14" s="84">
        <v>2.7932960893854747E-2</v>
      </c>
      <c r="F14" s="85">
        <v>0.17318435754189945</v>
      </c>
      <c r="G14" s="85">
        <v>0.45810055865921789</v>
      </c>
      <c r="H14" s="85">
        <v>0.16759776536312848</v>
      </c>
      <c r="I14" s="85">
        <v>6.7039106145251395E-2</v>
      </c>
      <c r="J14" s="86">
        <v>0.10614525139664804</v>
      </c>
      <c r="K14" s="71"/>
      <c r="L14" s="87">
        <f t="shared" si="0"/>
        <v>0.2011173184357542</v>
      </c>
      <c r="M14" s="88">
        <f t="shared" si="1"/>
        <v>0.23463687150837986</v>
      </c>
      <c r="N14" s="232"/>
      <c r="O14" s="148"/>
    </row>
    <row r="15" spans="1:16" s="64" customFormat="1" ht="13.5" customHeight="1" x14ac:dyDescent="0.15">
      <c r="A15" s="219"/>
      <c r="B15" s="90" t="s">
        <v>17</v>
      </c>
      <c r="D15" s="57">
        <v>146</v>
      </c>
      <c r="E15" s="91">
        <v>7</v>
      </c>
      <c r="F15" s="92">
        <v>24</v>
      </c>
      <c r="G15" s="92">
        <v>61</v>
      </c>
      <c r="H15" s="92">
        <v>23</v>
      </c>
      <c r="I15" s="92">
        <v>8</v>
      </c>
      <c r="J15" s="93">
        <v>23</v>
      </c>
      <c r="K15" s="61"/>
      <c r="L15" s="94">
        <f t="shared" si="0"/>
        <v>31</v>
      </c>
      <c r="M15" s="93">
        <f t="shared" si="1"/>
        <v>31</v>
      </c>
      <c r="N15" s="231">
        <f>SUMPRODUCT($E$3:$I$3,E15:I15)/SUM(E15:I15)</f>
        <v>2.9918699186991868</v>
      </c>
      <c r="O15" s="148"/>
    </row>
    <row r="16" spans="1:16" ht="13.5" customHeight="1" x14ac:dyDescent="0.15">
      <c r="A16" s="219"/>
      <c r="B16" s="81"/>
      <c r="C16" s="82"/>
      <c r="D16" s="83"/>
      <c r="E16" s="84">
        <v>4.7945205479452052E-2</v>
      </c>
      <c r="F16" s="85">
        <v>0.16438356164383561</v>
      </c>
      <c r="G16" s="85">
        <v>0.4178082191780822</v>
      </c>
      <c r="H16" s="85">
        <v>0.15753424657534246</v>
      </c>
      <c r="I16" s="85">
        <v>5.4794520547945202E-2</v>
      </c>
      <c r="J16" s="86">
        <v>0.15753424657534246</v>
      </c>
      <c r="K16" s="71"/>
      <c r="L16" s="87">
        <f t="shared" si="0"/>
        <v>0.21232876712328766</v>
      </c>
      <c r="M16" s="88">
        <f t="shared" si="1"/>
        <v>0.21232876712328766</v>
      </c>
      <c r="N16" s="232"/>
      <c r="O16" s="148"/>
    </row>
    <row r="17" spans="1:15" s="64" customFormat="1" ht="13.5" customHeight="1" x14ac:dyDescent="0.15">
      <c r="A17" s="219"/>
      <c r="B17" s="90" t="s">
        <v>18</v>
      </c>
      <c r="D17" s="57">
        <v>75</v>
      </c>
      <c r="E17" s="91">
        <v>0</v>
      </c>
      <c r="F17" s="92">
        <v>8</v>
      </c>
      <c r="G17" s="92">
        <v>33</v>
      </c>
      <c r="H17" s="92">
        <v>16</v>
      </c>
      <c r="I17" s="92">
        <v>5</v>
      </c>
      <c r="J17" s="93">
        <v>13</v>
      </c>
      <c r="K17" s="61"/>
      <c r="L17" s="94">
        <f t="shared" si="0"/>
        <v>8</v>
      </c>
      <c r="M17" s="93">
        <f t="shared" si="1"/>
        <v>21</v>
      </c>
      <c r="N17" s="231">
        <f>SUMPRODUCT($E$3:$I$3,E17:I17)/SUM(E17:I17)</f>
        <v>2.7096774193548385</v>
      </c>
      <c r="O17" s="148"/>
    </row>
    <row r="18" spans="1:15" ht="13.5" customHeight="1" thickBot="1" x14ac:dyDescent="0.2">
      <c r="A18" s="220"/>
      <c r="B18" s="95"/>
      <c r="C18" s="96"/>
      <c r="D18" s="67"/>
      <c r="E18" s="97">
        <v>0</v>
      </c>
      <c r="F18" s="98">
        <v>0.10666666666666667</v>
      </c>
      <c r="G18" s="98">
        <v>0.44</v>
      </c>
      <c r="H18" s="98">
        <v>0.21333333333333335</v>
      </c>
      <c r="I18" s="98">
        <v>6.6666666666666666E-2</v>
      </c>
      <c r="J18" s="99">
        <v>0.17333333333333334</v>
      </c>
      <c r="K18" s="71"/>
      <c r="L18" s="100">
        <f t="shared" si="0"/>
        <v>0.10666666666666667</v>
      </c>
      <c r="M18" s="101">
        <f t="shared" si="1"/>
        <v>0.28000000000000003</v>
      </c>
      <c r="N18" s="233"/>
      <c r="O18" s="148"/>
    </row>
    <row r="19" spans="1:15" s="64" customFormat="1" ht="13.5" customHeight="1" x14ac:dyDescent="0.15">
      <c r="A19" s="218" t="s">
        <v>19</v>
      </c>
      <c r="B19" s="74" t="s">
        <v>20</v>
      </c>
      <c r="C19" s="75"/>
      <c r="D19" s="76">
        <v>1050</v>
      </c>
      <c r="E19" s="77">
        <v>17</v>
      </c>
      <c r="F19" s="78">
        <v>140</v>
      </c>
      <c r="G19" s="78">
        <v>507</v>
      </c>
      <c r="H19" s="78">
        <v>229</v>
      </c>
      <c r="I19" s="78">
        <v>59</v>
      </c>
      <c r="J19" s="79">
        <v>98</v>
      </c>
      <c r="K19" s="61"/>
      <c r="L19" s="94">
        <f t="shared" si="0"/>
        <v>157</v>
      </c>
      <c r="M19" s="93">
        <f t="shared" si="1"/>
        <v>288</v>
      </c>
      <c r="N19" s="230">
        <f>SUMPRODUCT($E$3:$I$3,E19:I19)/SUM(E19:I19)</f>
        <v>2.8182773109243699</v>
      </c>
      <c r="O19" s="148"/>
    </row>
    <row r="20" spans="1:15" s="106" customFormat="1" ht="13.5" customHeight="1" x14ac:dyDescent="0.15">
      <c r="A20" s="219"/>
      <c r="B20" s="102"/>
      <c r="C20" s="103"/>
      <c r="D20" s="104"/>
      <c r="E20" s="84">
        <v>1.6190476190476189E-2</v>
      </c>
      <c r="F20" s="85">
        <v>0.13333333333333333</v>
      </c>
      <c r="G20" s="85">
        <v>0.48285714285714287</v>
      </c>
      <c r="H20" s="85">
        <v>0.21809523809523809</v>
      </c>
      <c r="I20" s="85">
        <v>5.6190476190476193E-2</v>
      </c>
      <c r="J20" s="86">
        <v>9.3333333333333338E-2</v>
      </c>
      <c r="K20" s="105"/>
      <c r="L20" s="87">
        <f t="shared" si="0"/>
        <v>0.14952380952380953</v>
      </c>
      <c r="M20" s="88">
        <f t="shared" si="1"/>
        <v>0.2742857142857143</v>
      </c>
      <c r="N20" s="228"/>
      <c r="O20" s="148"/>
    </row>
    <row r="21" spans="1:15" s="64" customFormat="1" ht="13.5" customHeight="1" x14ac:dyDescent="0.15">
      <c r="A21" s="219"/>
      <c r="B21" s="90" t="s">
        <v>21</v>
      </c>
      <c r="D21" s="57">
        <v>1329</v>
      </c>
      <c r="E21" s="91">
        <v>25</v>
      </c>
      <c r="F21" s="92">
        <v>172</v>
      </c>
      <c r="G21" s="92">
        <v>642</v>
      </c>
      <c r="H21" s="92">
        <v>260</v>
      </c>
      <c r="I21" s="92">
        <v>83</v>
      </c>
      <c r="J21" s="93">
        <v>147</v>
      </c>
      <c r="K21" s="61"/>
      <c r="L21" s="94">
        <f t="shared" si="0"/>
        <v>197</v>
      </c>
      <c r="M21" s="93">
        <f t="shared" si="1"/>
        <v>343</v>
      </c>
      <c r="N21" s="228">
        <f t="shared" ref="N21" si="2">SUMPRODUCT($E$3:$I$3,E21:I21)/SUM(E21:I21)</f>
        <v>2.8274111675126905</v>
      </c>
      <c r="O21" s="148"/>
    </row>
    <row r="22" spans="1:15" s="106" customFormat="1" ht="13.5" customHeight="1" x14ac:dyDescent="0.15">
      <c r="A22" s="219"/>
      <c r="B22" s="102"/>
      <c r="C22" s="103"/>
      <c r="D22" s="104"/>
      <c r="E22" s="84">
        <v>1.8811136192626036E-2</v>
      </c>
      <c r="F22" s="85">
        <v>0.12942061700526711</v>
      </c>
      <c r="G22" s="85">
        <v>0.48306997742663654</v>
      </c>
      <c r="H22" s="85">
        <v>0.19563581640331076</v>
      </c>
      <c r="I22" s="85">
        <v>6.2452972159518436E-2</v>
      </c>
      <c r="J22" s="86">
        <v>0.11060948081264109</v>
      </c>
      <c r="L22" s="87">
        <f t="shared" si="0"/>
        <v>0.14823175319789314</v>
      </c>
      <c r="M22" s="88">
        <f t="shared" si="1"/>
        <v>0.25808878856282919</v>
      </c>
      <c r="N22" s="228"/>
      <c r="O22" s="148"/>
    </row>
    <row r="23" spans="1:15" s="106" customFormat="1" ht="13.5" customHeight="1" x14ac:dyDescent="0.15">
      <c r="A23" s="219"/>
      <c r="B23" s="90" t="s">
        <v>83</v>
      </c>
      <c r="C23" s="64"/>
      <c r="D23" s="57">
        <v>11</v>
      </c>
      <c r="E23" s="91">
        <v>0</v>
      </c>
      <c r="F23" s="92">
        <v>0</v>
      </c>
      <c r="G23" s="92">
        <v>5</v>
      </c>
      <c r="H23" s="92">
        <v>1</v>
      </c>
      <c r="I23" s="92">
        <v>3</v>
      </c>
      <c r="J23" s="93">
        <v>2</v>
      </c>
      <c r="K23" s="61"/>
      <c r="L23" s="94">
        <f t="shared" si="0"/>
        <v>0</v>
      </c>
      <c r="M23" s="93">
        <f t="shared" si="1"/>
        <v>4</v>
      </c>
      <c r="N23" s="228">
        <f t="shared" ref="N23" si="3">SUMPRODUCT($E$3:$I$3,E23:I23)/SUM(E23:I23)</f>
        <v>2.2222222222222223</v>
      </c>
      <c r="O23" s="148"/>
    </row>
    <row r="24" spans="1:15" s="106" customFormat="1" ht="13.5" customHeight="1" x14ac:dyDescent="0.15">
      <c r="A24" s="219"/>
      <c r="B24" s="102"/>
      <c r="C24" s="103"/>
      <c r="D24" s="104"/>
      <c r="E24" s="84">
        <v>0</v>
      </c>
      <c r="F24" s="85">
        <v>0</v>
      </c>
      <c r="G24" s="85">
        <v>0.45454545454545453</v>
      </c>
      <c r="H24" s="85">
        <v>9.0909090909090912E-2</v>
      </c>
      <c r="I24" s="85">
        <v>0.27272727272727271</v>
      </c>
      <c r="J24" s="86">
        <v>0.18181818181818182</v>
      </c>
      <c r="L24" s="87">
        <f t="shared" si="0"/>
        <v>0</v>
      </c>
      <c r="M24" s="88">
        <f t="shared" si="1"/>
        <v>0.36363636363636365</v>
      </c>
      <c r="N24" s="228"/>
      <c r="O24" s="148"/>
    </row>
    <row r="25" spans="1:15" s="64" customFormat="1" ht="13.5" customHeight="1" x14ac:dyDescent="0.15">
      <c r="A25" s="219"/>
      <c r="B25" s="90" t="s">
        <v>8</v>
      </c>
      <c r="D25" s="57">
        <v>9</v>
      </c>
      <c r="E25" s="91">
        <v>0</v>
      </c>
      <c r="F25" s="92">
        <v>0</v>
      </c>
      <c r="G25" s="92">
        <v>5</v>
      </c>
      <c r="H25" s="92">
        <v>2</v>
      </c>
      <c r="I25" s="92">
        <v>0</v>
      </c>
      <c r="J25" s="93">
        <v>2</v>
      </c>
      <c r="L25" s="94">
        <f>SUM(E25:F25)</f>
        <v>0</v>
      </c>
      <c r="M25" s="93">
        <f>SUM(H25:I25)</f>
        <v>2</v>
      </c>
      <c r="N25" s="228">
        <f>SUMPRODUCT($E$3:$I$3,E25:I25)/SUM(E25:I25)</f>
        <v>2.7142857142857144</v>
      </c>
      <c r="O25" s="148"/>
    </row>
    <row r="26" spans="1:15" s="106" customFormat="1" ht="13.5" customHeight="1" thickBot="1" x14ac:dyDescent="0.2">
      <c r="A26" s="220"/>
      <c r="B26" s="107"/>
      <c r="C26" s="108"/>
      <c r="D26" s="109"/>
      <c r="E26" s="97">
        <v>0</v>
      </c>
      <c r="F26" s="98">
        <v>0</v>
      </c>
      <c r="G26" s="98">
        <v>0.55555555555555558</v>
      </c>
      <c r="H26" s="98">
        <v>0.22222222222222221</v>
      </c>
      <c r="I26" s="98">
        <v>0</v>
      </c>
      <c r="J26" s="99">
        <v>0.22222222222222221</v>
      </c>
      <c r="L26" s="87">
        <f t="shared" si="0"/>
        <v>0</v>
      </c>
      <c r="M26" s="88">
        <f t="shared" si="1"/>
        <v>0.22222222222222221</v>
      </c>
      <c r="N26" s="229"/>
      <c r="O26" s="148"/>
    </row>
    <row r="27" spans="1:15" s="64" customFormat="1" ht="13.5" customHeight="1" x14ac:dyDescent="0.15">
      <c r="A27" s="218" t="s">
        <v>22</v>
      </c>
      <c r="B27" s="74" t="s">
        <v>23</v>
      </c>
      <c r="C27" s="75"/>
      <c r="D27" s="76">
        <v>164</v>
      </c>
      <c r="E27" s="77">
        <v>8</v>
      </c>
      <c r="F27" s="78">
        <v>16</v>
      </c>
      <c r="G27" s="78">
        <v>84</v>
      </c>
      <c r="H27" s="78">
        <v>38</v>
      </c>
      <c r="I27" s="78">
        <v>14</v>
      </c>
      <c r="J27" s="79">
        <v>4</v>
      </c>
      <c r="L27" s="80">
        <f t="shared" si="0"/>
        <v>24</v>
      </c>
      <c r="M27" s="79">
        <f t="shared" si="1"/>
        <v>52</v>
      </c>
      <c r="N27" s="230">
        <f t="shared" ref="N27" si="4">SUMPRODUCT($E$3:$I$3,E27:I27)/SUM(E27:I27)</f>
        <v>2.7875000000000001</v>
      </c>
      <c r="O27" s="148"/>
    </row>
    <row r="28" spans="1:15" s="106" customFormat="1" ht="13.5" customHeight="1" x14ac:dyDescent="0.15">
      <c r="A28" s="219"/>
      <c r="B28" s="102"/>
      <c r="C28" s="103"/>
      <c r="D28" s="104"/>
      <c r="E28" s="84">
        <v>4.878048780487805E-2</v>
      </c>
      <c r="F28" s="85">
        <v>9.7560975609756101E-2</v>
      </c>
      <c r="G28" s="85">
        <v>0.51219512195121952</v>
      </c>
      <c r="H28" s="85">
        <v>0.23170731707317074</v>
      </c>
      <c r="I28" s="85">
        <v>8.5365853658536592E-2</v>
      </c>
      <c r="J28" s="86">
        <v>2.4390243902439025E-2</v>
      </c>
      <c r="L28" s="87">
        <f t="shared" si="0"/>
        <v>0.14634146341463417</v>
      </c>
      <c r="M28" s="88">
        <f t="shared" si="1"/>
        <v>0.31707317073170732</v>
      </c>
      <c r="N28" s="228"/>
      <c r="O28" s="148"/>
    </row>
    <row r="29" spans="1:15" s="64" customFormat="1" ht="13.5" customHeight="1" x14ac:dyDescent="0.15">
      <c r="A29" s="219"/>
      <c r="B29" s="90" t="s">
        <v>24</v>
      </c>
      <c r="D29" s="57">
        <v>260</v>
      </c>
      <c r="E29" s="91">
        <v>11</v>
      </c>
      <c r="F29" s="92">
        <v>33</v>
      </c>
      <c r="G29" s="92">
        <v>108</v>
      </c>
      <c r="H29" s="92">
        <v>70</v>
      </c>
      <c r="I29" s="92">
        <v>35</v>
      </c>
      <c r="J29" s="93">
        <v>3</v>
      </c>
      <c r="L29" s="94">
        <f t="shared" si="0"/>
        <v>44</v>
      </c>
      <c r="M29" s="93">
        <f t="shared" si="1"/>
        <v>105</v>
      </c>
      <c r="N29" s="228">
        <f t="shared" ref="N29" si="5">SUMPRODUCT($E$3:$I$3,E29:I29)/SUM(E29:I29)</f>
        <v>2.6692607003891049</v>
      </c>
      <c r="O29" s="148"/>
    </row>
    <row r="30" spans="1:15" s="106" customFormat="1" ht="13.5" customHeight="1" x14ac:dyDescent="0.15">
      <c r="A30" s="219"/>
      <c r="B30" s="102"/>
      <c r="C30" s="103"/>
      <c r="D30" s="104"/>
      <c r="E30" s="84">
        <v>4.230769230769231E-2</v>
      </c>
      <c r="F30" s="85">
        <v>0.12692307692307692</v>
      </c>
      <c r="G30" s="85">
        <v>0.41538461538461541</v>
      </c>
      <c r="H30" s="85">
        <v>0.26923076923076922</v>
      </c>
      <c r="I30" s="85">
        <v>0.13461538461538461</v>
      </c>
      <c r="J30" s="86">
        <v>1.1538461538461539E-2</v>
      </c>
      <c r="L30" s="87">
        <f t="shared" si="0"/>
        <v>0.16923076923076924</v>
      </c>
      <c r="M30" s="88">
        <f t="shared" si="1"/>
        <v>0.40384615384615385</v>
      </c>
      <c r="N30" s="228"/>
      <c r="O30" s="148"/>
    </row>
    <row r="31" spans="1:15" s="64" customFormat="1" ht="13.5" customHeight="1" x14ac:dyDescent="0.15">
      <c r="A31" s="219"/>
      <c r="B31" s="90" t="s">
        <v>25</v>
      </c>
      <c r="D31" s="57">
        <v>419</v>
      </c>
      <c r="E31" s="91">
        <v>6</v>
      </c>
      <c r="F31" s="92">
        <v>74</v>
      </c>
      <c r="G31" s="92">
        <v>208</v>
      </c>
      <c r="H31" s="92">
        <v>89</v>
      </c>
      <c r="I31" s="92">
        <v>28</v>
      </c>
      <c r="J31" s="93">
        <v>14</v>
      </c>
      <c r="L31" s="94">
        <f t="shared" si="0"/>
        <v>80</v>
      </c>
      <c r="M31" s="93">
        <f t="shared" si="1"/>
        <v>117</v>
      </c>
      <c r="N31" s="228">
        <f t="shared" ref="N31" si="6">SUMPRODUCT($E$3:$I$3,E31:I31)/SUM(E31:I31)</f>
        <v>2.854320987654321</v>
      </c>
      <c r="O31" s="148"/>
    </row>
    <row r="32" spans="1:15" s="106" customFormat="1" ht="13.5" customHeight="1" x14ac:dyDescent="0.15">
      <c r="A32" s="219"/>
      <c r="B32" s="102"/>
      <c r="C32" s="103"/>
      <c r="D32" s="104"/>
      <c r="E32" s="84">
        <v>1.4319809069212411E-2</v>
      </c>
      <c r="F32" s="85">
        <v>0.1766109785202864</v>
      </c>
      <c r="G32" s="85">
        <v>0.49642004773269688</v>
      </c>
      <c r="H32" s="85">
        <v>0.21241050119331742</v>
      </c>
      <c r="I32" s="85">
        <v>6.6825775656324582E-2</v>
      </c>
      <c r="J32" s="86">
        <v>3.3412887828162291E-2</v>
      </c>
      <c r="L32" s="87">
        <f t="shared" si="0"/>
        <v>0.1909307875894988</v>
      </c>
      <c r="M32" s="88">
        <f t="shared" si="1"/>
        <v>0.27923627684964203</v>
      </c>
      <c r="N32" s="228"/>
      <c r="O32" s="148"/>
    </row>
    <row r="33" spans="1:15" s="64" customFormat="1" ht="13.5" customHeight="1" x14ac:dyDescent="0.15">
      <c r="A33" s="219"/>
      <c r="B33" s="90" t="s">
        <v>26</v>
      </c>
      <c r="D33" s="57">
        <v>505</v>
      </c>
      <c r="E33" s="91">
        <v>6</v>
      </c>
      <c r="F33" s="92">
        <v>47</v>
      </c>
      <c r="G33" s="92">
        <v>291</v>
      </c>
      <c r="H33" s="92">
        <v>100</v>
      </c>
      <c r="I33" s="92">
        <v>27</v>
      </c>
      <c r="J33" s="93">
        <v>34</v>
      </c>
      <c r="L33" s="94">
        <f t="shared" si="0"/>
        <v>53</v>
      </c>
      <c r="M33" s="93">
        <f t="shared" si="1"/>
        <v>127</v>
      </c>
      <c r="N33" s="228">
        <f t="shared" ref="N33" si="7">SUMPRODUCT($E$3:$I$3,E33:I33)/SUM(E33:I33)</f>
        <v>2.7983014861995752</v>
      </c>
      <c r="O33" s="148"/>
    </row>
    <row r="34" spans="1:15" s="106" customFormat="1" ht="13.5" customHeight="1" x14ac:dyDescent="0.15">
      <c r="A34" s="219"/>
      <c r="B34" s="102"/>
      <c r="C34" s="103"/>
      <c r="D34" s="104"/>
      <c r="E34" s="84">
        <v>1.1881188118811881E-2</v>
      </c>
      <c r="F34" s="85">
        <v>9.3069306930693069E-2</v>
      </c>
      <c r="G34" s="85">
        <v>0.57623762376237619</v>
      </c>
      <c r="H34" s="85">
        <v>0.19801980198019803</v>
      </c>
      <c r="I34" s="85">
        <v>5.3465346534653464E-2</v>
      </c>
      <c r="J34" s="86">
        <v>6.7326732673267331E-2</v>
      </c>
      <c r="L34" s="87">
        <f t="shared" si="0"/>
        <v>0.10495049504950495</v>
      </c>
      <c r="M34" s="88">
        <f t="shared" si="1"/>
        <v>0.25148514851485149</v>
      </c>
      <c r="N34" s="228"/>
      <c r="O34" s="148"/>
    </row>
    <row r="35" spans="1:15" s="64" customFormat="1" ht="13.5" customHeight="1" x14ac:dyDescent="0.15">
      <c r="A35" s="219"/>
      <c r="B35" s="90" t="s">
        <v>27</v>
      </c>
      <c r="D35" s="57">
        <v>542</v>
      </c>
      <c r="E35" s="91">
        <v>8</v>
      </c>
      <c r="F35" s="92">
        <v>67</v>
      </c>
      <c r="G35" s="92">
        <v>275</v>
      </c>
      <c r="H35" s="92">
        <v>123</v>
      </c>
      <c r="I35" s="92">
        <v>27</v>
      </c>
      <c r="J35" s="93">
        <v>42</v>
      </c>
      <c r="L35" s="94">
        <f t="shared" si="0"/>
        <v>75</v>
      </c>
      <c r="M35" s="93">
        <f t="shared" si="1"/>
        <v>150</v>
      </c>
      <c r="N35" s="228">
        <f t="shared" ref="N35" si="8">SUMPRODUCT($E$3:$I$3,E35:I35)/SUM(E35:I35)</f>
        <v>2.8119999999999998</v>
      </c>
      <c r="O35" s="148"/>
    </row>
    <row r="36" spans="1:15" s="106" customFormat="1" ht="13.5" customHeight="1" x14ac:dyDescent="0.15">
      <c r="A36" s="219"/>
      <c r="B36" s="102"/>
      <c r="C36" s="103"/>
      <c r="D36" s="104"/>
      <c r="E36" s="84">
        <v>1.4760147601476014E-2</v>
      </c>
      <c r="F36" s="85">
        <v>0.12361623616236163</v>
      </c>
      <c r="G36" s="85">
        <v>0.50738007380073802</v>
      </c>
      <c r="H36" s="85">
        <v>0.22693726937269373</v>
      </c>
      <c r="I36" s="85">
        <v>4.9815498154981548E-2</v>
      </c>
      <c r="J36" s="86">
        <v>7.7490774907749083E-2</v>
      </c>
      <c r="L36" s="87">
        <f t="shared" si="0"/>
        <v>0.13837638376383765</v>
      </c>
      <c r="M36" s="88">
        <f t="shared" si="1"/>
        <v>0.2767527675276753</v>
      </c>
      <c r="N36" s="228"/>
      <c r="O36" s="148"/>
    </row>
    <row r="37" spans="1:15" s="64" customFormat="1" ht="13.5" customHeight="1" x14ac:dyDescent="0.15">
      <c r="A37" s="219"/>
      <c r="B37" s="90" t="s">
        <v>28</v>
      </c>
      <c r="D37" s="57">
        <v>501</v>
      </c>
      <c r="E37" s="91">
        <v>3</v>
      </c>
      <c r="F37" s="92">
        <v>75</v>
      </c>
      <c r="G37" s="92">
        <v>189</v>
      </c>
      <c r="H37" s="92">
        <v>71</v>
      </c>
      <c r="I37" s="92">
        <v>13</v>
      </c>
      <c r="J37" s="93">
        <v>150</v>
      </c>
      <c r="L37" s="94">
        <f t="shared" si="0"/>
        <v>78</v>
      </c>
      <c r="M37" s="93">
        <f t="shared" si="1"/>
        <v>84</v>
      </c>
      <c r="N37" s="228">
        <f t="shared" ref="N37" si="9">SUMPRODUCT($E$3:$I$3,E37:I37)/SUM(E37:I37)</f>
        <v>2.9544159544159543</v>
      </c>
      <c r="O37" s="148"/>
    </row>
    <row r="38" spans="1:15" s="106" customFormat="1" ht="13.5" customHeight="1" x14ac:dyDescent="0.15">
      <c r="A38" s="219"/>
      <c r="B38" s="102"/>
      <c r="C38" s="103"/>
      <c r="D38" s="104"/>
      <c r="E38" s="84">
        <v>5.9880239520958087E-3</v>
      </c>
      <c r="F38" s="85">
        <v>0.1497005988023952</v>
      </c>
      <c r="G38" s="85">
        <v>0.3772455089820359</v>
      </c>
      <c r="H38" s="85">
        <v>0.14171656686626746</v>
      </c>
      <c r="I38" s="85">
        <v>2.5948103792415168E-2</v>
      </c>
      <c r="J38" s="86">
        <v>0.29940119760479039</v>
      </c>
      <c r="L38" s="87">
        <f t="shared" si="0"/>
        <v>0.155688622754491</v>
      </c>
      <c r="M38" s="88">
        <f t="shared" si="1"/>
        <v>0.16766467065868262</v>
      </c>
      <c r="N38" s="228"/>
      <c r="O38" s="148"/>
    </row>
    <row r="39" spans="1:15" s="64" customFormat="1" ht="13.5" customHeight="1" x14ac:dyDescent="0.15">
      <c r="A39" s="219"/>
      <c r="B39" s="90" t="s">
        <v>8</v>
      </c>
      <c r="D39" s="57">
        <v>8</v>
      </c>
      <c r="E39" s="91">
        <v>0</v>
      </c>
      <c r="F39" s="92">
        <v>0</v>
      </c>
      <c r="G39" s="92">
        <v>4</v>
      </c>
      <c r="H39" s="92">
        <v>1</v>
      </c>
      <c r="I39" s="92">
        <v>1</v>
      </c>
      <c r="J39" s="93">
        <v>2</v>
      </c>
      <c r="L39" s="94">
        <f t="shared" si="0"/>
        <v>0</v>
      </c>
      <c r="M39" s="93">
        <f t="shared" si="1"/>
        <v>2</v>
      </c>
      <c r="N39" s="228">
        <f t="shared" ref="N39" si="10">SUMPRODUCT($E$3:$I$3,E39:I39)/SUM(E39:I39)</f>
        <v>2.5</v>
      </c>
      <c r="O39" s="148"/>
    </row>
    <row r="40" spans="1:15" s="106" customFormat="1" ht="13.5" customHeight="1" thickBot="1" x14ac:dyDescent="0.2">
      <c r="A40" s="220"/>
      <c r="B40" s="107"/>
      <c r="C40" s="108"/>
      <c r="D40" s="109"/>
      <c r="E40" s="97">
        <v>0</v>
      </c>
      <c r="F40" s="98">
        <v>0</v>
      </c>
      <c r="G40" s="98">
        <v>0.5</v>
      </c>
      <c r="H40" s="98">
        <v>0.125</v>
      </c>
      <c r="I40" s="98">
        <v>0.125</v>
      </c>
      <c r="J40" s="99">
        <v>0.25</v>
      </c>
      <c r="L40" s="100">
        <f t="shared" si="0"/>
        <v>0</v>
      </c>
      <c r="M40" s="101">
        <f t="shared" si="1"/>
        <v>0.25</v>
      </c>
      <c r="N40" s="229"/>
      <c r="O40" s="148"/>
    </row>
    <row r="41" spans="1:15" s="64" customFormat="1" ht="13.5" customHeight="1" x14ac:dyDescent="0.15">
      <c r="A41" s="219" t="s">
        <v>29</v>
      </c>
      <c r="B41" s="90" t="s">
        <v>30</v>
      </c>
      <c r="D41" s="57">
        <v>137</v>
      </c>
      <c r="E41" s="91">
        <v>5</v>
      </c>
      <c r="F41" s="92">
        <v>12</v>
      </c>
      <c r="G41" s="92">
        <v>73</v>
      </c>
      <c r="H41" s="92">
        <v>31</v>
      </c>
      <c r="I41" s="92">
        <v>13</v>
      </c>
      <c r="J41" s="93">
        <v>3</v>
      </c>
      <c r="L41" s="94">
        <f t="shared" si="0"/>
        <v>17</v>
      </c>
      <c r="M41" s="93">
        <f t="shared" si="1"/>
        <v>44</v>
      </c>
      <c r="N41" s="230">
        <f t="shared" ref="N41" si="11">SUMPRODUCT($E$3:$I$3,E41:I41)/SUM(E41:I41)</f>
        <v>2.7388059701492535</v>
      </c>
      <c r="O41" s="148"/>
    </row>
    <row r="42" spans="1:15" s="106" customFormat="1" ht="13.5" customHeight="1" x14ac:dyDescent="0.15">
      <c r="A42" s="219"/>
      <c r="B42" s="102"/>
      <c r="C42" s="103"/>
      <c r="D42" s="104"/>
      <c r="E42" s="84">
        <v>3.6496350364963501E-2</v>
      </c>
      <c r="F42" s="85">
        <v>8.7591240875912413E-2</v>
      </c>
      <c r="G42" s="85">
        <v>0.53284671532846717</v>
      </c>
      <c r="H42" s="85">
        <v>0.22627737226277372</v>
      </c>
      <c r="I42" s="85">
        <v>9.4890510948905105E-2</v>
      </c>
      <c r="J42" s="86">
        <v>2.1897810218978103E-2</v>
      </c>
      <c r="L42" s="87">
        <f t="shared" si="0"/>
        <v>0.12408759124087591</v>
      </c>
      <c r="M42" s="88">
        <f t="shared" si="1"/>
        <v>0.32116788321167883</v>
      </c>
      <c r="N42" s="228"/>
      <c r="O42" s="148"/>
    </row>
    <row r="43" spans="1:15" s="106" customFormat="1" ht="13.5" customHeight="1" x14ac:dyDescent="0.15">
      <c r="A43" s="219"/>
      <c r="B43" s="90" t="s">
        <v>84</v>
      </c>
      <c r="C43" s="64"/>
      <c r="D43" s="57">
        <v>307</v>
      </c>
      <c r="E43" s="91">
        <v>3</v>
      </c>
      <c r="F43" s="92">
        <v>15</v>
      </c>
      <c r="G43" s="92">
        <v>169</v>
      </c>
      <c r="H43" s="92">
        <v>67</v>
      </c>
      <c r="I43" s="92">
        <v>23</v>
      </c>
      <c r="J43" s="93">
        <v>30</v>
      </c>
      <c r="K43" s="64"/>
      <c r="L43" s="94">
        <f t="shared" si="0"/>
        <v>18</v>
      </c>
      <c r="M43" s="93">
        <f t="shared" si="1"/>
        <v>90</v>
      </c>
      <c r="N43" s="228">
        <f t="shared" ref="N43" si="12">SUMPRODUCT($E$3:$I$3,E43:I43)/SUM(E43:I43)</f>
        <v>2.6678700361010832</v>
      </c>
      <c r="O43" s="148"/>
    </row>
    <row r="44" spans="1:15" s="106" customFormat="1" ht="13.5" customHeight="1" x14ac:dyDescent="0.15">
      <c r="A44" s="219"/>
      <c r="B44" s="102"/>
      <c r="C44" s="103"/>
      <c r="D44" s="104"/>
      <c r="E44" s="84">
        <v>9.7719869706840382E-3</v>
      </c>
      <c r="F44" s="85">
        <v>4.8859934853420196E-2</v>
      </c>
      <c r="G44" s="85">
        <v>0.55048859934853422</v>
      </c>
      <c r="H44" s="85">
        <v>0.21824104234527689</v>
      </c>
      <c r="I44" s="85">
        <v>7.4918566775244305E-2</v>
      </c>
      <c r="J44" s="86">
        <v>9.7719869706840393E-2</v>
      </c>
      <c r="L44" s="87">
        <f t="shared" si="0"/>
        <v>5.8631921824104233E-2</v>
      </c>
      <c r="M44" s="88">
        <f t="shared" si="1"/>
        <v>0.29315960912052119</v>
      </c>
      <c r="N44" s="228"/>
      <c r="O44" s="148"/>
    </row>
    <row r="45" spans="1:15" s="64" customFormat="1" ht="13.5" customHeight="1" x14ac:dyDescent="0.15">
      <c r="A45" s="219"/>
      <c r="B45" s="90" t="s">
        <v>31</v>
      </c>
      <c r="D45" s="57">
        <v>268</v>
      </c>
      <c r="E45" s="91">
        <v>2</v>
      </c>
      <c r="F45" s="92">
        <v>20</v>
      </c>
      <c r="G45" s="92">
        <v>145</v>
      </c>
      <c r="H45" s="92">
        <v>60</v>
      </c>
      <c r="I45" s="92">
        <v>24</v>
      </c>
      <c r="J45" s="93">
        <v>17</v>
      </c>
      <c r="L45" s="94">
        <f t="shared" si="0"/>
        <v>22</v>
      </c>
      <c r="M45" s="93">
        <f t="shared" si="1"/>
        <v>84</v>
      </c>
      <c r="N45" s="228">
        <f t="shared" ref="N45" si="13">SUMPRODUCT($E$3:$I$3,E45:I45)/SUM(E45:I45)</f>
        <v>2.6653386454183265</v>
      </c>
      <c r="O45" s="148"/>
    </row>
    <row r="46" spans="1:15" s="106" customFormat="1" ht="13.5" customHeight="1" x14ac:dyDescent="0.15">
      <c r="A46" s="219"/>
      <c r="B46" s="102"/>
      <c r="C46" s="103"/>
      <c r="D46" s="104"/>
      <c r="E46" s="84">
        <v>7.462686567164179E-3</v>
      </c>
      <c r="F46" s="85">
        <v>7.4626865671641784E-2</v>
      </c>
      <c r="G46" s="85">
        <v>0.54104477611940294</v>
      </c>
      <c r="H46" s="85">
        <v>0.22388059701492538</v>
      </c>
      <c r="I46" s="85">
        <v>8.9552238805970144E-2</v>
      </c>
      <c r="J46" s="86">
        <v>6.3432835820895525E-2</v>
      </c>
      <c r="L46" s="87">
        <f t="shared" si="0"/>
        <v>8.2089552238805957E-2</v>
      </c>
      <c r="M46" s="88">
        <f t="shared" si="1"/>
        <v>0.31343283582089554</v>
      </c>
      <c r="N46" s="228"/>
      <c r="O46" s="148"/>
    </row>
    <row r="47" spans="1:15" s="64" customFormat="1" ht="13.5" customHeight="1" x14ac:dyDescent="0.15">
      <c r="A47" s="219"/>
      <c r="B47" s="90" t="s">
        <v>32</v>
      </c>
      <c r="D47" s="57">
        <v>202</v>
      </c>
      <c r="E47" s="91">
        <v>13</v>
      </c>
      <c r="F47" s="92">
        <v>49</v>
      </c>
      <c r="G47" s="92">
        <v>65</v>
      </c>
      <c r="H47" s="92">
        <v>53</v>
      </c>
      <c r="I47" s="92">
        <v>20</v>
      </c>
      <c r="J47" s="93">
        <v>2</v>
      </c>
      <c r="L47" s="94">
        <f t="shared" si="0"/>
        <v>62</v>
      </c>
      <c r="M47" s="93">
        <f t="shared" si="1"/>
        <v>73</v>
      </c>
      <c r="N47" s="228">
        <f t="shared" ref="N47" si="14">SUMPRODUCT($E$3:$I$3,E47:I47)/SUM(E47:I47)</f>
        <v>2.91</v>
      </c>
      <c r="O47" s="148"/>
    </row>
    <row r="48" spans="1:15" s="106" customFormat="1" ht="13.5" customHeight="1" x14ac:dyDescent="0.15">
      <c r="A48" s="219"/>
      <c r="B48" s="102"/>
      <c r="C48" s="103"/>
      <c r="D48" s="104"/>
      <c r="E48" s="84">
        <v>6.4356435643564358E-2</v>
      </c>
      <c r="F48" s="85">
        <v>0.24257425742574257</v>
      </c>
      <c r="G48" s="85">
        <v>0.32178217821782179</v>
      </c>
      <c r="H48" s="85">
        <v>0.26237623762376239</v>
      </c>
      <c r="I48" s="85">
        <v>9.9009900990099015E-2</v>
      </c>
      <c r="J48" s="86">
        <v>9.9009900990099011E-3</v>
      </c>
      <c r="L48" s="87">
        <f t="shared" si="0"/>
        <v>0.30693069306930693</v>
      </c>
      <c r="M48" s="88">
        <f t="shared" si="1"/>
        <v>0.36138613861386137</v>
      </c>
      <c r="N48" s="228"/>
      <c r="O48" s="148"/>
    </row>
    <row r="49" spans="1:15" s="64" customFormat="1" ht="13.5" customHeight="1" x14ac:dyDescent="0.15">
      <c r="A49" s="219"/>
      <c r="B49" s="90" t="s">
        <v>33</v>
      </c>
      <c r="D49" s="57">
        <v>449</v>
      </c>
      <c r="E49" s="91">
        <v>11</v>
      </c>
      <c r="F49" s="92">
        <v>93</v>
      </c>
      <c r="G49" s="92">
        <v>212</v>
      </c>
      <c r="H49" s="92">
        <v>95</v>
      </c>
      <c r="I49" s="92">
        <v>24</v>
      </c>
      <c r="J49" s="93">
        <v>14</v>
      </c>
      <c r="L49" s="94">
        <f t="shared" si="0"/>
        <v>104</v>
      </c>
      <c r="M49" s="93">
        <f t="shared" si="1"/>
        <v>119</v>
      </c>
      <c r="N49" s="228">
        <f t="shared" ref="N49" si="15">SUMPRODUCT($E$3:$I$3,E49:I49)/SUM(E49:I49)</f>
        <v>2.9356321839080461</v>
      </c>
      <c r="O49" s="148"/>
    </row>
    <row r="50" spans="1:15" s="106" customFormat="1" ht="13.5" customHeight="1" x14ac:dyDescent="0.15">
      <c r="A50" s="219"/>
      <c r="B50" s="102"/>
      <c r="C50" s="103"/>
      <c r="D50" s="104"/>
      <c r="E50" s="84">
        <v>2.4498886414253896E-2</v>
      </c>
      <c r="F50" s="85">
        <v>0.20712694877505569</v>
      </c>
      <c r="G50" s="85">
        <v>0.47216035634743875</v>
      </c>
      <c r="H50" s="85">
        <v>0.21158129175946547</v>
      </c>
      <c r="I50" s="85">
        <v>5.3452115812917596E-2</v>
      </c>
      <c r="J50" s="86">
        <v>3.1180400890868598E-2</v>
      </c>
      <c r="L50" s="87">
        <f t="shared" si="0"/>
        <v>0.2316258351893096</v>
      </c>
      <c r="M50" s="88">
        <f t="shared" si="1"/>
        <v>0.26503340757238308</v>
      </c>
      <c r="N50" s="228"/>
      <c r="O50" s="148"/>
    </row>
    <row r="51" spans="1:15" s="64" customFormat="1" ht="13.5" customHeight="1" x14ac:dyDescent="0.15">
      <c r="A51" s="219"/>
      <c r="B51" s="90" t="s">
        <v>34</v>
      </c>
      <c r="D51" s="57">
        <v>207</v>
      </c>
      <c r="E51" s="91">
        <v>4</v>
      </c>
      <c r="F51" s="92">
        <v>34</v>
      </c>
      <c r="G51" s="92">
        <v>119</v>
      </c>
      <c r="H51" s="92">
        <v>31</v>
      </c>
      <c r="I51" s="92">
        <v>8</v>
      </c>
      <c r="J51" s="93">
        <v>11</v>
      </c>
      <c r="L51" s="94">
        <f t="shared" si="0"/>
        <v>38</v>
      </c>
      <c r="M51" s="93">
        <f t="shared" si="1"/>
        <v>39</v>
      </c>
      <c r="N51" s="228">
        <f t="shared" ref="N51" si="16">SUMPRODUCT($E$3:$I$3,E51:I51)/SUM(E51:I51)</f>
        <v>2.9744897959183674</v>
      </c>
      <c r="O51" s="148"/>
    </row>
    <row r="52" spans="1:15" s="106" customFormat="1" ht="13.5" customHeight="1" x14ac:dyDescent="0.15">
      <c r="A52" s="219"/>
      <c r="B52" s="102"/>
      <c r="C52" s="103"/>
      <c r="D52" s="104"/>
      <c r="E52" s="84">
        <v>1.932367149758454E-2</v>
      </c>
      <c r="F52" s="85">
        <v>0.16425120772946861</v>
      </c>
      <c r="G52" s="85">
        <v>0.5748792270531401</v>
      </c>
      <c r="H52" s="85">
        <v>0.14975845410628019</v>
      </c>
      <c r="I52" s="85">
        <v>3.864734299516908E-2</v>
      </c>
      <c r="J52" s="86">
        <v>5.3140096618357488E-2</v>
      </c>
      <c r="L52" s="87">
        <f t="shared" si="0"/>
        <v>0.18357487922705315</v>
      </c>
      <c r="M52" s="88">
        <f t="shared" si="1"/>
        <v>0.18840579710144928</v>
      </c>
      <c r="N52" s="228"/>
      <c r="O52" s="148"/>
    </row>
    <row r="53" spans="1:15" s="64" customFormat="1" ht="13.5" customHeight="1" x14ac:dyDescent="0.15">
      <c r="A53" s="219"/>
      <c r="B53" s="90" t="s">
        <v>35</v>
      </c>
      <c r="D53" s="57">
        <v>91</v>
      </c>
      <c r="E53" s="91">
        <v>0</v>
      </c>
      <c r="F53" s="92">
        <v>4</v>
      </c>
      <c r="G53" s="92">
        <v>37</v>
      </c>
      <c r="H53" s="92">
        <v>19</v>
      </c>
      <c r="I53" s="92">
        <v>3</v>
      </c>
      <c r="J53" s="93">
        <v>28</v>
      </c>
      <c r="L53" s="94">
        <f t="shared" si="0"/>
        <v>4</v>
      </c>
      <c r="M53" s="93">
        <f t="shared" si="1"/>
        <v>22</v>
      </c>
      <c r="N53" s="228">
        <f t="shared" ref="N53" si="17">SUMPRODUCT($E$3:$I$3,E53:I53)/SUM(E53:I53)</f>
        <v>2.6666666666666665</v>
      </c>
      <c r="O53" s="148"/>
    </row>
    <row r="54" spans="1:15" s="106" customFormat="1" ht="13.5" customHeight="1" x14ac:dyDescent="0.15">
      <c r="A54" s="219"/>
      <c r="B54" s="102"/>
      <c r="C54" s="103"/>
      <c r="D54" s="104"/>
      <c r="E54" s="84">
        <v>0</v>
      </c>
      <c r="F54" s="85">
        <v>4.3956043956043959E-2</v>
      </c>
      <c r="G54" s="85">
        <v>0.40659340659340659</v>
      </c>
      <c r="H54" s="85">
        <v>0.2087912087912088</v>
      </c>
      <c r="I54" s="85">
        <v>3.2967032967032968E-2</v>
      </c>
      <c r="J54" s="86">
        <v>0.30769230769230771</v>
      </c>
      <c r="L54" s="87">
        <f t="shared" si="0"/>
        <v>4.3956043956043959E-2</v>
      </c>
      <c r="M54" s="88">
        <f t="shared" si="1"/>
        <v>0.24175824175824176</v>
      </c>
      <c r="N54" s="228"/>
      <c r="O54" s="148"/>
    </row>
    <row r="55" spans="1:15" s="64" customFormat="1" ht="13.5" customHeight="1" x14ac:dyDescent="0.15">
      <c r="A55" s="219"/>
      <c r="B55" s="90" t="s">
        <v>36</v>
      </c>
      <c r="D55" s="57">
        <v>414</v>
      </c>
      <c r="E55" s="91">
        <v>4</v>
      </c>
      <c r="F55" s="92">
        <v>68</v>
      </c>
      <c r="G55" s="92">
        <v>173</v>
      </c>
      <c r="H55" s="92">
        <v>65</v>
      </c>
      <c r="I55" s="92">
        <v>6</v>
      </c>
      <c r="J55" s="93">
        <v>98</v>
      </c>
      <c r="L55" s="94">
        <f t="shared" si="0"/>
        <v>72</v>
      </c>
      <c r="M55" s="93">
        <f t="shared" si="1"/>
        <v>71</v>
      </c>
      <c r="N55" s="228">
        <f t="shared" ref="N55" si="18">SUMPRODUCT($E$3:$I$3,E55:I55)/SUM(E55:I55)</f>
        <v>2.9968354430379747</v>
      </c>
      <c r="O55" s="148"/>
    </row>
    <row r="56" spans="1:15" s="106" customFormat="1" ht="13.5" customHeight="1" x14ac:dyDescent="0.15">
      <c r="A56" s="219"/>
      <c r="B56" s="102"/>
      <c r="C56" s="103"/>
      <c r="D56" s="104"/>
      <c r="E56" s="84">
        <v>9.6618357487922701E-3</v>
      </c>
      <c r="F56" s="85">
        <v>0.16425120772946861</v>
      </c>
      <c r="G56" s="85">
        <v>0.41787439613526572</v>
      </c>
      <c r="H56" s="85">
        <v>0.1570048309178744</v>
      </c>
      <c r="I56" s="85">
        <v>1.4492753623188406E-2</v>
      </c>
      <c r="J56" s="86">
        <v>0.23671497584541062</v>
      </c>
      <c r="L56" s="87">
        <f t="shared" si="0"/>
        <v>0.17391304347826086</v>
      </c>
      <c r="M56" s="88">
        <f t="shared" si="1"/>
        <v>0.17149758454106281</v>
      </c>
      <c r="N56" s="228"/>
      <c r="O56" s="148"/>
    </row>
    <row r="57" spans="1:15" s="64" customFormat="1" ht="13.5" customHeight="1" x14ac:dyDescent="0.15">
      <c r="A57" s="219"/>
      <c r="B57" s="90" t="s">
        <v>37</v>
      </c>
      <c r="D57" s="57">
        <v>517</v>
      </c>
      <c r="E57" s="91">
        <v>4</v>
      </c>
      <c r="F57" s="92">
        <v>63</v>
      </c>
      <c r="G57" s="92">
        <v>254</v>
      </c>
      <c r="H57" s="92">
        <v>106</v>
      </c>
      <c r="I57" s="92">
        <v>29</v>
      </c>
      <c r="J57" s="93">
        <v>61</v>
      </c>
      <c r="L57" s="94">
        <f t="shared" si="0"/>
        <v>67</v>
      </c>
      <c r="M57" s="93">
        <f t="shared" si="1"/>
        <v>135</v>
      </c>
      <c r="N57" s="228">
        <f t="shared" ref="N57" si="19">SUMPRODUCT($E$3:$I$3,E57:I57)/SUM(E57:I57)</f>
        <v>2.7960526315789473</v>
      </c>
      <c r="O57" s="148"/>
    </row>
    <row r="58" spans="1:15" s="106" customFormat="1" ht="13.5" customHeight="1" thickBot="1" x14ac:dyDescent="0.2">
      <c r="A58" s="220"/>
      <c r="B58" s="107"/>
      <c r="C58" s="108"/>
      <c r="D58" s="109"/>
      <c r="E58" s="97">
        <v>7.7369439071566732E-3</v>
      </c>
      <c r="F58" s="98">
        <v>0.1218568665377176</v>
      </c>
      <c r="G58" s="98">
        <v>0.49129593810444872</v>
      </c>
      <c r="H58" s="98">
        <v>0.20502901353965183</v>
      </c>
      <c r="I58" s="98">
        <v>5.6092843326885883E-2</v>
      </c>
      <c r="J58" s="99">
        <v>0.11798839458413926</v>
      </c>
      <c r="L58" s="100">
        <f t="shared" si="0"/>
        <v>0.12959381044487428</v>
      </c>
      <c r="M58" s="101">
        <f t="shared" si="1"/>
        <v>0.26112185686653772</v>
      </c>
      <c r="N58" s="229"/>
      <c r="O58" s="148"/>
    </row>
    <row r="59" spans="1:15" s="64" customFormat="1" ht="13.5" customHeight="1" x14ac:dyDescent="0.15">
      <c r="A59" s="221" t="s">
        <v>176</v>
      </c>
      <c r="B59" s="90" t="s">
        <v>39</v>
      </c>
      <c r="D59" s="57">
        <v>1187</v>
      </c>
      <c r="E59" s="91">
        <v>26</v>
      </c>
      <c r="F59" s="92">
        <v>161</v>
      </c>
      <c r="G59" s="92">
        <v>564</v>
      </c>
      <c r="H59" s="92">
        <v>280</v>
      </c>
      <c r="I59" s="92">
        <v>73</v>
      </c>
      <c r="J59" s="93">
        <v>83</v>
      </c>
      <c r="L59" s="94">
        <f t="shared" si="0"/>
        <v>187</v>
      </c>
      <c r="M59" s="93">
        <f t="shared" si="1"/>
        <v>353</v>
      </c>
      <c r="N59" s="230">
        <f t="shared" ref="N59" si="20">SUMPRODUCT($E$3:$I$3,E59:I59)/SUM(E59:I59)</f>
        <v>2.8070652173913042</v>
      </c>
      <c r="O59" s="148"/>
    </row>
    <row r="60" spans="1:15" s="106" customFormat="1" ht="13.5" customHeight="1" x14ac:dyDescent="0.15">
      <c r="A60" s="221"/>
      <c r="B60" s="102" t="s">
        <v>40</v>
      </c>
      <c r="C60" s="103"/>
      <c r="D60" s="104"/>
      <c r="E60" s="84">
        <v>2.1903959561920809E-2</v>
      </c>
      <c r="F60" s="85">
        <v>0.13563605728727884</v>
      </c>
      <c r="G60" s="85">
        <v>0.47514743049705138</v>
      </c>
      <c r="H60" s="85">
        <v>0.23588879528222409</v>
      </c>
      <c r="I60" s="85">
        <v>6.1499578770008424E-2</v>
      </c>
      <c r="J60" s="86">
        <v>6.9924178601516424E-2</v>
      </c>
      <c r="L60" s="87">
        <f t="shared" si="0"/>
        <v>0.15754001684919966</v>
      </c>
      <c r="M60" s="88">
        <f t="shared" si="1"/>
        <v>0.29738837405223251</v>
      </c>
      <c r="N60" s="228"/>
      <c r="O60" s="148"/>
    </row>
    <row r="61" spans="1:15" s="64" customFormat="1" ht="13.5" customHeight="1" x14ac:dyDescent="0.15">
      <c r="A61" s="221"/>
      <c r="B61" s="90" t="s">
        <v>41</v>
      </c>
      <c r="D61" s="57">
        <v>393</v>
      </c>
      <c r="E61" s="91">
        <v>7</v>
      </c>
      <c r="F61" s="92">
        <v>50</v>
      </c>
      <c r="G61" s="92">
        <v>210</v>
      </c>
      <c r="H61" s="92">
        <v>85</v>
      </c>
      <c r="I61" s="92">
        <v>29</v>
      </c>
      <c r="J61" s="93">
        <v>12</v>
      </c>
      <c r="L61" s="94">
        <f t="shared" si="0"/>
        <v>57</v>
      </c>
      <c r="M61" s="93">
        <f t="shared" si="1"/>
        <v>114</v>
      </c>
      <c r="N61" s="228">
        <f t="shared" ref="N61" si="21">SUMPRODUCT($E$3:$I$3,E61:I61)/SUM(E61:I61)</f>
        <v>2.7926509186351707</v>
      </c>
      <c r="O61" s="148"/>
    </row>
    <row r="62" spans="1:15" s="106" customFormat="1" ht="13.5" customHeight="1" x14ac:dyDescent="0.15">
      <c r="A62" s="221"/>
      <c r="B62" s="102" t="s">
        <v>40</v>
      </c>
      <c r="C62" s="103"/>
      <c r="D62" s="104"/>
      <c r="E62" s="84">
        <v>1.7811704834605598E-2</v>
      </c>
      <c r="F62" s="85">
        <v>0.1272264631043257</v>
      </c>
      <c r="G62" s="85">
        <v>0.53435114503816794</v>
      </c>
      <c r="H62" s="85">
        <v>0.21628498727735368</v>
      </c>
      <c r="I62" s="85">
        <v>7.3791348600508899E-2</v>
      </c>
      <c r="J62" s="86">
        <v>3.0534351145038167E-2</v>
      </c>
      <c r="L62" s="87">
        <f t="shared" si="0"/>
        <v>0.14503816793893129</v>
      </c>
      <c r="M62" s="88">
        <f t="shared" si="1"/>
        <v>0.29007633587786258</v>
      </c>
      <c r="N62" s="228"/>
      <c r="O62" s="148"/>
    </row>
    <row r="63" spans="1:15" s="64" customFormat="1" ht="13.5" customHeight="1" x14ac:dyDescent="0.15">
      <c r="A63" s="221"/>
      <c r="B63" s="90" t="s">
        <v>42</v>
      </c>
      <c r="D63" s="57">
        <v>819</v>
      </c>
      <c r="E63" s="91">
        <v>9</v>
      </c>
      <c r="F63" s="92">
        <v>101</v>
      </c>
      <c r="G63" s="92">
        <v>385</v>
      </c>
      <c r="H63" s="92">
        <v>127</v>
      </c>
      <c r="I63" s="92">
        <v>43</v>
      </c>
      <c r="J63" s="93">
        <v>154</v>
      </c>
      <c r="L63" s="94">
        <f t="shared" si="0"/>
        <v>110</v>
      </c>
      <c r="M63" s="93">
        <f t="shared" si="1"/>
        <v>170</v>
      </c>
      <c r="N63" s="228">
        <f t="shared" ref="N63" si="22">SUMPRODUCT($E$3:$I$3,E63:I63)/SUM(E63:I63)</f>
        <v>2.8586466165413533</v>
      </c>
      <c r="O63" s="148"/>
    </row>
    <row r="64" spans="1:15" s="106" customFormat="1" ht="13.5" customHeight="1" thickBot="1" x14ac:dyDescent="0.2">
      <c r="A64" s="222"/>
      <c r="B64" s="107"/>
      <c r="C64" s="108"/>
      <c r="D64" s="109"/>
      <c r="E64" s="97">
        <v>1.098901098901099E-2</v>
      </c>
      <c r="F64" s="98">
        <v>0.12332112332112333</v>
      </c>
      <c r="G64" s="98">
        <v>0.47008547008547008</v>
      </c>
      <c r="H64" s="98">
        <v>0.15506715506715507</v>
      </c>
      <c r="I64" s="98">
        <v>5.2503052503052504E-2</v>
      </c>
      <c r="J64" s="99">
        <v>0.18803418803418803</v>
      </c>
      <c r="L64" s="100">
        <f t="shared" si="0"/>
        <v>0.1343101343101343</v>
      </c>
      <c r="M64" s="101">
        <f t="shared" si="1"/>
        <v>0.20757020757020758</v>
      </c>
      <c r="N64" s="229"/>
      <c r="O64" s="148"/>
    </row>
    <row r="65" spans="1:15" s="64" customFormat="1" ht="13.5" customHeight="1" x14ac:dyDescent="0.15">
      <c r="A65" s="221" t="s">
        <v>174</v>
      </c>
      <c r="B65" s="90" t="s">
        <v>85</v>
      </c>
      <c r="D65" s="57">
        <v>350</v>
      </c>
      <c r="E65" s="91">
        <v>6</v>
      </c>
      <c r="F65" s="92">
        <v>55</v>
      </c>
      <c r="G65" s="92">
        <v>164</v>
      </c>
      <c r="H65" s="92">
        <v>80</v>
      </c>
      <c r="I65" s="92">
        <v>24</v>
      </c>
      <c r="J65" s="93">
        <v>21</v>
      </c>
      <c r="L65" s="80">
        <f t="shared" si="0"/>
        <v>61</v>
      </c>
      <c r="M65" s="79">
        <f t="shared" si="1"/>
        <v>104</v>
      </c>
      <c r="N65" s="230">
        <f t="shared" ref="N65" si="23">SUMPRODUCT($E$3:$I$3,E65:I65)/SUM(E65:I65)</f>
        <v>2.8145896656534952</v>
      </c>
      <c r="O65" s="148"/>
    </row>
    <row r="66" spans="1:15" s="106" customFormat="1" ht="13.5" customHeight="1" x14ac:dyDescent="0.15">
      <c r="A66" s="219"/>
      <c r="B66" s="102"/>
      <c r="C66" s="103"/>
      <c r="D66" s="104"/>
      <c r="E66" s="84">
        <v>1.7142857142857144E-2</v>
      </c>
      <c r="F66" s="85">
        <v>0.15714285714285714</v>
      </c>
      <c r="G66" s="85">
        <v>0.46857142857142858</v>
      </c>
      <c r="H66" s="85">
        <v>0.22857142857142856</v>
      </c>
      <c r="I66" s="85">
        <v>6.8571428571428575E-2</v>
      </c>
      <c r="J66" s="86">
        <v>0.06</v>
      </c>
      <c r="L66" s="87">
        <f t="shared" si="0"/>
        <v>0.17428571428571429</v>
      </c>
      <c r="M66" s="88">
        <f t="shared" si="1"/>
        <v>0.29714285714285715</v>
      </c>
      <c r="N66" s="228"/>
      <c r="O66" s="148"/>
    </row>
    <row r="67" spans="1:15" s="64" customFormat="1" ht="13.5" customHeight="1" x14ac:dyDescent="0.15">
      <c r="A67" s="219"/>
      <c r="B67" s="90" t="s">
        <v>86</v>
      </c>
      <c r="D67" s="57">
        <v>892</v>
      </c>
      <c r="E67" s="91">
        <v>13</v>
      </c>
      <c r="F67" s="92">
        <v>107</v>
      </c>
      <c r="G67" s="92">
        <v>447</v>
      </c>
      <c r="H67" s="92">
        <v>174</v>
      </c>
      <c r="I67" s="92">
        <v>48</v>
      </c>
      <c r="J67" s="93">
        <v>103</v>
      </c>
      <c r="L67" s="94">
        <f t="shared" si="0"/>
        <v>120</v>
      </c>
      <c r="M67" s="93">
        <f t="shared" si="1"/>
        <v>222</v>
      </c>
      <c r="N67" s="228">
        <f t="shared" ref="N67" si="24">SUMPRODUCT($E$3:$I$3,E67:I67)/SUM(E67:I67)</f>
        <v>2.8263624841571611</v>
      </c>
      <c r="O67" s="148"/>
    </row>
    <row r="68" spans="1:15" s="106" customFormat="1" ht="13.5" customHeight="1" x14ac:dyDescent="0.15">
      <c r="A68" s="219"/>
      <c r="B68" s="102"/>
      <c r="C68" s="103"/>
      <c r="D68" s="104"/>
      <c r="E68" s="84">
        <v>1.4573991031390135E-2</v>
      </c>
      <c r="F68" s="85">
        <v>0.11995515695067265</v>
      </c>
      <c r="G68" s="85">
        <v>0.5011210762331838</v>
      </c>
      <c r="H68" s="85">
        <v>0.19506726457399104</v>
      </c>
      <c r="I68" s="85">
        <v>5.3811659192825115E-2</v>
      </c>
      <c r="J68" s="86">
        <v>0.11547085201793722</v>
      </c>
      <c r="L68" s="87">
        <f t="shared" si="0"/>
        <v>0.13452914798206278</v>
      </c>
      <c r="M68" s="88">
        <f t="shared" si="1"/>
        <v>0.24887892376681614</v>
      </c>
      <c r="N68" s="228"/>
      <c r="O68" s="148"/>
    </row>
    <row r="69" spans="1:15" s="106" customFormat="1" ht="13.5" customHeight="1" x14ac:dyDescent="0.15">
      <c r="A69" s="219"/>
      <c r="B69" s="90" t="s">
        <v>87</v>
      </c>
      <c r="C69" s="64"/>
      <c r="D69" s="57">
        <v>1146</v>
      </c>
      <c r="E69" s="91">
        <v>23</v>
      </c>
      <c r="F69" s="92">
        <v>149</v>
      </c>
      <c r="G69" s="92">
        <v>544</v>
      </c>
      <c r="H69" s="92">
        <v>236</v>
      </c>
      <c r="I69" s="92">
        <v>73</v>
      </c>
      <c r="J69" s="93">
        <v>121</v>
      </c>
      <c r="K69" s="64"/>
      <c r="L69" s="94">
        <f t="shared" si="0"/>
        <v>172</v>
      </c>
      <c r="M69" s="93">
        <f t="shared" si="1"/>
        <v>309</v>
      </c>
      <c r="N69" s="228">
        <f t="shared" ref="N69" si="25">SUMPRODUCT($E$3:$I$3,E69:I69)/SUM(E69:I69)</f>
        <v>2.8175609756097559</v>
      </c>
      <c r="O69" s="148"/>
    </row>
    <row r="70" spans="1:15" s="106" customFormat="1" ht="13.5" customHeight="1" x14ac:dyDescent="0.15">
      <c r="A70" s="219"/>
      <c r="B70" s="102"/>
      <c r="C70" s="103"/>
      <c r="D70" s="104"/>
      <c r="E70" s="84">
        <v>2.006980802792321E-2</v>
      </c>
      <c r="F70" s="85">
        <v>0.13001745200698081</v>
      </c>
      <c r="G70" s="85">
        <v>0.47469458987783597</v>
      </c>
      <c r="H70" s="85">
        <v>0.20593368237347295</v>
      </c>
      <c r="I70" s="85">
        <v>6.3699825479930194E-2</v>
      </c>
      <c r="J70" s="86">
        <v>0.1055846422338569</v>
      </c>
      <c r="L70" s="87">
        <f t="shared" si="0"/>
        <v>0.15008726003490402</v>
      </c>
      <c r="M70" s="88">
        <f t="shared" si="1"/>
        <v>0.26963350785340312</v>
      </c>
      <c r="N70" s="228"/>
      <c r="O70" s="148"/>
    </row>
    <row r="71" spans="1:15" s="64" customFormat="1" ht="13.5" customHeight="1" x14ac:dyDescent="0.15">
      <c r="A71" s="219"/>
      <c r="B71" s="90" t="s">
        <v>38</v>
      </c>
      <c r="D71" s="57">
        <v>11</v>
      </c>
      <c r="E71" s="91">
        <v>0</v>
      </c>
      <c r="F71" s="92">
        <v>1</v>
      </c>
      <c r="G71" s="92">
        <v>4</v>
      </c>
      <c r="H71" s="92">
        <v>2</v>
      </c>
      <c r="I71" s="92">
        <v>0</v>
      </c>
      <c r="J71" s="93">
        <v>4</v>
      </c>
      <c r="L71" s="94">
        <f t="shared" si="0"/>
        <v>1</v>
      </c>
      <c r="M71" s="93">
        <f t="shared" si="1"/>
        <v>2</v>
      </c>
      <c r="N71" s="228">
        <f t="shared" ref="N71" si="26">SUMPRODUCT($E$3:$I$3,E71:I71)/SUM(E71:I71)</f>
        <v>2.8571428571428572</v>
      </c>
      <c r="O71" s="148"/>
    </row>
    <row r="72" spans="1:15" s="106" customFormat="1" ht="13.5" customHeight="1" thickBot="1" x14ac:dyDescent="0.2">
      <c r="A72" s="220"/>
      <c r="B72" s="107"/>
      <c r="C72" s="108"/>
      <c r="D72" s="109"/>
      <c r="E72" s="97">
        <v>0</v>
      </c>
      <c r="F72" s="98">
        <v>9.0909090909090912E-2</v>
      </c>
      <c r="G72" s="98">
        <v>0.36363636363636365</v>
      </c>
      <c r="H72" s="98">
        <v>0.18181818181818182</v>
      </c>
      <c r="I72" s="98">
        <v>0</v>
      </c>
      <c r="J72" s="99">
        <v>0.36363636363636365</v>
      </c>
      <c r="L72" s="100">
        <f t="shared" si="0"/>
        <v>9.0909090909090912E-2</v>
      </c>
      <c r="M72" s="101">
        <f t="shared" si="1"/>
        <v>0.18181818181818182</v>
      </c>
      <c r="N72" s="229"/>
      <c r="O72" s="148"/>
    </row>
    <row r="73" spans="1:15" ht="13.2" x14ac:dyDescent="0.15">
      <c r="A73" s="221" t="s">
        <v>175</v>
      </c>
      <c r="B73" s="90" t="s">
        <v>88</v>
      </c>
      <c r="C73" s="64"/>
      <c r="D73" s="57">
        <v>1049</v>
      </c>
      <c r="E73" s="91">
        <v>15</v>
      </c>
      <c r="F73" s="92">
        <v>127</v>
      </c>
      <c r="G73" s="92">
        <v>474</v>
      </c>
      <c r="H73" s="92">
        <v>194</v>
      </c>
      <c r="I73" s="92">
        <v>56</v>
      </c>
      <c r="J73" s="93">
        <v>183</v>
      </c>
      <c r="K73" s="64"/>
      <c r="L73" s="80">
        <f t="shared" ref="L73:L80" si="27">SUM(E73:F73)</f>
        <v>142</v>
      </c>
      <c r="M73" s="79">
        <f t="shared" ref="M73:M80" si="28">SUM(H73:I73)</f>
        <v>250</v>
      </c>
      <c r="N73" s="230">
        <f t="shared" ref="N73" si="29">SUMPRODUCT($E$3:$I$3,E73:I73)/SUM(E73:I73)</f>
        <v>2.8279445727482679</v>
      </c>
      <c r="O73" s="148"/>
    </row>
    <row r="74" spans="1:15" ht="13.2" x14ac:dyDescent="0.15">
      <c r="A74" s="219"/>
      <c r="B74" s="102"/>
      <c r="C74" s="103"/>
      <c r="D74" s="104"/>
      <c r="E74" s="84">
        <v>1.4299332697807437E-2</v>
      </c>
      <c r="F74" s="85">
        <v>0.12106768350810296</v>
      </c>
      <c r="G74" s="85">
        <v>0.45185891325071498</v>
      </c>
      <c r="H74" s="85">
        <v>0.18493803622497618</v>
      </c>
      <c r="I74" s="85">
        <v>5.3384175405147762E-2</v>
      </c>
      <c r="J74" s="86">
        <v>0.17445185891325071</v>
      </c>
      <c r="K74" s="106"/>
      <c r="L74" s="87">
        <f t="shared" si="27"/>
        <v>0.13536701620591041</v>
      </c>
      <c r="M74" s="88">
        <f t="shared" si="28"/>
        <v>0.23832221163012393</v>
      </c>
      <c r="N74" s="228"/>
      <c r="O74" s="148"/>
    </row>
    <row r="75" spans="1:15" ht="13.2" x14ac:dyDescent="0.15">
      <c r="A75" s="219"/>
      <c r="B75" s="90" t="s">
        <v>89</v>
      </c>
      <c r="C75" s="64"/>
      <c r="D75" s="57">
        <v>976</v>
      </c>
      <c r="E75" s="91">
        <v>21</v>
      </c>
      <c r="F75" s="92">
        <v>125</v>
      </c>
      <c r="G75" s="92">
        <v>514</v>
      </c>
      <c r="H75" s="92">
        <v>206</v>
      </c>
      <c r="I75" s="92">
        <v>69</v>
      </c>
      <c r="J75" s="93">
        <v>41</v>
      </c>
      <c r="K75" s="64"/>
      <c r="L75" s="94">
        <f t="shared" si="27"/>
        <v>146</v>
      </c>
      <c r="M75" s="93">
        <f t="shared" si="28"/>
        <v>275</v>
      </c>
      <c r="N75" s="228">
        <f t="shared" ref="N75" si="30">SUMPRODUCT($E$3:$I$3,E75:I75)/SUM(E75:I75)</f>
        <v>2.8106951871657753</v>
      </c>
      <c r="O75" s="148"/>
    </row>
    <row r="76" spans="1:15" ht="15" customHeight="1" x14ac:dyDescent="0.15">
      <c r="A76" s="219"/>
      <c r="B76" s="102" t="s">
        <v>90</v>
      </c>
      <c r="C76" s="103"/>
      <c r="D76" s="104"/>
      <c r="E76" s="84">
        <v>2.151639344262295E-2</v>
      </c>
      <c r="F76" s="85">
        <v>0.12807377049180327</v>
      </c>
      <c r="G76" s="85">
        <v>0.52663934426229508</v>
      </c>
      <c r="H76" s="85">
        <v>0.21106557377049182</v>
      </c>
      <c r="I76" s="85">
        <v>7.0696721311475405E-2</v>
      </c>
      <c r="J76" s="86">
        <v>4.2008196721311473E-2</v>
      </c>
      <c r="K76" s="106"/>
      <c r="L76" s="87">
        <f t="shared" si="27"/>
        <v>0.14959016393442623</v>
      </c>
      <c r="M76" s="88">
        <f t="shared" si="28"/>
        <v>0.28176229508196721</v>
      </c>
      <c r="N76" s="228"/>
      <c r="O76" s="148"/>
    </row>
    <row r="77" spans="1:15" ht="15" customHeight="1" x14ac:dyDescent="0.15">
      <c r="A77" s="219"/>
      <c r="B77" s="90" t="s">
        <v>91</v>
      </c>
      <c r="C77" s="64"/>
      <c r="D77" s="57">
        <v>320</v>
      </c>
      <c r="E77" s="91">
        <v>6</v>
      </c>
      <c r="F77" s="92">
        <v>57</v>
      </c>
      <c r="G77" s="92">
        <v>154</v>
      </c>
      <c r="H77" s="92">
        <v>79</v>
      </c>
      <c r="I77" s="92">
        <v>15</v>
      </c>
      <c r="J77" s="93">
        <v>9</v>
      </c>
      <c r="K77" s="64"/>
      <c r="L77" s="94">
        <f t="shared" si="27"/>
        <v>63</v>
      </c>
      <c r="M77" s="93">
        <f t="shared" si="28"/>
        <v>94</v>
      </c>
      <c r="N77" s="228">
        <f t="shared" ref="N77" si="31">SUMPRODUCT($E$3:$I$3,E77:I77)/SUM(E77:I77)</f>
        <v>2.8713826366559485</v>
      </c>
      <c r="O77" s="148"/>
    </row>
    <row r="78" spans="1:15" ht="15" customHeight="1" x14ac:dyDescent="0.15">
      <c r="A78" s="219"/>
      <c r="B78" s="102"/>
      <c r="C78" s="103"/>
      <c r="D78" s="104"/>
      <c r="E78" s="84">
        <v>1.8749999999999999E-2</v>
      </c>
      <c r="F78" s="85">
        <v>0.17812500000000001</v>
      </c>
      <c r="G78" s="85">
        <v>0.48125000000000001</v>
      </c>
      <c r="H78" s="85">
        <v>0.24687500000000001</v>
      </c>
      <c r="I78" s="85">
        <v>4.6875E-2</v>
      </c>
      <c r="J78" s="86">
        <v>2.8125000000000001E-2</v>
      </c>
      <c r="K78" s="106"/>
      <c r="L78" s="87">
        <f t="shared" si="27"/>
        <v>0.19687499999999999</v>
      </c>
      <c r="M78" s="88">
        <f t="shared" si="28"/>
        <v>0.29375000000000001</v>
      </c>
      <c r="N78" s="228"/>
      <c r="O78" s="148"/>
    </row>
    <row r="79" spans="1:15" ht="15" customHeight="1" x14ac:dyDescent="0.15">
      <c r="A79" s="219"/>
      <c r="B79" s="90" t="s">
        <v>38</v>
      </c>
      <c r="C79" s="64"/>
      <c r="D79" s="57">
        <v>54</v>
      </c>
      <c r="E79" s="91">
        <v>0</v>
      </c>
      <c r="F79" s="92">
        <v>3</v>
      </c>
      <c r="G79" s="92">
        <v>17</v>
      </c>
      <c r="H79" s="92">
        <v>13</v>
      </c>
      <c r="I79" s="92">
        <v>5</v>
      </c>
      <c r="J79" s="93">
        <v>16</v>
      </c>
      <c r="K79" s="64"/>
      <c r="L79" s="94">
        <f t="shared" si="27"/>
        <v>3</v>
      </c>
      <c r="M79" s="93">
        <f t="shared" si="28"/>
        <v>18</v>
      </c>
      <c r="N79" s="228">
        <f t="shared" ref="N79" si="32">SUMPRODUCT($E$3:$I$3,E79:I79)/SUM(E79:I79)</f>
        <v>2.4736842105263159</v>
      </c>
      <c r="O79" s="148"/>
    </row>
    <row r="80" spans="1:15" ht="15" customHeight="1" thickBot="1" x14ac:dyDescent="0.2">
      <c r="A80" s="220"/>
      <c r="B80" s="107"/>
      <c r="C80" s="108"/>
      <c r="D80" s="109"/>
      <c r="E80" s="97">
        <v>0</v>
      </c>
      <c r="F80" s="98">
        <v>5.5555555555555552E-2</v>
      </c>
      <c r="G80" s="98">
        <v>0.31481481481481483</v>
      </c>
      <c r="H80" s="98">
        <v>0.24074074074074073</v>
      </c>
      <c r="I80" s="98">
        <v>9.2592592592592587E-2</v>
      </c>
      <c r="J80" s="99">
        <v>0.29629629629629628</v>
      </c>
      <c r="K80" s="106"/>
      <c r="L80" s="100">
        <f t="shared" si="27"/>
        <v>5.5555555555555552E-2</v>
      </c>
      <c r="M80" s="101">
        <f t="shared" si="28"/>
        <v>0.33333333333333331</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N5:N6"/>
    <mergeCell ref="A7:A18"/>
    <mergeCell ref="N7:N8"/>
    <mergeCell ref="N9:N10"/>
    <mergeCell ref="N11:N12"/>
    <mergeCell ref="N13:N14"/>
    <mergeCell ref="N15:N16"/>
    <mergeCell ref="N17:N18"/>
    <mergeCell ref="A19:A26"/>
    <mergeCell ref="N19:N20"/>
    <mergeCell ref="N21:N22"/>
    <mergeCell ref="N23:N24"/>
    <mergeCell ref="N25:N26"/>
    <mergeCell ref="N35:N36"/>
    <mergeCell ref="N37:N38"/>
    <mergeCell ref="N39:N40"/>
    <mergeCell ref="A41:A58"/>
    <mergeCell ref="N41:N42"/>
    <mergeCell ref="N43:N44"/>
    <mergeCell ref="N45:N46"/>
    <mergeCell ref="N47:N48"/>
    <mergeCell ref="N49:N50"/>
    <mergeCell ref="N51:N52"/>
    <mergeCell ref="A27:A40"/>
    <mergeCell ref="N27:N28"/>
    <mergeCell ref="N29:N30"/>
    <mergeCell ref="N31:N32"/>
    <mergeCell ref="N33:N34"/>
    <mergeCell ref="N53:N54"/>
    <mergeCell ref="N55:N56"/>
    <mergeCell ref="N57:N58"/>
    <mergeCell ref="A59:A64"/>
    <mergeCell ref="N59:N60"/>
    <mergeCell ref="N61:N62"/>
    <mergeCell ref="N63:N64"/>
    <mergeCell ref="N79:N80"/>
    <mergeCell ref="A65:A72"/>
    <mergeCell ref="N65:N66"/>
    <mergeCell ref="N67:N68"/>
    <mergeCell ref="N69:N70"/>
    <mergeCell ref="N71:N72"/>
    <mergeCell ref="A73:A80"/>
    <mergeCell ref="N73:N74"/>
    <mergeCell ref="N75:N76"/>
    <mergeCell ref="N77:N78"/>
  </mergeCells>
  <phoneticPr fontId="2"/>
  <pageMargins left="0.59055118110236227" right="0.59055118110236227" top="0.59055118110236227" bottom="0.59055118110236227" header="0.31496062992125984" footer="0.31496062992125984"/>
  <pageSetup paperSize="9" scale="60" firstPageNumber="24" fitToWidth="0" orientation="portrait" useFirstPageNumber="1" r:id="rId1"/>
  <headerFooter>
    <oddHeader>&amp;R（確報版）</oddHeader>
    <oddFooter>&amp;C&amp;11&amp;P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D2610-49FB-4710-8882-23B12CAF7516}">
  <sheetPr codeName="Sheet27">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373</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29</v>
      </c>
      <c r="F5" s="59">
        <v>231</v>
      </c>
      <c r="G5" s="59">
        <v>1214</v>
      </c>
      <c r="H5" s="59">
        <v>491</v>
      </c>
      <c r="I5" s="59">
        <v>182</v>
      </c>
      <c r="J5" s="60">
        <v>252</v>
      </c>
      <c r="K5" s="61"/>
      <c r="L5" s="62">
        <f>SUM(E5:F5)</f>
        <v>260</v>
      </c>
      <c r="M5" s="60">
        <f t="shared" ref="M5:M72" si="0">SUM(H5:I5)</f>
        <v>673</v>
      </c>
      <c r="N5" s="234">
        <f>SUMPRODUCT($E$3:$I$3,E5:I5)/SUM(E5:I5)</f>
        <v>2.7363763390777831</v>
      </c>
      <c r="O5" s="147"/>
    </row>
    <row r="6" spans="1:16" ht="13.5" customHeight="1" thickBot="1" x14ac:dyDescent="0.2">
      <c r="A6" s="65"/>
      <c r="B6" s="66"/>
      <c r="C6" s="66"/>
      <c r="D6" s="67"/>
      <c r="E6" s="68">
        <v>1.2088370154230929E-2</v>
      </c>
      <c r="F6" s="69">
        <v>9.6290120883701535E-2</v>
      </c>
      <c r="G6" s="69">
        <v>0.50604418507711546</v>
      </c>
      <c r="H6" s="69">
        <v>0.20466861192163402</v>
      </c>
      <c r="I6" s="69">
        <v>7.5864943726552725E-2</v>
      </c>
      <c r="J6" s="70">
        <v>0.10504376823676533</v>
      </c>
      <c r="K6" s="71"/>
      <c r="L6" s="72">
        <f t="shared" ref="L6:L72" si="1">SUM(E6:F6)</f>
        <v>0.10837849103793247</v>
      </c>
      <c r="M6" s="70">
        <f>SUM(H6:I6)</f>
        <v>0.28053355564818672</v>
      </c>
      <c r="N6" s="233"/>
      <c r="O6" s="147"/>
    </row>
    <row r="7" spans="1:16" s="64" customFormat="1" ht="13.5" customHeight="1" x14ac:dyDescent="0.15">
      <c r="A7" s="218" t="s">
        <v>12</v>
      </c>
      <c r="B7" s="74" t="s">
        <v>13</v>
      </c>
      <c r="C7" s="75"/>
      <c r="D7" s="76">
        <v>1179</v>
      </c>
      <c r="E7" s="77">
        <v>14</v>
      </c>
      <c r="F7" s="78">
        <v>101</v>
      </c>
      <c r="G7" s="78">
        <v>592</v>
      </c>
      <c r="H7" s="78">
        <v>267</v>
      </c>
      <c r="I7" s="78">
        <v>71</v>
      </c>
      <c r="J7" s="79">
        <v>134</v>
      </c>
      <c r="K7" s="61"/>
      <c r="L7" s="80">
        <f t="shared" si="1"/>
        <v>115</v>
      </c>
      <c r="M7" s="79">
        <f t="shared" si="0"/>
        <v>338</v>
      </c>
      <c r="N7" s="234">
        <f>SUMPRODUCT($E$3:$I$3,E7:I7)/SUM(E7:I7)</f>
        <v>2.7320574162679425</v>
      </c>
      <c r="O7" s="148"/>
    </row>
    <row r="8" spans="1:16" ht="13.5" customHeight="1" x14ac:dyDescent="0.15">
      <c r="A8" s="219"/>
      <c r="B8" s="81"/>
      <c r="C8" s="82"/>
      <c r="D8" s="83"/>
      <c r="E8" s="84">
        <v>1.1874469889737066E-2</v>
      </c>
      <c r="F8" s="85">
        <v>8.5665818490245974E-2</v>
      </c>
      <c r="G8" s="85">
        <v>0.50212044105173881</v>
      </c>
      <c r="H8" s="85">
        <v>0.22646310432569974</v>
      </c>
      <c r="I8" s="85">
        <v>6.0220525869380828E-2</v>
      </c>
      <c r="J8" s="86">
        <v>0.11365564037319763</v>
      </c>
      <c r="K8" s="71"/>
      <c r="L8" s="87">
        <f t="shared" si="1"/>
        <v>9.7540288379983034E-2</v>
      </c>
      <c r="M8" s="88">
        <f t="shared" si="0"/>
        <v>0.28668363019508059</v>
      </c>
      <c r="N8" s="232"/>
      <c r="O8" s="148"/>
    </row>
    <row r="9" spans="1:16" s="64" customFormat="1" ht="13.5" customHeight="1" x14ac:dyDescent="0.15">
      <c r="A9" s="219"/>
      <c r="B9" s="90" t="s">
        <v>14</v>
      </c>
      <c r="D9" s="57">
        <v>227</v>
      </c>
      <c r="E9" s="91">
        <v>3</v>
      </c>
      <c r="F9" s="92">
        <v>30</v>
      </c>
      <c r="G9" s="92">
        <v>121</v>
      </c>
      <c r="H9" s="92">
        <v>43</v>
      </c>
      <c r="I9" s="92">
        <v>15</v>
      </c>
      <c r="J9" s="93">
        <v>15</v>
      </c>
      <c r="K9" s="61"/>
      <c r="L9" s="94">
        <f t="shared" si="1"/>
        <v>33</v>
      </c>
      <c r="M9" s="93">
        <f t="shared" si="0"/>
        <v>58</v>
      </c>
      <c r="N9" s="231">
        <f>SUMPRODUCT($E$3:$I$3,E9:I9)/SUM(E9:I9)</f>
        <v>2.8254716981132075</v>
      </c>
      <c r="O9" s="148"/>
    </row>
    <row r="10" spans="1:16" ht="13.5" customHeight="1" x14ac:dyDescent="0.15">
      <c r="A10" s="219"/>
      <c r="B10" s="81"/>
      <c r="C10" s="82"/>
      <c r="D10" s="83"/>
      <c r="E10" s="84">
        <v>1.3215859030837005E-2</v>
      </c>
      <c r="F10" s="85">
        <v>0.13215859030837004</v>
      </c>
      <c r="G10" s="85">
        <v>0.53303964757709255</v>
      </c>
      <c r="H10" s="85">
        <v>0.1894273127753304</v>
      </c>
      <c r="I10" s="85">
        <v>6.6079295154185022E-2</v>
      </c>
      <c r="J10" s="86">
        <v>6.6079295154185022E-2</v>
      </c>
      <c r="K10" s="71"/>
      <c r="L10" s="87">
        <f t="shared" si="1"/>
        <v>0.14537444933920704</v>
      </c>
      <c r="M10" s="88">
        <f t="shared" si="0"/>
        <v>0.25550660792951541</v>
      </c>
      <c r="N10" s="232"/>
      <c r="O10" s="148"/>
    </row>
    <row r="11" spans="1:16" s="64" customFormat="1" ht="13.5" customHeight="1" x14ac:dyDescent="0.15">
      <c r="A11" s="219"/>
      <c r="B11" s="90" t="s">
        <v>15</v>
      </c>
      <c r="D11" s="57">
        <v>593</v>
      </c>
      <c r="E11" s="91">
        <v>6</v>
      </c>
      <c r="F11" s="92">
        <v>60</v>
      </c>
      <c r="G11" s="92">
        <v>311</v>
      </c>
      <c r="H11" s="92">
        <v>116</v>
      </c>
      <c r="I11" s="92">
        <v>53</v>
      </c>
      <c r="J11" s="93">
        <v>47</v>
      </c>
      <c r="K11" s="61"/>
      <c r="L11" s="94">
        <f t="shared" si="1"/>
        <v>66</v>
      </c>
      <c r="M11" s="93">
        <f t="shared" si="0"/>
        <v>169</v>
      </c>
      <c r="N11" s="231">
        <f>SUMPRODUCT($E$3:$I$3,E11:I11)/SUM(E11:I11)</f>
        <v>2.7252747252747254</v>
      </c>
      <c r="O11" s="148"/>
    </row>
    <row r="12" spans="1:16" ht="13.5" customHeight="1" x14ac:dyDescent="0.15">
      <c r="A12" s="219"/>
      <c r="B12" s="81"/>
      <c r="C12" s="82"/>
      <c r="D12" s="83"/>
      <c r="E12" s="84">
        <v>1.0118043844856661E-2</v>
      </c>
      <c r="F12" s="85">
        <v>0.10118043844856661</v>
      </c>
      <c r="G12" s="85">
        <v>0.52445193929173695</v>
      </c>
      <c r="H12" s="85">
        <v>0.19561551433389546</v>
      </c>
      <c r="I12" s="85">
        <v>8.9376053962900506E-2</v>
      </c>
      <c r="J12" s="86">
        <v>7.9258010118043842E-2</v>
      </c>
      <c r="K12" s="71"/>
      <c r="L12" s="87">
        <f t="shared" si="1"/>
        <v>0.11129848229342328</v>
      </c>
      <c r="M12" s="88">
        <f t="shared" si="0"/>
        <v>0.28499156829679595</v>
      </c>
      <c r="N12" s="232"/>
      <c r="O12" s="148"/>
    </row>
    <row r="13" spans="1:16" s="64" customFormat="1" ht="13.5" customHeight="1" x14ac:dyDescent="0.15">
      <c r="A13" s="219"/>
      <c r="B13" s="90" t="s">
        <v>16</v>
      </c>
      <c r="D13" s="57">
        <v>179</v>
      </c>
      <c r="E13" s="91">
        <v>2</v>
      </c>
      <c r="F13" s="92">
        <v>21</v>
      </c>
      <c r="G13" s="92">
        <v>91</v>
      </c>
      <c r="H13" s="92">
        <v>30</v>
      </c>
      <c r="I13" s="92">
        <v>16</v>
      </c>
      <c r="J13" s="93">
        <v>19</v>
      </c>
      <c r="K13" s="61"/>
      <c r="L13" s="94">
        <f t="shared" si="1"/>
        <v>23</v>
      </c>
      <c r="M13" s="93">
        <f t="shared" si="0"/>
        <v>46</v>
      </c>
      <c r="N13" s="231">
        <f>SUMPRODUCT($E$3:$I$3,E13:I13)/SUM(E13:I13)</f>
        <v>2.7687499999999998</v>
      </c>
      <c r="O13" s="148"/>
    </row>
    <row r="14" spans="1:16" ht="13.5" customHeight="1" x14ac:dyDescent="0.15">
      <c r="A14" s="219"/>
      <c r="B14" s="81"/>
      <c r="C14" s="82"/>
      <c r="D14" s="83"/>
      <c r="E14" s="84">
        <v>1.11731843575419E-2</v>
      </c>
      <c r="F14" s="85">
        <v>0.11731843575418995</v>
      </c>
      <c r="G14" s="85">
        <v>0.50837988826815639</v>
      </c>
      <c r="H14" s="85">
        <v>0.16759776536312848</v>
      </c>
      <c r="I14" s="85">
        <v>8.9385474860335198E-2</v>
      </c>
      <c r="J14" s="86">
        <v>0.10614525139664804</v>
      </c>
      <c r="K14" s="71"/>
      <c r="L14" s="87">
        <f t="shared" si="1"/>
        <v>0.12849162011173185</v>
      </c>
      <c r="M14" s="88">
        <f t="shared" si="0"/>
        <v>0.25698324022346369</v>
      </c>
      <c r="N14" s="232"/>
      <c r="O14" s="148"/>
    </row>
    <row r="15" spans="1:16" s="64" customFormat="1" ht="13.5" customHeight="1" x14ac:dyDescent="0.15">
      <c r="A15" s="219"/>
      <c r="B15" s="90" t="s">
        <v>17</v>
      </c>
      <c r="D15" s="57">
        <v>146</v>
      </c>
      <c r="E15" s="91">
        <v>4</v>
      </c>
      <c r="F15" s="92">
        <v>13</v>
      </c>
      <c r="G15" s="92">
        <v>67</v>
      </c>
      <c r="H15" s="92">
        <v>22</v>
      </c>
      <c r="I15" s="92">
        <v>17</v>
      </c>
      <c r="J15" s="93">
        <v>23</v>
      </c>
      <c r="K15" s="61"/>
      <c r="L15" s="94">
        <f t="shared" si="1"/>
        <v>17</v>
      </c>
      <c r="M15" s="93">
        <f t="shared" si="0"/>
        <v>39</v>
      </c>
      <c r="N15" s="231">
        <f>SUMPRODUCT($E$3:$I$3,E15:I15)/SUM(E15:I15)</f>
        <v>2.7154471544715446</v>
      </c>
      <c r="O15" s="148"/>
    </row>
    <row r="16" spans="1:16" ht="13.5" customHeight="1" x14ac:dyDescent="0.15">
      <c r="A16" s="219"/>
      <c r="B16" s="81"/>
      <c r="C16" s="82"/>
      <c r="D16" s="83"/>
      <c r="E16" s="84">
        <v>2.7397260273972601E-2</v>
      </c>
      <c r="F16" s="85">
        <v>8.9041095890410954E-2</v>
      </c>
      <c r="G16" s="85">
        <v>0.4589041095890411</v>
      </c>
      <c r="H16" s="85">
        <v>0.15068493150684931</v>
      </c>
      <c r="I16" s="85">
        <v>0.11643835616438356</v>
      </c>
      <c r="J16" s="86">
        <v>0.15753424657534246</v>
      </c>
      <c r="K16" s="71"/>
      <c r="L16" s="87">
        <f t="shared" si="1"/>
        <v>0.11643835616438356</v>
      </c>
      <c r="M16" s="88">
        <f t="shared" si="0"/>
        <v>0.26712328767123283</v>
      </c>
      <c r="N16" s="232"/>
      <c r="O16" s="148"/>
    </row>
    <row r="17" spans="1:15" s="64" customFormat="1" ht="13.5" customHeight="1" x14ac:dyDescent="0.15">
      <c r="A17" s="219"/>
      <c r="B17" s="90" t="s">
        <v>18</v>
      </c>
      <c r="D17" s="57">
        <v>75</v>
      </c>
      <c r="E17" s="91">
        <v>0</v>
      </c>
      <c r="F17" s="92">
        <v>6</v>
      </c>
      <c r="G17" s="92">
        <v>32</v>
      </c>
      <c r="H17" s="92">
        <v>13</v>
      </c>
      <c r="I17" s="92">
        <v>10</v>
      </c>
      <c r="J17" s="93">
        <v>14</v>
      </c>
      <c r="K17" s="61"/>
      <c r="L17" s="94">
        <f t="shared" si="1"/>
        <v>6</v>
      </c>
      <c r="M17" s="93">
        <f t="shared" si="0"/>
        <v>23</v>
      </c>
      <c r="N17" s="231">
        <f>SUMPRODUCT($E$3:$I$3,E17:I17)/SUM(E17:I17)</f>
        <v>2.557377049180328</v>
      </c>
      <c r="O17" s="148"/>
    </row>
    <row r="18" spans="1:15" ht="13.5" customHeight="1" thickBot="1" x14ac:dyDescent="0.2">
      <c r="A18" s="220"/>
      <c r="B18" s="95"/>
      <c r="C18" s="96"/>
      <c r="D18" s="67"/>
      <c r="E18" s="97">
        <v>0</v>
      </c>
      <c r="F18" s="98">
        <v>0.08</v>
      </c>
      <c r="G18" s="98">
        <v>0.42666666666666669</v>
      </c>
      <c r="H18" s="98">
        <v>0.17333333333333334</v>
      </c>
      <c r="I18" s="98">
        <v>0.13333333333333333</v>
      </c>
      <c r="J18" s="99">
        <v>0.18666666666666668</v>
      </c>
      <c r="K18" s="71"/>
      <c r="L18" s="100">
        <f t="shared" si="1"/>
        <v>0.08</v>
      </c>
      <c r="M18" s="101">
        <f t="shared" si="0"/>
        <v>0.30666666666666664</v>
      </c>
      <c r="N18" s="233"/>
      <c r="O18" s="148"/>
    </row>
    <row r="19" spans="1:15" s="64" customFormat="1" ht="13.5" customHeight="1" x14ac:dyDescent="0.15">
      <c r="A19" s="218" t="s">
        <v>19</v>
      </c>
      <c r="B19" s="74" t="s">
        <v>20</v>
      </c>
      <c r="C19" s="75"/>
      <c r="D19" s="76">
        <v>1050</v>
      </c>
      <c r="E19" s="77">
        <v>8</v>
      </c>
      <c r="F19" s="78">
        <v>91</v>
      </c>
      <c r="G19" s="78">
        <v>528</v>
      </c>
      <c r="H19" s="78">
        <v>238</v>
      </c>
      <c r="I19" s="78">
        <v>85</v>
      </c>
      <c r="J19" s="79">
        <v>100</v>
      </c>
      <c r="K19" s="61"/>
      <c r="L19" s="94">
        <f t="shared" si="1"/>
        <v>99</v>
      </c>
      <c r="M19" s="93">
        <f t="shared" si="0"/>
        <v>323</v>
      </c>
      <c r="N19" s="230">
        <f>SUMPRODUCT($E$3:$I$3,E19:I19)/SUM(E19:I19)</f>
        <v>2.683157894736842</v>
      </c>
      <c r="O19" s="148"/>
    </row>
    <row r="20" spans="1:15" s="106" customFormat="1" ht="13.5" customHeight="1" x14ac:dyDescent="0.15">
      <c r="A20" s="219"/>
      <c r="B20" s="102"/>
      <c r="C20" s="103"/>
      <c r="D20" s="104"/>
      <c r="E20" s="84">
        <v>7.619047619047619E-3</v>
      </c>
      <c r="F20" s="85">
        <v>8.666666666666667E-2</v>
      </c>
      <c r="G20" s="85">
        <v>0.50285714285714289</v>
      </c>
      <c r="H20" s="85">
        <v>0.22666666666666666</v>
      </c>
      <c r="I20" s="85">
        <v>8.0952380952380956E-2</v>
      </c>
      <c r="J20" s="86">
        <v>9.5238095238095233E-2</v>
      </c>
      <c r="K20" s="105"/>
      <c r="L20" s="87">
        <f t="shared" si="1"/>
        <v>9.4285714285714292E-2</v>
      </c>
      <c r="M20" s="88">
        <f t="shared" si="0"/>
        <v>0.30761904761904763</v>
      </c>
      <c r="N20" s="228"/>
      <c r="O20" s="148"/>
    </row>
    <row r="21" spans="1:15" s="64" customFormat="1" ht="13.5" customHeight="1" x14ac:dyDescent="0.15">
      <c r="A21" s="219"/>
      <c r="B21" s="90" t="s">
        <v>21</v>
      </c>
      <c r="D21" s="57">
        <v>1329</v>
      </c>
      <c r="E21" s="91">
        <v>21</v>
      </c>
      <c r="F21" s="92">
        <v>140</v>
      </c>
      <c r="G21" s="92">
        <v>676</v>
      </c>
      <c r="H21" s="92">
        <v>250</v>
      </c>
      <c r="I21" s="92">
        <v>93</v>
      </c>
      <c r="J21" s="93">
        <v>149</v>
      </c>
      <c r="K21" s="61"/>
      <c r="L21" s="94">
        <f t="shared" si="1"/>
        <v>161</v>
      </c>
      <c r="M21" s="93">
        <f t="shared" si="0"/>
        <v>343</v>
      </c>
      <c r="N21" s="228">
        <f t="shared" ref="N21" si="2">SUMPRODUCT($E$3:$I$3,E21:I21)/SUM(E21:I21)</f>
        <v>2.7847457627118644</v>
      </c>
      <c r="O21" s="148"/>
    </row>
    <row r="22" spans="1:15" s="106" customFormat="1" ht="13.5" customHeight="1" x14ac:dyDescent="0.15">
      <c r="A22" s="219"/>
      <c r="B22" s="102"/>
      <c r="C22" s="103"/>
      <c r="D22" s="104"/>
      <c r="E22" s="84">
        <v>1.580135440180587E-2</v>
      </c>
      <c r="F22" s="85">
        <v>0.10534236267870579</v>
      </c>
      <c r="G22" s="85">
        <v>0.50865312264860796</v>
      </c>
      <c r="H22" s="85">
        <v>0.18811136192626035</v>
      </c>
      <c r="I22" s="85">
        <v>6.9977426636568849E-2</v>
      </c>
      <c r="J22" s="86">
        <v>0.11211437170805116</v>
      </c>
      <c r="L22" s="87">
        <f t="shared" si="1"/>
        <v>0.12114371708051166</v>
      </c>
      <c r="M22" s="88">
        <f t="shared" si="0"/>
        <v>0.25808878856282919</v>
      </c>
      <c r="N22" s="228"/>
      <c r="O22" s="148"/>
    </row>
    <row r="23" spans="1:15" s="106" customFormat="1" ht="13.5" customHeight="1" x14ac:dyDescent="0.15">
      <c r="A23" s="219"/>
      <c r="B23" s="90" t="s">
        <v>83</v>
      </c>
      <c r="C23" s="64"/>
      <c r="D23" s="57">
        <v>11</v>
      </c>
      <c r="E23" s="91">
        <v>0</v>
      </c>
      <c r="F23" s="92">
        <v>0</v>
      </c>
      <c r="G23" s="92">
        <v>5</v>
      </c>
      <c r="H23" s="92">
        <v>1</v>
      </c>
      <c r="I23" s="92">
        <v>4</v>
      </c>
      <c r="J23" s="93">
        <v>1</v>
      </c>
      <c r="K23" s="61"/>
      <c r="L23" s="94">
        <f t="shared" si="1"/>
        <v>0</v>
      </c>
      <c r="M23" s="93">
        <f t="shared" si="0"/>
        <v>5</v>
      </c>
      <c r="N23" s="228">
        <f t="shared" ref="N23" si="3">SUMPRODUCT($E$3:$I$3,E23:I23)/SUM(E23:I23)</f>
        <v>2.1</v>
      </c>
      <c r="O23" s="148"/>
    </row>
    <row r="24" spans="1:15" s="106" customFormat="1" ht="13.5" customHeight="1" x14ac:dyDescent="0.15">
      <c r="A24" s="219"/>
      <c r="B24" s="102"/>
      <c r="C24" s="103"/>
      <c r="D24" s="104"/>
      <c r="E24" s="84">
        <v>0</v>
      </c>
      <c r="F24" s="85">
        <v>0</v>
      </c>
      <c r="G24" s="85">
        <v>0.45454545454545453</v>
      </c>
      <c r="H24" s="85">
        <v>9.0909090909090912E-2</v>
      </c>
      <c r="I24" s="85">
        <v>0.36363636363636365</v>
      </c>
      <c r="J24" s="86">
        <v>9.0909090909090912E-2</v>
      </c>
      <c r="L24" s="87">
        <f t="shared" si="1"/>
        <v>0</v>
      </c>
      <c r="M24" s="88">
        <f t="shared" si="0"/>
        <v>0.45454545454545459</v>
      </c>
      <c r="N24" s="228"/>
      <c r="O24" s="148"/>
    </row>
    <row r="25" spans="1:15" s="64" customFormat="1" ht="13.5" customHeight="1" x14ac:dyDescent="0.15">
      <c r="A25" s="219"/>
      <c r="B25" s="90" t="s">
        <v>8</v>
      </c>
      <c r="D25" s="57">
        <v>9</v>
      </c>
      <c r="E25" s="91">
        <v>0</v>
      </c>
      <c r="F25" s="92">
        <v>0</v>
      </c>
      <c r="G25" s="92">
        <v>5</v>
      </c>
      <c r="H25" s="92">
        <v>2</v>
      </c>
      <c r="I25" s="92">
        <v>0</v>
      </c>
      <c r="J25" s="93">
        <v>2</v>
      </c>
      <c r="L25" s="94">
        <f t="shared" si="1"/>
        <v>0</v>
      </c>
      <c r="M25" s="93">
        <f t="shared" si="0"/>
        <v>2</v>
      </c>
      <c r="N25" s="228">
        <f t="shared" ref="N25" si="4">SUMPRODUCT($E$3:$I$3,E25:I25)/SUM(E25:I25)</f>
        <v>2.7142857142857144</v>
      </c>
      <c r="O25" s="148"/>
    </row>
    <row r="26" spans="1:15" s="106" customFormat="1" ht="13.5" customHeight="1" thickBot="1" x14ac:dyDescent="0.2">
      <c r="A26" s="220"/>
      <c r="B26" s="107"/>
      <c r="C26" s="108"/>
      <c r="D26" s="109"/>
      <c r="E26" s="97">
        <v>0</v>
      </c>
      <c r="F26" s="98">
        <v>0</v>
      </c>
      <c r="G26" s="98">
        <v>0.55555555555555558</v>
      </c>
      <c r="H26" s="98">
        <v>0.22222222222222221</v>
      </c>
      <c r="I26" s="98">
        <v>0</v>
      </c>
      <c r="J26" s="99">
        <v>0.22222222222222221</v>
      </c>
      <c r="L26" s="87">
        <f t="shared" si="1"/>
        <v>0</v>
      </c>
      <c r="M26" s="88">
        <f t="shared" si="0"/>
        <v>0.22222222222222221</v>
      </c>
      <c r="N26" s="229"/>
      <c r="O26" s="148"/>
    </row>
    <row r="27" spans="1:15" s="64" customFormat="1" ht="13.5" customHeight="1" x14ac:dyDescent="0.15">
      <c r="A27" s="218" t="s">
        <v>22</v>
      </c>
      <c r="B27" s="74" t="s">
        <v>23</v>
      </c>
      <c r="C27" s="75"/>
      <c r="D27" s="76">
        <v>164</v>
      </c>
      <c r="E27" s="77">
        <v>4</v>
      </c>
      <c r="F27" s="78">
        <v>15</v>
      </c>
      <c r="G27" s="78">
        <v>92</v>
      </c>
      <c r="H27" s="78">
        <v>32</v>
      </c>
      <c r="I27" s="78">
        <v>17</v>
      </c>
      <c r="J27" s="79">
        <v>4</v>
      </c>
      <c r="L27" s="80">
        <f t="shared" si="1"/>
        <v>19</v>
      </c>
      <c r="M27" s="79">
        <f t="shared" si="0"/>
        <v>49</v>
      </c>
      <c r="N27" s="230">
        <f t="shared" ref="N27" si="5">SUMPRODUCT($E$3:$I$3,E27:I27)/SUM(E27:I27)</f>
        <v>2.7312500000000002</v>
      </c>
      <c r="O27" s="148"/>
    </row>
    <row r="28" spans="1:15" s="106" customFormat="1" ht="13.5" customHeight="1" x14ac:dyDescent="0.15">
      <c r="A28" s="219"/>
      <c r="B28" s="102"/>
      <c r="C28" s="103"/>
      <c r="D28" s="104"/>
      <c r="E28" s="84">
        <v>2.4390243902439025E-2</v>
      </c>
      <c r="F28" s="85">
        <v>9.1463414634146339E-2</v>
      </c>
      <c r="G28" s="85">
        <v>0.56097560975609762</v>
      </c>
      <c r="H28" s="85">
        <v>0.1951219512195122</v>
      </c>
      <c r="I28" s="85">
        <v>0.10365853658536585</v>
      </c>
      <c r="J28" s="86">
        <v>2.4390243902439025E-2</v>
      </c>
      <c r="L28" s="87">
        <f t="shared" si="1"/>
        <v>0.11585365853658536</v>
      </c>
      <c r="M28" s="88">
        <f t="shared" si="0"/>
        <v>0.29878048780487804</v>
      </c>
      <c r="N28" s="228"/>
      <c r="O28" s="148"/>
    </row>
    <row r="29" spans="1:15" s="64" customFormat="1" ht="13.5" customHeight="1" x14ac:dyDescent="0.15">
      <c r="A29" s="219"/>
      <c r="B29" s="90" t="s">
        <v>24</v>
      </c>
      <c r="D29" s="57">
        <v>260</v>
      </c>
      <c r="E29" s="91">
        <v>10</v>
      </c>
      <c r="F29" s="92">
        <v>42</v>
      </c>
      <c r="G29" s="92">
        <v>123</v>
      </c>
      <c r="H29" s="92">
        <v>48</v>
      </c>
      <c r="I29" s="92">
        <v>33</v>
      </c>
      <c r="J29" s="93">
        <v>4</v>
      </c>
      <c r="L29" s="94">
        <f t="shared" si="1"/>
        <v>52</v>
      </c>
      <c r="M29" s="93">
        <f t="shared" si="0"/>
        <v>81</v>
      </c>
      <c r="N29" s="228">
        <f t="shared" ref="N29" si="6">SUMPRODUCT($E$3:$I$3,E29:I29)/SUM(E29:I29)</f>
        <v>2.796875</v>
      </c>
      <c r="O29" s="148"/>
    </row>
    <row r="30" spans="1:15" s="106" customFormat="1" ht="13.5" customHeight="1" x14ac:dyDescent="0.15">
      <c r="A30" s="219"/>
      <c r="B30" s="102"/>
      <c r="C30" s="103"/>
      <c r="D30" s="104"/>
      <c r="E30" s="84">
        <v>3.8461538461538464E-2</v>
      </c>
      <c r="F30" s="85">
        <v>0.16153846153846155</v>
      </c>
      <c r="G30" s="85">
        <v>0.47307692307692306</v>
      </c>
      <c r="H30" s="85">
        <v>0.18461538461538463</v>
      </c>
      <c r="I30" s="85">
        <v>0.12692307692307692</v>
      </c>
      <c r="J30" s="86">
        <v>1.5384615384615385E-2</v>
      </c>
      <c r="L30" s="87">
        <f t="shared" si="1"/>
        <v>0.2</v>
      </c>
      <c r="M30" s="88">
        <f t="shared" si="0"/>
        <v>0.31153846153846154</v>
      </c>
      <c r="N30" s="228"/>
      <c r="O30" s="148"/>
    </row>
    <row r="31" spans="1:15" s="64" customFormat="1" ht="13.5" customHeight="1" x14ac:dyDescent="0.15">
      <c r="A31" s="219"/>
      <c r="B31" s="90" t="s">
        <v>25</v>
      </c>
      <c r="D31" s="57">
        <v>419</v>
      </c>
      <c r="E31" s="91">
        <v>8</v>
      </c>
      <c r="F31" s="92">
        <v>62</v>
      </c>
      <c r="G31" s="92">
        <v>215</v>
      </c>
      <c r="H31" s="92">
        <v>82</v>
      </c>
      <c r="I31" s="92">
        <v>39</v>
      </c>
      <c r="J31" s="93">
        <v>13</v>
      </c>
      <c r="L31" s="94">
        <f t="shared" si="1"/>
        <v>70</v>
      </c>
      <c r="M31" s="93">
        <f t="shared" si="0"/>
        <v>121</v>
      </c>
      <c r="N31" s="228">
        <f t="shared" ref="N31" si="7">SUMPRODUCT($E$3:$I$3,E31:I31)/SUM(E31:I31)</f>
        <v>2.7980295566502464</v>
      </c>
      <c r="O31" s="148"/>
    </row>
    <row r="32" spans="1:15" s="106" customFormat="1" ht="13.5" customHeight="1" x14ac:dyDescent="0.15">
      <c r="A32" s="219"/>
      <c r="B32" s="102"/>
      <c r="C32" s="103"/>
      <c r="D32" s="104"/>
      <c r="E32" s="84">
        <v>1.9093078758949882E-2</v>
      </c>
      <c r="F32" s="85">
        <v>0.14797136038186157</v>
      </c>
      <c r="G32" s="85">
        <v>0.51312649164677804</v>
      </c>
      <c r="H32" s="85">
        <v>0.19570405727923629</v>
      </c>
      <c r="I32" s="85">
        <v>9.3078758949880672E-2</v>
      </c>
      <c r="J32" s="86">
        <v>3.1026252983293555E-2</v>
      </c>
      <c r="L32" s="87">
        <f t="shared" si="1"/>
        <v>0.16706443914081145</v>
      </c>
      <c r="M32" s="88">
        <f t="shared" si="0"/>
        <v>0.28878281622911695</v>
      </c>
      <c r="N32" s="228"/>
      <c r="O32" s="148"/>
    </row>
    <row r="33" spans="1:15" s="64" customFormat="1" ht="13.5" customHeight="1" x14ac:dyDescent="0.15">
      <c r="A33" s="219"/>
      <c r="B33" s="90" t="s">
        <v>26</v>
      </c>
      <c r="D33" s="57">
        <v>505</v>
      </c>
      <c r="E33" s="91">
        <v>2</v>
      </c>
      <c r="F33" s="92">
        <v>46</v>
      </c>
      <c r="G33" s="92">
        <v>284</v>
      </c>
      <c r="H33" s="92">
        <v>104</v>
      </c>
      <c r="I33" s="92">
        <v>35</v>
      </c>
      <c r="J33" s="93">
        <v>34</v>
      </c>
      <c r="L33" s="94">
        <f t="shared" si="1"/>
        <v>48</v>
      </c>
      <c r="M33" s="93">
        <f t="shared" si="0"/>
        <v>139</v>
      </c>
      <c r="N33" s="228">
        <f t="shared" ref="N33" si="8">SUMPRODUCT($E$3:$I$3,E33:I33)/SUM(E33:I33)</f>
        <v>2.7367303609341826</v>
      </c>
      <c r="O33" s="148"/>
    </row>
    <row r="34" spans="1:15" s="106" customFormat="1" ht="13.5" customHeight="1" x14ac:dyDescent="0.15">
      <c r="A34" s="219"/>
      <c r="B34" s="102"/>
      <c r="C34" s="103"/>
      <c r="D34" s="104"/>
      <c r="E34" s="84">
        <v>3.9603960396039604E-3</v>
      </c>
      <c r="F34" s="85">
        <v>9.1089108910891087E-2</v>
      </c>
      <c r="G34" s="85">
        <v>0.56237623762376243</v>
      </c>
      <c r="H34" s="85">
        <v>0.20594059405940593</v>
      </c>
      <c r="I34" s="85">
        <v>6.9306930693069313E-2</v>
      </c>
      <c r="J34" s="86">
        <v>6.7326732673267331E-2</v>
      </c>
      <c r="L34" s="87">
        <f t="shared" si="1"/>
        <v>9.5049504950495051E-2</v>
      </c>
      <c r="M34" s="88">
        <f t="shared" si="0"/>
        <v>0.27524752475247527</v>
      </c>
      <c r="N34" s="228"/>
      <c r="O34" s="148"/>
    </row>
    <row r="35" spans="1:15" s="64" customFormat="1" ht="13.5" customHeight="1" x14ac:dyDescent="0.15">
      <c r="A35" s="219"/>
      <c r="B35" s="90" t="s">
        <v>27</v>
      </c>
      <c r="D35" s="57">
        <v>542</v>
      </c>
      <c r="E35" s="91">
        <v>4</v>
      </c>
      <c r="F35" s="92">
        <v>29</v>
      </c>
      <c r="G35" s="92">
        <v>288</v>
      </c>
      <c r="H35" s="92">
        <v>138</v>
      </c>
      <c r="I35" s="92">
        <v>39</v>
      </c>
      <c r="J35" s="93">
        <v>44</v>
      </c>
      <c r="L35" s="94">
        <f t="shared" si="1"/>
        <v>33</v>
      </c>
      <c r="M35" s="93">
        <f t="shared" si="0"/>
        <v>177</v>
      </c>
      <c r="N35" s="228">
        <f t="shared" ref="N35" si="9">SUMPRODUCT($E$3:$I$3,E35:I35)/SUM(E35:I35)</f>
        <v>2.6405622489959839</v>
      </c>
      <c r="O35" s="148"/>
    </row>
    <row r="36" spans="1:15" s="106" customFormat="1" ht="13.5" customHeight="1" x14ac:dyDescent="0.15">
      <c r="A36" s="219"/>
      <c r="B36" s="102"/>
      <c r="C36" s="103"/>
      <c r="D36" s="104"/>
      <c r="E36" s="84">
        <v>7.3800738007380072E-3</v>
      </c>
      <c r="F36" s="85">
        <v>5.350553505535055E-2</v>
      </c>
      <c r="G36" s="85">
        <v>0.53136531365313655</v>
      </c>
      <c r="H36" s="85">
        <v>0.25461254612546125</v>
      </c>
      <c r="I36" s="85">
        <v>7.1955719557195569E-2</v>
      </c>
      <c r="J36" s="86">
        <v>8.1180811808118078E-2</v>
      </c>
      <c r="L36" s="87">
        <f t="shared" si="1"/>
        <v>6.0885608856088555E-2</v>
      </c>
      <c r="M36" s="88">
        <f t="shared" si="0"/>
        <v>0.32656826568265684</v>
      </c>
      <c r="N36" s="228"/>
      <c r="O36" s="148"/>
    </row>
    <row r="37" spans="1:15" s="64" customFormat="1" ht="13.5" customHeight="1" x14ac:dyDescent="0.15">
      <c r="A37" s="219"/>
      <c r="B37" s="90" t="s">
        <v>28</v>
      </c>
      <c r="D37" s="57">
        <v>501</v>
      </c>
      <c r="E37" s="91">
        <v>1</v>
      </c>
      <c r="F37" s="92">
        <v>37</v>
      </c>
      <c r="G37" s="92">
        <v>208</v>
      </c>
      <c r="H37" s="92">
        <v>86</v>
      </c>
      <c r="I37" s="92">
        <v>18</v>
      </c>
      <c r="J37" s="93">
        <v>151</v>
      </c>
      <c r="L37" s="94">
        <f t="shared" si="1"/>
        <v>38</v>
      </c>
      <c r="M37" s="93">
        <f t="shared" si="0"/>
        <v>104</v>
      </c>
      <c r="N37" s="228">
        <f t="shared" ref="N37" si="10">SUMPRODUCT($E$3:$I$3,E37:I37)/SUM(E37:I37)</f>
        <v>2.7628571428571429</v>
      </c>
      <c r="O37" s="148"/>
    </row>
    <row r="38" spans="1:15" s="106" customFormat="1" ht="13.5" customHeight="1" x14ac:dyDescent="0.15">
      <c r="A38" s="219"/>
      <c r="B38" s="102"/>
      <c r="C38" s="103"/>
      <c r="D38" s="104"/>
      <c r="E38" s="84">
        <v>1.996007984031936E-3</v>
      </c>
      <c r="F38" s="85">
        <v>7.3852295409181631E-2</v>
      </c>
      <c r="G38" s="85">
        <v>0.41516966067864269</v>
      </c>
      <c r="H38" s="85">
        <v>0.17165668662674652</v>
      </c>
      <c r="I38" s="85">
        <v>3.5928143712574849E-2</v>
      </c>
      <c r="J38" s="86">
        <v>0.30139720558882238</v>
      </c>
      <c r="L38" s="87">
        <f t="shared" si="1"/>
        <v>7.5848303393213565E-2</v>
      </c>
      <c r="M38" s="88">
        <f t="shared" si="0"/>
        <v>0.20758483033932137</v>
      </c>
      <c r="N38" s="228"/>
      <c r="O38" s="148"/>
    </row>
    <row r="39" spans="1:15" s="64" customFormat="1" ht="13.5" customHeight="1" x14ac:dyDescent="0.15">
      <c r="A39" s="219"/>
      <c r="B39" s="90" t="s">
        <v>8</v>
      </c>
      <c r="D39" s="57">
        <v>8</v>
      </c>
      <c r="E39" s="91">
        <v>0</v>
      </c>
      <c r="F39" s="92">
        <v>0</v>
      </c>
      <c r="G39" s="92">
        <v>4</v>
      </c>
      <c r="H39" s="92">
        <v>1</v>
      </c>
      <c r="I39" s="92">
        <v>1</v>
      </c>
      <c r="J39" s="93">
        <v>2</v>
      </c>
      <c r="L39" s="94">
        <f t="shared" si="1"/>
        <v>0</v>
      </c>
      <c r="M39" s="93">
        <f t="shared" si="0"/>
        <v>2</v>
      </c>
      <c r="N39" s="228">
        <f t="shared" ref="N39" si="11">SUMPRODUCT($E$3:$I$3,E39:I39)/SUM(E39:I39)</f>
        <v>2.5</v>
      </c>
      <c r="O39" s="148"/>
    </row>
    <row r="40" spans="1:15" s="106" customFormat="1" ht="13.5" customHeight="1" thickBot="1" x14ac:dyDescent="0.2">
      <c r="A40" s="220"/>
      <c r="B40" s="107"/>
      <c r="C40" s="108"/>
      <c r="D40" s="109"/>
      <c r="E40" s="97">
        <v>0</v>
      </c>
      <c r="F40" s="98">
        <v>0</v>
      </c>
      <c r="G40" s="98">
        <v>0.5</v>
      </c>
      <c r="H40" s="98">
        <v>0.125</v>
      </c>
      <c r="I40" s="98">
        <v>0.125</v>
      </c>
      <c r="J40" s="99">
        <v>0.25</v>
      </c>
      <c r="L40" s="100">
        <f t="shared" si="1"/>
        <v>0</v>
      </c>
      <c r="M40" s="101">
        <f t="shared" si="0"/>
        <v>0.25</v>
      </c>
      <c r="N40" s="229"/>
      <c r="O40" s="148"/>
    </row>
    <row r="41" spans="1:15" s="64" customFormat="1" ht="13.5" customHeight="1" x14ac:dyDescent="0.15">
      <c r="A41" s="219" t="s">
        <v>29</v>
      </c>
      <c r="B41" s="90" t="s">
        <v>30</v>
      </c>
      <c r="D41" s="57">
        <v>137</v>
      </c>
      <c r="E41" s="91">
        <v>1</v>
      </c>
      <c r="F41" s="92">
        <v>11</v>
      </c>
      <c r="G41" s="92">
        <v>77</v>
      </c>
      <c r="H41" s="92">
        <v>29</v>
      </c>
      <c r="I41" s="92">
        <v>16</v>
      </c>
      <c r="J41" s="93">
        <v>3</v>
      </c>
      <c r="L41" s="94">
        <f t="shared" si="1"/>
        <v>12</v>
      </c>
      <c r="M41" s="93">
        <f t="shared" si="0"/>
        <v>45</v>
      </c>
      <c r="N41" s="230">
        <f t="shared" ref="N41" si="12">SUMPRODUCT($E$3:$I$3,E41:I41)/SUM(E41:I41)</f>
        <v>2.6417910447761193</v>
      </c>
      <c r="O41" s="148"/>
    </row>
    <row r="42" spans="1:15" s="106" customFormat="1" ht="13.5" customHeight="1" x14ac:dyDescent="0.15">
      <c r="A42" s="219"/>
      <c r="B42" s="102"/>
      <c r="C42" s="103"/>
      <c r="D42" s="104"/>
      <c r="E42" s="84">
        <v>7.2992700729927005E-3</v>
      </c>
      <c r="F42" s="85">
        <v>8.0291970802919707E-2</v>
      </c>
      <c r="G42" s="85">
        <v>0.56204379562043794</v>
      </c>
      <c r="H42" s="85">
        <v>0.21167883211678831</v>
      </c>
      <c r="I42" s="85">
        <v>0.11678832116788321</v>
      </c>
      <c r="J42" s="86">
        <v>2.1897810218978103E-2</v>
      </c>
      <c r="L42" s="87">
        <f t="shared" si="1"/>
        <v>8.7591240875912413E-2</v>
      </c>
      <c r="M42" s="88">
        <f t="shared" si="0"/>
        <v>0.32846715328467152</v>
      </c>
      <c r="N42" s="228"/>
      <c r="O42" s="148"/>
    </row>
    <row r="43" spans="1:15" s="106" customFormat="1" ht="13.5" customHeight="1" x14ac:dyDescent="0.15">
      <c r="A43" s="219"/>
      <c r="B43" s="90" t="s">
        <v>84</v>
      </c>
      <c r="C43" s="64"/>
      <c r="D43" s="57">
        <v>307</v>
      </c>
      <c r="E43" s="91">
        <v>3</v>
      </c>
      <c r="F43" s="92">
        <v>5</v>
      </c>
      <c r="G43" s="92">
        <v>179</v>
      </c>
      <c r="H43" s="92">
        <v>65</v>
      </c>
      <c r="I43" s="92">
        <v>26</v>
      </c>
      <c r="J43" s="93">
        <v>29</v>
      </c>
      <c r="K43" s="64"/>
      <c r="L43" s="94">
        <f t="shared" si="1"/>
        <v>8</v>
      </c>
      <c r="M43" s="93">
        <f t="shared" si="0"/>
        <v>91</v>
      </c>
      <c r="N43" s="228">
        <f t="shared" ref="N43" si="13">SUMPRODUCT($E$3:$I$3,E43:I43)/SUM(E43:I43)</f>
        <v>2.6187050359712232</v>
      </c>
      <c r="O43" s="148"/>
    </row>
    <row r="44" spans="1:15" s="106" customFormat="1" ht="13.5" customHeight="1" x14ac:dyDescent="0.15">
      <c r="A44" s="219"/>
      <c r="B44" s="102"/>
      <c r="C44" s="103"/>
      <c r="D44" s="104"/>
      <c r="E44" s="84">
        <v>9.7719869706840382E-3</v>
      </c>
      <c r="F44" s="85">
        <v>1.6286644951140065E-2</v>
      </c>
      <c r="G44" s="85">
        <v>0.58306188925081437</v>
      </c>
      <c r="H44" s="85">
        <v>0.21172638436482086</v>
      </c>
      <c r="I44" s="85">
        <v>8.4690553745928335E-2</v>
      </c>
      <c r="J44" s="86">
        <v>9.4462540716612378E-2</v>
      </c>
      <c r="L44" s="87">
        <f t="shared" si="1"/>
        <v>2.6058631921824102E-2</v>
      </c>
      <c r="M44" s="88">
        <f t="shared" si="0"/>
        <v>0.29641693811074921</v>
      </c>
      <c r="N44" s="228"/>
      <c r="O44" s="148"/>
    </row>
    <row r="45" spans="1:15" s="64" customFormat="1" ht="13.5" customHeight="1" x14ac:dyDescent="0.15">
      <c r="A45" s="219"/>
      <c r="B45" s="90" t="s">
        <v>31</v>
      </c>
      <c r="D45" s="57">
        <v>268</v>
      </c>
      <c r="E45" s="91">
        <v>1</v>
      </c>
      <c r="F45" s="92">
        <v>15</v>
      </c>
      <c r="G45" s="92">
        <v>161</v>
      </c>
      <c r="H45" s="92">
        <v>57</v>
      </c>
      <c r="I45" s="92">
        <v>17</v>
      </c>
      <c r="J45" s="93">
        <v>17</v>
      </c>
      <c r="L45" s="94">
        <f t="shared" si="1"/>
        <v>16</v>
      </c>
      <c r="M45" s="93">
        <f t="shared" si="0"/>
        <v>74</v>
      </c>
      <c r="N45" s="228">
        <f t="shared" ref="N45" si="14">SUMPRODUCT($E$3:$I$3,E45:I45)/SUM(E45:I45)</f>
        <v>2.7051792828685257</v>
      </c>
      <c r="O45" s="148"/>
    </row>
    <row r="46" spans="1:15" s="106" customFormat="1" ht="13.5" customHeight="1" x14ac:dyDescent="0.15">
      <c r="A46" s="219"/>
      <c r="B46" s="102"/>
      <c r="C46" s="103"/>
      <c r="D46" s="104"/>
      <c r="E46" s="84">
        <v>3.7313432835820895E-3</v>
      </c>
      <c r="F46" s="85">
        <v>5.5970149253731345E-2</v>
      </c>
      <c r="G46" s="85">
        <v>0.60074626865671643</v>
      </c>
      <c r="H46" s="85">
        <v>0.21268656716417911</v>
      </c>
      <c r="I46" s="85">
        <v>6.3432835820895525E-2</v>
      </c>
      <c r="J46" s="86">
        <v>6.3432835820895525E-2</v>
      </c>
      <c r="L46" s="87">
        <f t="shared" si="1"/>
        <v>5.9701492537313432E-2</v>
      </c>
      <c r="M46" s="88">
        <f t="shared" si="0"/>
        <v>0.27611940298507465</v>
      </c>
      <c r="N46" s="228"/>
      <c r="O46" s="148"/>
    </row>
    <row r="47" spans="1:15" s="64" customFormat="1" ht="13.5" customHeight="1" x14ac:dyDescent="0.15">
      <c r="A47" s="219"/>
      <c r="B47" s="90" t="s">
        <v>32</v>
      </c>
      <c r="D47" s="57">
        <v>202</v>
      </c>
      <c r="E47" s="91">
        <v>14</v>
      </c>
      <c r="F47" s="92">
        <v>65</v>
      </c>
      <c r="G47" s="92">
        <v>74</v>
      </c>
      <c r="H47" s="92">
        <v>34</v>
      </c>
      <c r="I47" s="92">
        <v>12</v>
      </c>
      <c r="J47" s="93">
        <v>3</v>
      </c>
      <c r="L47" s="94">
        <f t="shared" si="1"/>
        <v>79</v>
      </c>
      <c r="M47" s="93">
        <f t="shared" si="0"/>
        <v>46</v>
      </c>
      <c r="N47" s="228">
        <f t="shared" ref="N47" si="15">SUMPRODUCT($E$3:$I$3,E47:I47)/SUM(E47:I47)</f>
        <v>3.1758793969849246</v>
      </c>
      <c r="O47" s="148"/>
    </row>
    <row r="48" spans="1:15" s="106" customFormat="1" ht="13.5" customHeight="1" x14ac:dyDescent="0.15">
      <c r="A48" s="219"/>
      <c r="B48" s="102"/>
      <c r="C48" s="103"/>
      <c r="D48" s="104"/>
      <c r="E48" s="84">
        <v>6.9306930693069313E-2</v>
      </c>
      <c r="F48" s="85">
        <v>0.32178217821782179</v>
      </c>
      <c r="G48" s="85">
        <v>0.36633663366336633</v>
      </c>
      <c r="H48" s="85">
        <v>0.16831683168316833</v>
      </c>
      <c r="I48" s="85">
        <v>5.9405940594059403E-2</v>
      </c>
      <c r="J48" s="86">
        <v>1.4851485148514851E-2</v>
      </c>
      <c r="L48" s="87">
        <f t="shared" si="1"/>
        <v>0.3910891089108911</v>
      </c>
      <c r="M48" s="88">
        <f t="shared" si="0"/>
        <v>0.22772277227722773</v>
      </c>
      <c r="N48" s="228"/>
      <c r="O48" s="148"/>
    </row>
    <row r="49" spans="1:15" s="64" customFormat="1" ht="13.5" customHeight="1" x14ac:dyDescent="0.15">
      <c r="A49" s="219"/>
      <c r="B49" s="90" t="s">
        <v>33</v>
      </c>
      <c r="D49" s="57">
        <v>449</v>
      </c>
      <c r="E49" s="91">
        <v>8</v>
      </c>
      <c r="F49" s="92">
        <v>81</v>
      </c>
      <c r="G49" s="92">
        <v>212</v>
      </c>
      <c r="H49" s="92">
        <v>88</v>
      </c>
      <c r="I49" s="92">
        <v>47</v>
      </c>
      <c r="J49" s="93">
        <v>13</v>
      </c>
      <c r="L49" s="94">
        <f t="shared" si="1"/>
        <v>89</v>
      </c>
      <c r="M49" s="93">
        <f t="shared" si="0"/>
        <v>135</v>
      </c>
      <c r="N49" s="228">
        <f t="shared" ref="N49" si="16">SUMPRODUCT($E$3:$I$3,E49:I49)/SUM(E49:I49)</f>
        <v>2.8050458715596331</v>
      </c>
      <c r="O49" s="148"/>
    </row>
    <row r="50" spans="1:15" s="106" customFormat="1" ht="13.5" customHeight="1" x14ac:dyDescent="0.15">
      <c r="A50" s="219"/>
      <c r="B50" s="102"/>
      <c r="C50" s="103"/>
      <c r="D50" s="104"/>
      <c r="E50" s="84">
        <v>1.7817371937639197E-2</v>
      </c>
      <c r="F50" s="85">
        <v>0.18040089086859687</v>
      </c>
      <c r="G50" s="85">
        <v>0.47216035634743875</v>
      </c>
      <c r="H50" s="85">
        <v>0.19599109131403117</v>
      </c>
      <c r="I50" s="85">
        <v>0.10467706013363029</v>
      </c>
      <c r="J50" s="86">
        <v>2.8953229398663696E-2</v>
      </c>
      <c r="L50" s="87">
        <f t="shared" si="1"/>
        <v>0.19821826280623606</v>
      </c>
      <c r="M50" s="88">
        <f t="shared" si="0"/>
        <v>0.30066815144766146</v>
      </c>
      <c r="N50" s="228"/>
      <c r="O50" s="148"/>
    </row>
    <row r="51" spans="1:15" s="64" customFormat="1" ht="13.5" customHeight="1" x14ac:dyDescent="0.15">
      <c r="A51" s="219"/>
      <c r="B51" s="90" t="s">
        <v>34</v>
      </c>
      <c r="D51" s="57">
        <v>207</v>
      </c>
      <c r="E51" s="91">
        <v>0</v>
      </c>
      <c r="F51" s="92">
        <v>31</v>
      </c>
      <c r="G51" s="92">
        <v>104</v>
      </c>
      <c r="H51" s="92">
        <v>40</v>
      </c>
      <c r="I51" s="92">
        <v>21</v>
      </c>
      <c r="J51" s="93">
        <v>11</v>
      </c>
      <c r="L51" s="94">
        <f t="shared" si="1"/>
        <v>31</v>
      </c>
      <c r="M51" s="93">
        <f t="shared" si="0"/>
        <v>61</v>
      </c>
      <c r="N51" s="228">
        <f t="shared" ref="N51" si="17">SUMPRODUCT($E$3:$I$3,E51:I51)/SUM(E51:I51)</f>
        <v>2.739795918367347</v>
      </c>
      <c r="O51" s="148"/>
    </row>
    <row r="52" spans="1:15" s="106" customFormat="1" ht="13.5" customHeight="1" x14ac:dyDescent="0.15">
      <c r="A52" s="219"/>
      <c r="B52" s="102"/>
      <c r="C52" s="103"/>
      <c r="D52" s="104"/>
      <c r="E52" s="84">
        <v>0</v>
      </c>
      <c r="F52" s="85">
        <v>0.14975845410628019</v>
      </c>
      <c r="G52" s="85">
        <v>0.50241545893719808</v>
      </c>
      <c r="H52" s="85">
        <v>0.19323671497584541</v>
      </c>
      <c r="I52" s="85">
        <v>0.10144927536231885</v>
      </c>
      <c r="J52" s="86">
        <v>5.3140096618357488E-2</v>
      </c>
      <c r="L52" s="87">
        <f t="shared" si="1"/>
        <v>0.14975845410628019</v>
      </c>
      <c r="M52" s="88">
        <f t="shared" si="0"/>
        <v>0.29468599033816423</v>
      </c>
      <c r="N52" s="228"/>
      <c r="O52" s="148"/>
    </row>
    <row r="53" spans="1:15" s="64" customFormat="1" ht="13.5" customHeight="1" x14ac:dyDescent="0.15">
      <c r="A53" s="219"/>
      <c r="B53" s="90" t="s">
        <v>35</v>
      </c>
      <c r="D53" s="57">
        <v>91</v>
      </c>
      <c r="E53" s="91">
        <v>0</v>
      </c>
      <c r="F53" s="92">
        <v>1</v>
      </c>
      <c r="G53" s="92">
        <v>36</v>
      </c>
      <c r="H53" s="92">
        <v>22</v>
      </c>
      <c r="I53" s="92">
        <v>3</v>
      </c>
      <c r="J53" s="93">
        <v>29</v>
      </c>
      <c r="L53" s="94">
        <f t="shared" si="1"/>
        <v>1</v>
      </c>
      <c r="M53" s="93">
        <f t="shared" si="0"/>
        <v>25</v>
      </c>
      <c r="N53" s="228">
        <f t="shared" ref="N53" si="18">SUMPRODUCT($E$3:$I$3,E53:I53)/SUM(E53:I53)</f>
        <v>2.564516129032258</v>
      </c>
      <c r="O53" s="148"/>
    </row>
    <row r="54" spans="1:15" s="106" customFormat="1" ht="13.5" customHeight="1" x14ac:dyDescent="0.15">
      <c r="A54" s="219"/>
      <c r="B54" s="102"/>
      <c r="C54" s="103"/>
      <c r="D54" s="104"/>
      <c r="E54" s="84">
        <v>0</v>
      </c>
      <c r="F54" s="85">
        <v>1.098901098901099E-2</v>
      </c>
      <c r="G54" s="85">
        <v>0.39560439560439559</v>
      </c>
      <c r="H54" s="85">
        <v>0.24175824175824176</v>
      </c>
      <c r="I54" s="85">
        <v>3.2967032967032968E-2</v>
      </c>
      <c r="J54" s="86">
        <v>0.31868131868131866</v>
      </c>
      <c r="L54" s="87">
        <f t="shared" si="1"/>
        <v>1.098901098901099E-2</v>
      </c>
      <c r="M54" s="88">
        <f t="shared" si="0"/>
        <v>0.27472527472527475</v>
      </c>
      <c r="N54" s="228"/>
      <c r="O54" s="148"/>
    </row>
    <row r="55" spans="1:15" s="64" customFormat="1" ht="13.5" customHeight="1" x14ac:dyDescent="0.15">
      <c r="A55" s="219"/>
      <c r="B55" s="90" t="s">
        <v>36</v>
      </c>
      <c r="D55" s="57">
        <v>414</v>
      </c>
      <c r="E55" s="91">
        <v>2</v>
      </c>
      <c r="F55" s="92">
        <v>34</v>
      </c>
      <c r="G55" s="92">
        <v>185</v>
      </c>
      <c r="H55" s="92">
        <v>76</v>
      </c>
      <c r="I55" s="92">
        <v>17</v>
      </c>
      <c r="J55" s="93">
        <v>100</v>
      </c>
      <c r="L55" s="94">
        <f t="shared" si="1"/>
        <v>36</v>
      </c>
      <c r="M55" s="93">
        <f t="shared" si="0"/>
        <v>93</v>
      </c>
      <c r="N55" s="228">
        <f t="shared" ref="N55" si="19">SUMPRODUCT($E$3:$I$3,E55:I55)/SUM(E55:I55)</f>
        <v>2.7707006369426752</v>
      </c>
      <c r="O55" s="148"/>
    </row>
    <row r="56" spans="1:15" s="106" customFormat="1" ht="13.5" customHeight="1" x14ac:dyDescent="0.15">
      <c r="A56" s="219"/>
      <c r="B56" s="102"/>
      <c r="C56" s="103"/>
      <c r="D56" s="104"/>
      <c r="E56" s="84">
        <v>4.830917874396135E-3</v>
      </c>
      <c r="F56" s="85">
        <v>8.2125603864734303E-2</v>
      </c>
      <c r="G56" s="85">
        <v>0.4468599033816425</v>
      </c>
      <c r="H56" s="85">
        <v>0.18357487922705315</v>
      </c>
      <c r="I56" s="85">
        <v>4.1062801932367152E-2</v>
      </c>
      <c r="J56" s="86">
        <v>0.24154589371980675</v>
      </c>
      <c r="L56" s="87">
        <f t="shared" si="1"/>
        <v>8.6956521739130432E-2</v>
      </c>
      <c r="M56" s="88">
        <f t="shared" si="0"/>
        <v>0.22463768115942029</v>
      </c>
      <c r="N56" s="228"/>
      <c r="O56" s="148"/>
    </row>
    <row r="57" spans="1:15" s="64" customFormat="1" ht="13.5" customHeight="1" x14ac:dyDescent="0.15">
      <c r="A57" s="219"/>
      <c r="B57" s="90" t="s">
        <v>37</v>
      </c>
      <c r="D57" s="57">
        <v>517</v>
      </c>
      <c r="E57" s="91">
        <v>3</v>
      </c>
      <c r="F57" s="92">
        <v>31</v>
      </c>
      <c r="G57" s="92">
        <v>270</v>
      </c>
      <c r="H57" s="92">
        <v>118</v>
      </c>
      <c r="I57" s="92">
        <v>33</v>
      </c>
      <c r="J57" s="93">
        <v>62</v>
      </c>
      <c r="L57" s="94">
        <f t="shared" si="1"/>
        <v>34</v>
      </c>
      <c r="M57" s="93">
        <f t="shared" si="0"/>
        <v>151</v>
      </c>
      <c r="N57" s="228">
        <f t="shared" ref="N57" si="20">SUMPRODUCT($E$3:$I$3,E57:I57)/SUM(E57:I57)</f>
        <v>2.6769230769230767</v>
      </c>
      <c r="O57" s="148"/>
    </row>
    <row r="58" spans="1:15" s="106" customFormat="1" ht="13.5" customHeight="1" thickBot="1" x14ac:dyDescent="0.2">
      <c r="A58" s="220"/>
      <c r="B58" s="107"/>
      <c r="C58" s="108"/>
      <c r="D58" s="109"/>
      <c r="E58" s="97">
        <v>5.8027079303675051E-3</v>
      </c>
      <c r="F58" s="98">
        <v>5.9961315280464215E-2</v>
      </c>
      <c r="G58" s="98">
        <v>0.52224371373307543</v>
      </c>
      <c r="H58" s="98">
        <v>0.22823984526112184</v>
      </c>
      <c r="I58" s="98">
        <v>6.3829787234042548E-2</v>
      </c>
      <c r="J58" s="99">
        <v>0.11992263056092843</v>
      </c>
      <c r="L58" s="100">
        <f t="shared" si="1"/>
        <v>6.5764023210831718E-2</v>
      </c>
      <c r="M58" s="101">
        <f t="shared" si="0"/>
        <v>0.29206963249516438</v>
      </c>
      <c r="N58" s="229"/>
      <c r="O58" s="148"/>
    </row>
    <row r="59" spans="1:15" s="64" customFormat="1" ht="13.5" customHeight="1" x14ac:dyDescent="0.15">
      <c r="A59" s="221" t="s">
        <v>176</v>
      </c>
      <c r="B59" s="90" t="s">
        <v>39</v>
      </c>
      <c r="D59" s="57">
        <v>1187</v>
      </c>
      <c r="E59" s="91">
        <v>15</v>
      </c>
      <c r="F59" s="92">
        <v>133</v>
      </c>
      <c r="G59" s="92">
        <v>598</v>
      </c>
      <c r="H59" s="92">
        <v>261</v>
      </c>
      <c r="I59" s="92">
        <v>96</v>
      </c>
      <c r="J59" s="93">
        <v>84</v>
      </c>
      <c r="L59" s="94">
        <f t="shared" si="1"/>
        <v>148</v>
      </c>
      <c r="M59" s="93">
        <f t="shared" si="0"/>
        <v>357</v>
      </c>
      <c r="N59" s="230">
        <f t="shared" ref="N59" si="21">SUMPRODUCT($E$3:$I$3,E59:I59)/SUM(E59:I59)</f>
        <v>2.7370806890299182</v>
      </c>
      <c r="O59" s="148"/>
    </row>
    <row r="60" spans="1:15" s="106" customFormat="1" ht="13.5" customHeight="1" x14ac:dyDescent="0.15">
      <c r="A60" s="221"/>
      <c r="B60" s="102" t="s">
        <v>40</v>
      </c>
      <c r="C60" s="103"/>
      <c r="D60" s="104"/>
      <c r="E60" s="84">
        <v>1.2636899747262006E-2</v>
      </c>
      <c r="F60" s="85">
        <v>0.11204717775905644</v>
      </c>
      <c r="G60" s="85">
        <v>0.50379106992417855</v>
      </c>
      <c r="H60" s="85">
        <v>0.21988205560235888</v>
      </c>
      <c r="I60" s="85">
        <v>8.0876158382476832E-2</v>
      </c>
      <c r="J60" s="86">
        <v>7.0766638584667224E-2</v>
      </c>
      <c r="L60" s="87">
        <f t="shared" si="1"/>
        <v>0.12468407750631845</v>
      </c>
      <c r="M60" s="88">
        <f t="shared" si="0"/>
        <v>0.30075821398483571</v>
      </c>
      <c r="N60" s="228"/>
      <c r="O60" s="148"/>
    </row>
    <row r="61" spans="1:15" s="64" customFormat="1" ht="13.5" customHeight="1" x14ac:dyDescent="0.15">
      <c r="A61" s="221"/>
      <c r="B61" s="90" t="s">
        <v>41</v>
      </c>
      <c r="D61" s="57">
        <v>393</v>
      </c>
      <c r="E61" s="91">
        <v>6</v>
      </c>
      <c r="F61" s="92">
        <v>34</v>
      </c>
      <c r="G61" s="92">
        <v>215</v>
      </c>
      <c r="H61" s="92">
        <v>86</v>
      </c>
      <c r="I61" s="92">
        <v>39</v>
      </c>
      <c r="J61" s="93">
        <v>13</v>
      </c>
      <c r="L61" s="94">
        <f t="shared" si="1"/>
        <v>40</v>
      </c>
      <c r="M61" s="93">
        <f t="shared" si="0"/>
        <v>125</v>
      </c>
      <c r="N61" s="228">
        <f t="shared" ref="N61" si="22">SUMPRODUCT($E$3:$I$3,E61:I61)/SUM(E61:I61)</f>
        <v>2.6894736842105265</v>
      </c>
      <c r="O61" s="148"/>
    </row>
    <row r="62" spans="1:15" s="106" customFormat="1" ht="13.5" customHeight="1" x14ac:dyDescent="0.15">
      <c r="A62" s="221"/>
      <c r="B62" s="102" t="s">
        <v>40</v>
      </c>
      <c r="C62" s="103"/>
      <c r="D62" s="104"/>
      <c r="E62" s="84">
        <v>1.5267175572519083E-2</v>
      </c>
      <c r="F62" s="85">
        <v>8.6513994910941472E-2</v>
      </c>
      <c r="G62" s="85">
        <v>0.54707379134860046</v>
      </c>
      <c r="H62" s="85">
        <v>0.21882951653944022</v>
      </c>
      <c r="I62" s="85">
        <v>9.9236641221374045E-2</v>
      </c>
      <c r="J62" s="86">
        <v>3.3078880407124679E-2</v>
      </c>
      <c r="L62" s="87">
        <f t="shared" si="1"/>
        <v>0.10178117048346055</v>
      </c>
      <c r="M62" s="88">
        <f t="shared" si="0"/>
        <v>0.31806615776081426</v>
      </c>
      <c r="N62" s="228"/>
      <c r="O62" s="148"/>
    </row>
    <row r="63" spans="1:15" s="64" customFormat="1" ht="13.5" customHeight="1" x14ac:dyDescent="0.15">
      <c r="A63" s="221"/>
      <c r="B63" s="90" t="s">
        <v>42</v>
      </c>
      <c r="D63" s="57">
        <v>819</v>
      </c>
      <c r="E63" s="91">
        <v>8</v>
      </c>
      <c r="F63" s="92">
        <v>64</v>
      </c>
      <c r="G63" s="92">
        <v>401</v>
      </c>
      <c r="H63" s="92">
        <v>144</v>
      </c>
      <c r="I63" s="92">
        <v>47</v>
      </c>
      <c r="J63" s="93">
        <v>155</v>
      </c>
      <c r="L63" s="94">
        <f t="shared" si="1"/>
        <v>72</v>
      </c>
      <c r="M63" s="93">
        <f t="shared" si="0"/>
        <v>191</v>
      </c>
      <c r="N63" s="228">
        <f t="shared" ref="N63" si="23">SUMPRODUCT($E$3:$I$3,E63:I63)/SUM(E63:I63)</f>
        <v>2.7620481927710845</v>
      </c>
      <c r="O63" s="148"/>
    </row>
    <row r="64" spans="1:15" s="106" customFormat="1" ht="13.5" customHeight="1" thickBot="1" x14ac:dyDescent="0.2">
      <c r="A64" s="222"/>
      <c r="B64" s="107"/>
      <c r="C64" s="108"/>
      <c r="D64" s="109"/>
      <c r="E64" s="97">
        <v>9.768009768009768E-3</v>
      </c>
      <c r="F64" s="98">
        <v>7.8144078144078144E-2</v>
      </c>
      <c r="G64" s="98">
        <v>0.4896214896214896</v>
      </c>
      <c r="H64" s="98">
        <v>0.17582417582417584</v>
      </c>
      <c r="I64" s="98">
        <v>5.7387057387057384E-2</v>
      </c>
      <c r="J64" s="99">
        <v>0.18925518925518925</v>
      </c>
      <c r="L64" s="100">
        <f t="shared" si="1"/>
        <v>8.7912087912087905E-2</v>
      </c>
      <c r="M64" s="101">
        <f t="shared" si="0"/>
        <v>0.23321123321123322</v>
      </c>
      <c r="N64" s="229"/>
      <c r="O64" s="148"/>
    </row>
    <row r="65" spans="1:15" s="64" customFormat="1" ht="13.5" customHeight="1" x14ac:dyDescent="0.15">
      <c r="A65" s="221" t="s">
        <v>174</v>
      </c>
      <c r="B65" s="90" t="s">
        <v>85</v>
      </c>
      <c r="D65" s="57">
        <v>350</v>
      </c>
      <c r="E65" s="91">
        <v>9</v>
      </c>
      <c r="F65" s="92">
        <v>48</v>
      </c>
      <c r="G65" s="92">
        <v>176</v>
      </c>
      <c r="H65" s="92">
        <v>62</v>
      </c>
      <c r="I65" s="92">
        <v>32</v>
      </c>
      <c r="J65" s="93">
        <v>23</v>
      </c>
      <c r="L65" s="80">
        <f t="shared" si="1"/>
        <v>57</v>
      </c>
      <c r="M65" s="79">
        <f t="shared" si="0"/>
        <v>94</v>
      </c>
      <c r="N65" s="230">
        <f t="shared" ref="N65" si="24">SUMPRODUCT($E$3:$I$3,E65:I65)/SUM(E65:I65)</f>
        <v>2.8165137614678901</v>
      </c>
      <c r="O65" s="148"/>
    </row>
    <row r="66" spans="1:15" s="106" customFormat="1" ht="13.5" customHeight="1" x14ac:dyDescent="0.15">
      <c r="A66" s="219"/>
      <c r="B66" s="102"/>
      <c r="C66" s="103"/>
      <c r="D66" s="104"/>
      <c r="E66" s="84">
        <v>2.5714285714285714E-2</v>
      </c>
      <c r="F66" s="85">
        <v>0.13714285714285715</v>
      </c>
      <c r="G66" s="85">
        <v>0.50285714285714289</v>
      </c>
      <c r="H66" s="85">
        <v>0.17714285714285713</v>
      </c>
      <c r="I66" s="85">
        <v>9.1428571428571428E-2</v>
      </c>
      <c r="J66" s="86">
        <v>6.5714285714285711E-2</v>
      </c>
      <c r="L66" s="87">
        <f t="shared" si="1"/>
        <v>0.16285714285714287</v>
      </c>
      <c r="M66" s="88">
        <f t="shared" si="0"/>
        <v>0.26857142857142857</v>
      </c>
      <c r="N66" s="228"/>
      <c r="O66" s="148"/>
    </row>
    <row r="67" spans="1:15" s="64" customFormat="1" ht="13.5" customHeight="1" x14ac:dyDescent="0.15">
      <c r="A67" s="219"/>
      <c r="B67" s="90" t="s">
        <v>86</v>
      </c>
      <c r="D67" s="57">
        <v>892</v>
      </c>
      <c r="E67" s="91">
        <v>7</v>
      </c>
      <c r="F67" s="92">
        <v>69</v>
      </c>
      <c r="G67" s="92">
        <v>481</v>
      </c>
      <c r="H67" s="92">
        <v>182</v>
      </c>
      <c r="I67" s="92">
        <v>51</v>
      </c>
      <c r="J67" s="93">
        <v>102</v>
      </c>
      <c r="L67" s="94">
        <f t="shared" si="1"/>
        <v>76</v>
      </c>
      <c r="M67" s="93">
        <f t="shared" si="0"/>
        <v>233</v>
      </c>
      <c r="N67" s="228">
        <f t="shared" ref="N67" si="25">SUMPRODUCT($E$3:$I$3,E67:I67)/SUM(E67:I67)</f>
        <v>2.7455696202531645</v>
      </c>
      <c r="O67" s="148"/>
    </row>
    <row r="68" spans="1:15" s="106" customFormat="1" ht="13.5" customHeight="1" x14ac:dyDescent="0.15">
      <c r="A68" s="219"/>
      <c r="B68" s="102"/>
      <c r="C68" s="103"/>
      <c r="D68" s="104"/>
      <c r="E68" s="84">
        <v>7.8475336322869956E-3</v>
      </c>
      <c r="F68" s="85">
        <v>7.73542600896861E-2</v>
      </c>
      <c r="G68" s="85">
        <v>0.53923766816143492</v>
      </c>
      <c r="H68" s="85">
        <v>0.20403587443946189</v>
      </c>
      <c r="I68" s="85">
        <v>5.717488789237668E-2</v>
      </c>
      <c r="J68" s="86">
        <v>0.11434977578475336</v>
      </c>
      <c r="L68" s="87">
        <f t="shared" si="1"/>
        <v>8.520179372197309E-2</v>
      </c>
      <c r="M68" s="88">
        <f t="shared" si="0"/>
        <v>0.2612107623318386</v>
      </c>
      <c r="N68" s="228"/>
      <c r="O68" s="148"/>
    </row>
    <row r="69" spans="1:15" s="106" customFormat="1" ht="13.5" customHeight="1" x14ac:dyDescent="0.15">
      <c r="A69" s="219"/>
      <c r="B69" s="90" t="s">
        <v>87</v>
      </c>
      <c r="C69" s="64"/>
      <c r="D69" s="57">
        <v>1146</v>
      </c>
      <c r="E69" s="91">
        <v>13</v>
      </c>
      <c r="F69" s="92">
        <v>114</v>
      </c>
      <c r="G69" s="92">
        <v>552</v>
      </c>
      <c r="H69" s="92">
        <v>245</v>
      </c>
      <c r="I69" s="92">
        <v>99</v>
      </c>
      <c r="J69" s="93">
        <v>123</v>
      </c>
      <c r="K69" s="64"/>
      <c r="L69" s="94">
        <f t="shared" si="1"/>
        <v>127</v>
      </c>
      <c r="M69" s="93">
        <f t="shared" si="0"/>
        <v>344</v>
      </c>
      <c r="N69" s="228">
        <f t="shared" ref="N69" si="26">SUMPRODUCT($E$3:$I$3,E69:I69)/SUM(E69:I69)</f>
        <v>2.7038123167155423</v>
      </c>
      <c r="O69" s="148"/>
    </row>
    <row r="70" spans="1:15" s="106" customFormat="1" ht="13.5" customHeight="1" x14ac:dyDescent="0.15">
      <c r="A70" s="219"/>
      <c r="B70" s="102"/>
      <c r="C70" s="103"/>
      <c r="D70" s="104"/>
      <c r="E70" s="84">
        <v>1.1343804537521814E-2</v>
      </c>
      <c r="F70" s="85">
        <v>9.947643979057591E-2</v>
      </c>
      <c r="G70" s="85">
        <v>0.48167539267015708</v>
      </c>
      <c r="H70" s="85">
        <v>0.21378708551483422</v>
      </c>
      <c r="I70" s="85">
        <v>8.6387434554973816E-2</v>
      </c>
      <c r="J70" s="86">
        <v>0.10732984293193717</v>
      </c>
      <c r="L70" s="87">
        <f t="shared" si="1"/>
        <v>0.11082024432809773</v>
      </c>
      <c r="M70" s="88">
        <f t="shared" si="0"/>
        <v>0.30017452006980805</v>
      </c>
      <c r="N70" s="228"/>
      <c r="O70" s="148"/>
    </row>
    <row r="71" spans="1:15" s="64" customFormat="1" ht="13.5" customHeight="1" x14ac:dyDescent="0.15">
      <c r="A71" s="219"/>
      <c r="B71" s="90" t="s">
        <v>38</v>
      </c>
      <c r="D71" s="57">
        <v>11</v>
      </c>
      <c r="E71" s="91">
        <v>0</v>
      </c>
      <c r="F71" s="92">
        <v>0</v>
      </c>
      <c r="G71" s="92">
        <v>5</v>
      </c>
      <c r="H71" s="92">
        <v>2</v>
      </c>
      <c r="I71" s="92">
        <v>0</v>
      </c>
      <c r="J71" s="93">
        <v>4</v>
      </c>
      <c r="L71" s="94">
        <f t="shared" si="1"/>
        <v>0</v>
      </c>
      <c r="M71" s="93">
        <f t="shared" si="0"/>
        <v>2</v>
      </c>
      <c r="N71" s="228">
        <f t="shared" ref="N71" si="27">SUMPRODUCT($E$3:$I$3,E71:I71)/SUM(E71:I71)</f>
        <v>2.7142857142857144</v>
      </c>
      <c r="O71" s="148"/>
    </row>
    <row r="72" spans="1:15" s="106" customFormat="1" ht="13.5" customHeight="1" thickBot="1" x14ac:dyDescent="0.2">
      <c r="A72" s="220"/>
      <c r="B72" s="107"/>
      <c r="C72" s="108"/>
      <c r="D72" s="109"/>
      <c r="E72" s="97">
        <v>0</v>
      </c>
      <c r="F72" s="98">
        <v>0</v>
      </c>
      <c r="G72" s="98">
        <v>0.45454545454545453</v>
      </c>
      <c r="H72" s="98">
        <v>0.18181818181818182</v>
      </c>
      <c r="I72" s="98">
        <v>0</v>
      </c>
      <c r="J72" s="99">
        <v>0.36363636363636365</v>
      </c>
      <c r="L72" s="100">
        <f t="shared" si="1"/>
        <v>0</v>
      </c>
      <c r="M72" s="101">
        <f t="shared" si="0"/>
        <v>0.18181818181818182</v>
      </c>
      <c r="N72" s="229"/>
      <c r="O72" s="148"/>
    </row>
    <row r="73" spans="1:15" ht="13.2" x14ac:dyDescent="0.15">
      <c r="A73" s="221" t="s">
        <v>175</v>
      </c>
      <c r="B73" s="90" t="s">
        <v>88</v>
      </c>
      <c r="C73" s="64"/>
      <c r="D73" s="57">
        <v>1049</v>
      </c>
      <c r="E73" s="91">
        <v>9</v>
      </c>
      <c r="F73" s="92">
        <v>70</v>
      </c>
      <c r="G73" s="92">
        <v>507</v>
      </c>
      <c r="H73" s="92">
        <v>204</v>
      </c>
      <c r="I73" s="92">
        <v>74</v>
      </c>
      <c r="J73" s="93">
        <v>185</v>
      </c>
      <c r="K73" s="64"/>
      <c r="L73" s="80">
        <f t="shared" ref="L73:L80" si="28">SUM(E73:F73)</f>
        <v>79</v>
      </c>
      <c r="M73" s="79">
        <f t="shared" ref="M73:M80" si="29">SUM(H73:I73)</f>
        <v>278</v>
      </c>
      <c r="N73" s="230">
        <f t="shared" ref="N73" si="30">SUMPRODUCT($E$3:$I$3,E73:I73)/SUM(E73:I73)</f>
        <v>2.6944444444444446</v>
      </c>
      <c r="O73" s="148"/>
    </row>
    <row r="74" spans="1:15" ht="13.2" x14ac:dyDescent="0.15">
      <c r="A74" s="219"/>
      <c r="B74" s="102"/>
      <c r="C74" s="103"/>
      <c r="D74" s="104"/>
      <c r="E74" s="84">
        <v>8.5795996186844616E-3</v>
      </c>
      <c r="F74" s="85">
        <v>6.67302192564347E-2</v>
      </c>
      <c r="G74" s="85">
        <v>0.48331744518589131</v>
      </c>
      <c r="H74" s="85">
        <v>0.19447092469018112</v>
      </c>
      <c r="I74" s="85">
        <v>7.0543374642516685E-2</v>
      </c>
      <c r="J74" s="86">
        <v>0.17635843660629172</v>
      </c>
      <c r="K74" s="106"/>
      <c r="L74" s="87">
        <f t="shared" si="28"/>
        <v>7.5309818875119158E-2</v>
      </c>
      <c r="M74" s="88">
        <f t="shared" si="29"/>
        <v>0.26501429933269782</v>
      </c>
      <c r="N74" s="228"/>
      <c r="O74" s="148"/>
    </row>
    <row r="75" spans="1:15" ht="13.2" x14ac:dyDescent="0.15">
      <c r="A75" s="219"/>
      <c r="B75" s="90" t="s">
        <v>89</v>
      </c>
      <c r="C75" s="64"/>
      <c r="D75" s="57">
        <v>976</v>
      </c>
      <c r="E75" s="91">
        <v>14</v>
      </c>
      <c r="F75" s="92">
        <v>117</v>
      </c>
      <c r="G75" s="92">
        <v>514</v>
      </c>
      <c r="H75" s="92">
        <v>202</v>
      </c>
      <c r="I75" s="92">
        <v>86</v>
      </c>
      <c r="J75" s="93">
        <v>43</v>
      </c>
      <c r="K75" s="64"/>
      <c r="L75" s="94">
        <f t="shared" si="28"/>
        <v>131</v>
      </c>
      <c r="M75" s="93">
        <f t="shared" si="29"/>
        <v>288</v>
      </c>
      <c r="N75" s="228">
        <f t="shared" ref="N75" si="31">SUMPRODUCT($E$3:$I$3,E75:I75)/SUM(E75:I75)</f>
        <v>2.754555198285102</v>
      </c>
      <c r="O75" s="148"/>
    </row>
    <row r="76" spans="1:15" ht="15" customHeight="1" x14ac:dyDescent="0.15">
      <c r="A76" s="219"/>
      <c r="B76" s="102" t="s">
        <v>90</v>
      </c>
      <c r="C76" s="103"/>
      <c r="D76" s="104"/>
      <c r="E76" s="84">
        <v>1.4344262295081968E-2</v>
      </c>
      <c r="F76" s="85">
        <v>0.11987704918032786</v>
      </c>
      <c r="G76" s="85">
        <v>0.52663934426229508</v>
      </c>
      <c r="H76" s="85">
        <v>0.20696721311475411</v>
      </c>
      <c r="I76" s="85">
        <v>8.8114754098360656E-2</v>
      </c>
      <c r="J76" s="86">
        <v>4.4057377049180328E-2</v>
      </c>
      <c r="K76" s="106"/>
      <c r="L76" s="87">
        <f t="shared" si="28"/>
        <v>0.13422131147540983</v>
      </c>
      <c r="M76" s="88">
        <f t="shared" si="29"/>
        <v>0.29508196721311475</v>
      </c>
      <c r="N76" s="228"/>
      <c r="O76" s="148"/>
    </row>
    <row r="77" spans="1:15" ht="15" customHeight="1" x14ac:dyDescent="0.15">
      <c r="A77" s="219"/>
      <c r="B77" s="90" t="s">
        <v>91</v>
      </c>
      <c r="C77" s="64"/>
      <c r="D77" s="57">
        <v>320</v>
      </c>
      <c r="E77" s="91">
        <v>6</v>
      </c>
      <c r="F77" s="92">
        <v>41</v>
      </c>
      <c r="G77" s="92">
        <v>170</v>
      </c>
      <c r="H77" s="92">
        <v>78</v>
      </c>
      <c r="I77" s="92">
        <v>17</v>
      </c>
      <c r="J77" s="93">
        <v>8</v>
      </c>
      <c r="K77" s="64"/>
      <c r="L77" s="94">
        <f t="shared" si="28"/>
        <v>47</v>
      </c>
      <c r="M77" s="93">
        <f t="shared" si="29"/>
        <v>95</v>
      </c>
      <c r="N77" s="228">
        <f t="shared" ref="N77" si="32">SUMPRODUCT($E$3:$I$3,E77:I77)/SUM(E77:I77)</f>
        <v>2.8108974358974357</v>
      </c>
      <c r="O77" s="148"/>
    </row>
    <row r="78" spans="1:15" ht="15" customHeight="1" x14ac:dyDescent="0.15">
      <c r="A78" s="219"/>
      <c r="B78" s="102"/>
      <c r="C78" s="103"/>
      <c r="D78" s="104"/>
      <c r="E78" s="84">
        <v>1.8749999999999999E-2</v>
      </c>
      <c r="F78" s="85">
        <v>0.12812499999999999</v>
      </c>
      <c r="G78" s="85">
        <v>0.53125</v>
      </c>
      <c r="H78" s="85">
        <v>0.24374999999999999</v>
      </c>
      <c r="I78" s="85">
        <v>5.3124999999999999E-2</v>
      </c>
      <c r="J78" s="86">
        <v>2.5000000000000001E-2</v>
      </c>
      <c r="K78" s="106"/>
      <c r="L78" s="87">
        <f t="shared" si="28"/>
        <v>0.14687499999999998</v>
      </c>
      <c r="M78" s="88">
        <f t="shared" si="29"/>
        <v>0.296875</v>
      </c>
      <c r="N78" s="228"/>
      <c r="O78" s="148"/>
    </row>
    <row r="79" spans="1:15" ht="15" customHeight="1" x14ac:dyDescent="0.15">
      <c r="A79" s="219"/>
      <c r="B79" s="90" t="s">
        <v>38</v>
      </c>
      <c r="C79" s="64"/>
      <c r="D79" s="57">
        <v>54</v>
      </c>
      <c r="E79" s="91">
        <v>0</v>
      </c>
      <c r="F79" s="92">
        <v>3</v>
      </c>
      <c r="G79" s="92">
        <v>23</v>
      </c>
      <c r="H79" s="92">
        <v>7</v>
      </c>
      <c r="I79" s="92">
        <v>5</v>
      </c>
      <c r="J79" s="93">
        <v>16</v>
      </c>
      <c r="K79" s="64"/>
      <c r="L79" s="94">
        <f t="shared" si="28"/>
        <v>3</v>
      </c>
      <c r="M79" s="93">
        <f t="shared" si="29"/>
        <v>12</v>
      </c>
      <c r="N79" s="228">
        <f t="shared" ref="N79" si="33">SUMPRODUCT($E$3:$I$3,E79:I79)/SUM(E79:I79)</f>
        <v>2.6315789473684212</v>
      </c>
      <c r="O79" s="148"/>
    </row>
    <row r="80" spans="1:15" ht="15" customHeight="1" thickBot="1" x14ac:dyDescent="0.2">
      <c r="A80" s="220"/>
      <c r="B80" s="107"/>
      <c r="C80" s="108"/>
      <c r="D80" s="109"/>
      <c r="E80" s="97">
        <v>0</v>
      </c>
      <c r="F80" s="98">
        <v>5.5555555555555552E-2</v>
      </c>
      <c r="G80" s="98">
        <v>0.42592592592592593</v>
      </c>
      <c r="H80" s="98">
        <v>0.12962962962962962</v>
      </c>
      <c r="I80" s="98">
        <v>9.2592592592592587E-2</v>
      </c>
      <c r="J80" s="99">
        <v>0.29629629629629628</v>
      </c>
      <c r="K80" s="106"/>
      <c r="L80" s="100">
        <f t="shared" si="28"/>
        <v>5.5555555555555552E-2</v>
      </c>
      <c r="M80" s="101">
        <f t="shared" si="29"/>
        <v>0.22222222222222221</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N5:N6"/>
    <mergeCell ref="A7:A18"/>
    <mergeCell ref="N7:N8"/>
    <mergeCell ref="N9:N10"/>
    <mergeCell ref="N11:N12"/>
    <mergeCell ref="N13:N14"/>
    <mergeCell ref="N15:N16"/>
    <mergeCell ref="N17:N18"/>
    <mergeCell ref="A19:A26"/>
    <mergeCell ref="N19:N20"/>
    <mergeCell ref="N21:N22"/>
    <mergeCell ref="N23:N24"/>
    <mergeCell ref="N25:N26"/>
    <mergeCell ref="N35:N36"/>
    <mergeCell ref="N37:N38"/>
    <mergeCell ref="N39:N40"/>
    <mergeCell ref="A41:A58"/>
    <mergeCell ref="N41:N42"/>
    <mergeCell ref="N43:N44"/>
    <mergeCell ref="N45:N46"/>
    <mergeCell ref="N47:N48"/>
    <mergeCell ref="N49:N50"/>
    <mergeCell ref="N51:N52"/>
    <mergeCell ref="A27:A40"/>
    <mergeCell ref="N27:N28"/>
    <mergeCell ref="N29:N30"/>
    <mergeCell ref="N31:N32"/>
    <mergeCell ref="N33:N34"/>
    <mergeCell ref="N53:N54"/>
    <mergeCell ref="N55:N56"/>
    <mergeCell ref="N57:N58"/>
    <mergeCell ref="A59:A64"/>
    <mergeCell ref="N59:N60"/>
    <mergeCell ref="N61:N62"/>
    <mergeCell ref="N63:N64"/>
    <mergeCell ref="N79:N80"/>
    <mergeCell ref="A65:A72"/>
    <mergeCell ref="N65:N66"/>
    <mergeCell ref="N67:N68"/>
    <mergeCell ref="N69:N70"/>
    <mergeCell ref="N71:N72"/>
    <mergeCell ref="A73:A80"/>
    <mergeCell ref="N73:N74"/>
    <mergeCell ref="N75:N76"/>
    <mergeCell ref="N77:N78"/>
  </mergeCells>
  <phoneticPr fontId="2"/>
  <pageMargins left="0.59055118110236227" right="0.59055118110236227" top="0.59055118110236227" bottom="0.59055118110236227" header="0.31496062992125984" footer="0.31496062992125984"/>
  <pageSetup paperSize="9" scale="60" firstPageNumber="25" fitToWidth="0" orientation="portrait" useFirstPageNumber="1" r:id="rId1"/>
  <headerFooter>
    <oddHeader>&amp;R（確報版）</oddHeader>
    <oddFooter>&amp;C&amp;11&amp;P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8902C-3985-471E-956B-3EC01625B86D}">
  <sheetPr codeName="Sheet28">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374</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22</v>
      </c>
      <c r="F5" s="59">
        <v>197</v>
      </c>
      <c r="G5" s="59">
        <v>1313</v>
      </c>
      <c r="H5" s="59">
        <v>430</v>
      </c>
      <c r="I5" s="59">
        <v>191</v>
      </c>
      <c r="J5" s="60">
        <v>246</v>
      </c>
      <c r="K5" s="61"/>
      <c r="L5" s="62">
        <f>SUM(E5:F5)</f>
        <v>219</v>
      </c>
      <c r="M5" s="60">
        <f>SUM(H5:I5)</f>
        <v>621</v>
      </c>
      <c r="N5" s="234">
        <f>SUMPRODUCT($E$3:$I$3,E5:I5)/SUM(E5:I5)</f>
        <v>2.734788666976312</v>
      </c>
      <c r="O5" s="147"/>
    </row>
    <row r="6" spans="1:16" ht="13.5" customHeight="1" thickBot="1" x14ac:dyDescent="0.2">
      <c r="A6" s="65"/>
      <c r="B6" s="66"/>
      <c r="C6" s="66"/>
      <c r="D6" s="67"/>
      <c r="E6" s="68">
        <v>9.1704877032096708E-3</v>
      </c>
      <c r="F6" s="69">
        <v>8.2117548978741142E-2</v>
      </c>
      <c r="G6" s="69">
        <v>0.54731137974155897</v>
      </c>
      <c r="H6" s="69">
        <v>0.17924135056273446</v>
      </c>
      <c r="I6" s="69">
        <v>7.9616506877865784E-2</v>
      </c>
      <c r="J6" s="70">
        <v>0.10254272613588995</v>
      </c>
      <c r="K6" s="71"/>
      <c r="L6" s="72">
        <f t="shared" ref="L6:L72" si="0">SUM(E6:F6)</f>
        <v>9.1288036681950818E-2</v>
      </c>
      <c r="M6" s="70">
        <f t="shared" ref="M6:M72" si="1">SUM(H6:I6)</f>
        <v>0.25885785744060025</v>
      </c>
      <c r="N6" s="233"/>
      <c r="O6" s="147"/>
    </row>
    <row r="7" spans="1:16" s="64" customFormat="1" ht="13.5" customHeight="1" x14ac:dyDescent="0.15">
      <c r="A7" s="218" t="s">
        <v>12</v>
      </c>
      <c r="B7" s="74" t="s">
        <v>13</v>
      </c>
      <c r="C7" s="75"/>
      <c r="D7" s="76">
        <v>1179</v>
      </c>
      <c r="E7" s="77">
        <v>11</v>
      </c>
      <c r="F7" s="78">
        <v>94</v>
      </c>
      <c r="G7" s="78">
        <v>648</v>
      </c>
      <c r="H7" s="78">
        <v>209</v>
      </c>
      <c r="I7" s="78">
        <v>88</v>
      </c>
      <c r="J7" s="79">
        <v>129</v>
      </c>
      <c r="K7" s="61"/>
      <c r="L7" s="80">
        <f t="shared" si="0"/>
        <v>105</v>
      </c>
      <c r="M7" s="79">
        <f t="shared" si="1"/>
        <v>297</v>
      </c>
      <c r="N7" s="234">
        <f>SUMPRODUCT($E$3:$I$3,E7:I7)/SUM(E7:I7)</f>
        <v>2.7438095238095239</v>
      </c>
      <c r="O7" s="148"/>
    </row>
    <row r="8" spans="1:16" ht="13.5" customHeight="1" x14ac:dyDescent="0.15">
      <c r="A8" s="219"/>
      <c r="B8" s="81"/>
      <c r="C8" s="82"/>
      <c r="D8" s="83"/>
      <c r="E8" s="84">
        <v>9.3299406276505514E-3</v>
      </c>
      <c r="F8" s="85">
        <v>7.9728583545377443E-2</v>
      </c>
      <c r="G8" s="85">
        <v>0.54961832061068705</v>
      </c>
      <c r="H8" s="85">
        <v>0.17726887192536048</v>
      </c>
      <c r="I8" s="85">
        <v>7.4639525021204411E-2</v>
      </c>
      <c r="J8" s="86">
        <v>0.10941475826972011</v>
      </c>
      <c r="K8" s="71"/>
      <c r="L8" s="87">
        <f t="shared" si="0"/>
        <v>8.9058524173027995E-2</v>
      </c>
      <c r="M8" s="88">
        <f t="shared" si="1"/>
        <v>0.25190839694656486</v>
      </c>
      <c r="N8" s="232"/>
      <c r="O8" s="148"/>
    </row>
    <row r="9" spans="1:16" s="64" customFormat="1" ht="13.5" customHeight="1" x14ac:dyDescent="0.15">
      <c r="A9" s="219"/>
      <c r="B9" s="90" t="s">
        <v>14</v>
      </c>
      <c r="D9" s="57">
        <v>227</v>
      </c>
      <c r="E9" s="91">
        <v>3</v>
      </c>
      <c r="F9" s="92">
        <v>17</v>
      </c>
      <c r="G9" s="92">
        <v>130</v>
      </c>
      <c r="H9" s="92">
        <v>45</v>
      </c>
      <c r="I9" s="92">
        <v>18</v>
      </c>
      <c r="J9" s="93">
        <v>14</v>
      </c>
      <c r="K9" s="61"/>
      <c r="L9" s="94">
        <f t="shared" si="0"/>
        <v>20</v>
      </c>
      <c r="M9" s="93">
        <f t="shared" si="1"/>
        <v>63</v>
      </c>
      <c r="N9" s="231">
        <f>SUMPRODUCT($E$3:$I$3,E9:I9)/SUM(E9:I9)</f>
        <v>2.727699530516432</v>
      </c>
      <c r="O9" s="148"/>
    </row>
    <row r="10" spans="1:16" ht="13.5" customHeight="1" x14ac:dyDescent="0.15">
      <c r="A10" s="219"/>
      <c r="B10" s="81"/>
      <c r="C10" s="82"/>
      <c r="D10" s="83"/>
      <c r="E10" s="84">
        <v>1.3215859030837005E-2</v>
      </c>
      <c r="F10" s="85">
        <v>7.4889867841409691E-2</v>
      </c>
      <c r="G10" s="85">
        <v>0.57268722466960353</v>
      </c>
      <c r="H10" s="85">
        <v>0.19823788546255505</v>
      </c>
      <c r="I10" s="85">
        <v>7.9295154185022032E-2</v>
      </c>
      <c r="J10" s="86">
        <v>6.1674008810572688E-2</v>
      </c>
      <c r="K10" s="71"/>
      <c r="L10" s="87">
        <f t="shared" si="0"/>
        <v>8.8105726872246701E-2</v>
      </c>
      <c r="M10" s="88">
        <f t="shared" si="1"/>
        <v>0.27753303964757708</v>
      </c>
      <c r="N10" s="232"/>
      <c r="O10" s="148"/>
    </row>
    <row r="11" spans="1:16" s="64" customFormat="1" ht="13.5" customHeight="1" x14ac:dyDescent="0.15">
      <c r="A11" s="219"/>
      <c r="B11" s="90" t="s">
        <v>15</v>
      </c>
      <c r="D11" s="57">
        <v>593</v>
      </c>
      <c r="E11" s="91">
        <v>3</v>
      </c>
      <c r="F11" s="92">
        <v>52</v>
      </c>
      <c r="G11" s="92">
        <v>326</v>
      </c>
      <c r="H11" s="92">
        <v>115</v>
      </c>
      <c r="I11" s="92">
        <v>49</v>
      </c>
      <c r="J11" s="93">
        <v>48</v>
      </c>
      <c r="K11" s="61"/>
      <c r="L11" s="94">
        <f t="shared" si="0"/>
        <v>55</v>
      </c>
      <c r="M11" s="93">
        <f t="shared" si="1"/>
        <v>164</v>
      </c>
      <c r="N11" s="231">
        <f>SUMPRODUCT($E$3:$I$3,E11:I11)/SUM(E11:I11)</f>
        <v>2.7155963302752295</v>
      </c>
      <c r="O11" s="148"/>
    </row>
    <row r="12" spans="1:16" ht="13.5" customHeight="1" x14ac:dyDescent="0.15">
      <c r="A12" s="219"/>
      <c r="B12" s="81"/>
      <c r="C12" s="82"/>
      <c r="D12" s="83"/>
      <c r="E12" s="84">
        <v>5.0590219224283303E-3</v>
      </c>
      <c r="F12" s="85">
        <v>8.7689713322091065E-2</v>
      </c>
      <c r="G12" s="85">
        <v>0.5497470489038786</v>
      </c>
      <c r="H12" s="85">
        <v>0.19392917369308602</v>
      </c>
      <c r="I12" s="85">
        <v>8.2630691399662726E-2</v>
      </c>
      <c r="J12" s="86">
        <v>8.0944350758853284E-2</v>
      </c>
      <c r="K12" s="71"/>
      <c r="L12" s="87">
        <f t="shared" si="0"/>
        <v>9.274873524451939E-2</v>
      </c>
      <c r="M12" s="88">
        <f t="shared" si="1"/>
        <v>0.27655986509274877</v>
      </c>
      <c r="N12" s="232"/>
      <c r="O12" s="148"/>
    </row>
    <row r="13" spans="1:16" s="64" customFormat="1" ht="13.5" customHeight="1" x14ac:dyDescent="0.15">
      <c r="A13" s="219"/>
      <c r="B13" s="90" t="s">
        <v>16</v>
      </c>
      <c r="D13" s="57">
        <v>179</v>
      </c>
      <c r="E13" s="91">
        <v>4</v>
      </c>
      <c r="F13" s="92">
        <v>20</v>
      </c>
      <c r="G13" s="92">
        <v>92</v>
      </c>
      <c r="H13" s="92">
        <v>30</v>
      </c>
      <c r="I13" s="92">
        <v>15</v>
      </c>
      <c r="J13" s="93">
        <v>18</v>
      </c>
      <c r="K13" s="61"/>
      <c r="L13" s="94">
        <f t="shared" si="0"/>
        <v>24</v>
      </c>
      <c r="M13" s="93">
        <f t="shared" si="1"/>
        <v>45</v>
      </c>
      <c r="N13" s="231">
        <f>SUMPRODUCT($E$3:$I$3,E13:I13)/SUM(E13:I13)</f>
        <v>2.8012422360248448</v>
      </c>
      <c r="O13" s="148"/>
    </row>
    <row r="14" spans="1:16" ht="13.5" customHeight="1" x14ac:dyDescent="0.15">
      <c r="A14" s="219"/>
      <c r="B14" s="81"/>
      <c r="C14" s="82"/>
      <c r="D14" s="83"/>
      <c r="E14" s="84">
        <v>2.23463687150838E-2</v>
      </c>
      <c r="F14" s="85">
        <v>0.11173184357541899</v>
      </c>
      <c r="G14" s="85">
        <v>0.51396648044692739</v>
      </c>
      <c r="H14" s="85">
        <v>0.16759776536312848</v>
      </c>
      <c r="I14" s="85">
        <v>8.3798882681564241E-2</v>
      </c>
      <c r="J14" s="86">
        <v>0.1005586592178771</v>
      </c>
      <c r="K14" s="71"/>
      <c r="L14" s="87">
        <f t="shared" si="0"/>
        <v>0.13407821229050279</v>
      </c>
      <c r="M14" s="88">
        <f t="shared" si="1"/>
        <v>0.25139664804469275</v>
      </c>
      <c r="N14" s="232"/>
      <c r="O14" s="148"/>
    </row>
    <row r="15" spans="1:16" s="64" customFormat="1" ht="13.5" customHeight="1" x14ac:dyDescent="0.15">
      <c r="A15" s="219"/>
      <c r="B15" s="90" t="s">
        <v>17</v>
      </c>
      <c r="D15" s="57">
        <v>146</v>
      </c>
      <c r="E15" s="91">
        <v>1</v>
      </c>
      <c r="F15" s="92">
        <v>10</v>
      </c>
      <c r="G15" s="92">
        <v>79</v>
      </c>
      <c r="H15" s="92">
        <v>19</v>
      </c>
      <c r="I15" s="92">
        <v>14</v>
      </c>
      <c r="J15" s="93">
        <v>23</v>
      </c>
      <c r="K15" s="61"/>
      <c r="L15" s="94">
        <f t="shared" si="0"/>
        <v>11</v>
      </c>
      <c r="M15" s="93">
        <f t="shared" si="1"/>
        <v>33</v>
      </c>
      <c r="N15" s="231">
        <f>SUMPRODUCT($E$3:$I$3,E15:I15)/SUM(E15:I15)</f>
        <v>2.7154471544715446</v>
      </c>
      <c r="O15" s="148"/>
    </row>
    <row r="16" spans="1:16" ht="13.5" customHeight="1" x14ac:dyDescent="0.15">
      <c r="A16" s="219"/>
      <c r="B16" s="81"/>
      <c r="C16" s="82"/>
      <c r="D16" s="83"/>
      <c r="E16" s="84">
        <v>6.8493150684931503E-3</v>
      </c>
      <c r="F16" s="85">
        <v>6.8493150684931503E-2</v>
      </c>
      <c r="G16" s="85">
        <v>0.54109589041095896</v>
      </c>
      <c r="H16" s="85">
        <v>0.13013698630136986</v>
      </c>
      <c r="I16" s="85">
        <v>9.5890410958904104E-2</v>
      </c>
      <c r="J16" s="86">
        <v>0.15753424657534246</v>
      </c>
      <c r="K16" s="71"/>
      <c r="L16" s="87">
        <f t="shared" si="0"/>
        <v>7.5342465753424653E-2</v>
      </c>
      <c r="M16" s="88">
        <f t="shared" si="1"/>
        <v>0.22602739726027396</v>
      </c>
      <c r="N16" s="232"/>
      <c r="O16" s="148"/>
    </row>
    <row r="17" spans="1:15" s="64" customFormat="1" ht="13.5" customHeight="1" x14ac:dyDescent="0.15">
      <c r="A17" s="219"/>
      <c r="B17" s="90" t="s">
        <v>18</v>
      </c>
      <c r="D17" s="57">
        <v>75</v>
      </c>
      <c r="E17" s="91">
        <v>0</v>
      </c>
      <c r="F17" s="92">
        <v>4</v>
      </c>
      <c r="G17" s="92">
        <v>38</v>
      </c>
      <c r="H17" s="92">
        <v>12</v>
      </c>
      <c r="I17" s="92">
        <v>7</v>
      </c>
      <c r="J17" s="93">
        <v>14</v>
      </c>
      <c r="K17" s="61"/>
      <c r="L17" s="94">
        <f t="shared" si="0"/>
        <v>4</v>
      </c>
      <c r="M17" s="93">
        <f t="shared" si="1"/>
        <v>19</v>
      </c>
      <c r="N17" s="231">
        <f>SUMPRODUCT($E$3:$I$3,E17:I17)/SUM(E17:I17)</f>
        <v>2.639344262295082</v>
      </c>
      <c r="O17" s="148"/>
    </row>
    <row r="18" spans="1:15" ht="13.5" customHeight="1" thickBot="1" x14ac:dyDescent="0.2">
      <c r="A18" s="220"/>
      <c r="B18" s="95"/>
      <c r="C18" s="96"/>
      <c r="D18" s="67"/>
      <c r="E18" s="97">
        <v>0</v>
      </c>
      <c r="F18" s="98">
        <v>5.3333333333333337E-2</v>
      </c>
      <c r="G18" s="98">
        <v>0.50666666666666671</v>
      </c>
      <c r="H18" s="98">
        <v>0.16</v>
      </c>
      <c r="I18" s="98">
        <v>9.3333333333333338E-2</v>
      </c>
      <c r="J18" s="99">
        <v>0.18666666666666668</v>
      </c>
      <c r="K18" s="71"/>
      <c r="L18" s="100">
        <f t="shared" si="0"/>
        <v>5.3333333333333337E-2</v>
      </c>
      <c r="M18" s="101">
        <f t="shared" si="1"/>
        <v>0.25333333333333335</v>
      </c>
      <c r="N18" s="233"/>
      <c r="O18" s="148"/>
    </row>
    <row r="19" spans="1:15" s="64" customFormat="1" ht="13.5" customHeight="1" x14ac:dyDescent="0.15">
      <c r="A19" s="218" t="s">
        <v>19</v>
      </c>
      <c r="B19" s="74" t="s">
        <v>20</v>
      </c>
      <c r="C19" s="75"/>
      <c r="D19" s="76">
        <v>1050</v>
      </c>
      <c r="E19" s="77">
        <v>10</v>
      </c>
      <c r="F19" s="78">
        <v>84</v>
      </c>
      <c r="G19" s="78">
        <v>574</v>
      </c>
      <c r="H19" s="78">
        <v>181</v>
      </c>
      <c r="I19" s="78">
        <v>103</v>
      </c>
      <c r="J19" s="79">
        <v>98</v>
      </c>
      <c r="K19" s="61"/>
      <c r="L19" s="94">
        <f t="shared" si="0"/>
        <v>94</v>
      </c>
      <c r="M19" s="93">
        <f t="shared" si="1"/>
        <v>284</v>
      </c>
      <c r="N19" s="230">
        <f>SUMPRODUCT($E$3:$I$3,E19:I19)/SUM(E19:I19)</f>
        <v>2.702731092436975</v>
      </c>
      <c r="O19" s="148"/>
    </row>
    <row r="20" spans="1:15" s="106" customFormat="1" ht="13.5" customHeight="1" x14ac:dyDescent="0.15">
      <c r="A20" s="219"/>
      <c r="B20" s="102"/>
      <c r="C20" s="103"/>
      <c r="D20" s="104"/>
      <c r="E20" s="84">
        <v>9.5238095238095247E-3</v>
      </c>
      <c r="F20" s="85">
        <v>0.08</v>
      </c>
      <c r="G20" s="85">
        <v>0.54666666666666663</v>
      </c>
      <c r="H20" s="85">
        <v>0.17238095238095238</v>
      </c>
      <c r="I20" s="85">
        <v>9.8095238095238096E-2</v>
      </c>
      <c r="J20" s="86">
        <v>9.3333333333333338E-2</v>
      </c>
      <c r="K20" s="105"/>
      <c r="L20" s="87">
        <f t="shared" si="0"/>
        <v>8.9523809523809533E-2</v>
      </c>
      <c r="M20" s="88">
        <f t="shared" si="1"/>
        <v>0.27047619047619048</v>
      </c>
      <c r="N20" s="228"/>
      <c r="O20" s="148"/>
    </row>
    <row r="21" spans="1:15" s="64" customFormat="1" ht="13.5" customHeight="1" x14ac:dyDescent="0.15">
      <c r="A21" s="219"/>
      <c r="B21" s="90" t="s">
        <v>21</v>
      </c>
      <c r="D21" s="57">
        <v>1329</v>
      </c>
      <c r="E21" s="91">
        <v>12</v>
      </c>
      <c r="F21" s="92">
        <v>113</v>
      </c>
      <c r="G21" s="92">
        <v>730</v>
      </c>
      <c r="H21" s="92">
        <v>244</v>
      </c>
      <c r="I21" s="92">
        <v>85</v>
      </c>
      <c r="J21" s="93">
        <v>145</v>
      </c>
      <c r="K21" s="61"/>
      <c r="L21" s="94">
        <f t="shared" si="0"/>
        <v>125</v>
      </c>
      <c r="M21" s="93">
        <f t="shared" si="1"/>
        <v>329</v>
      </c>
      <c r="N21" s="228">
        <f t="shared" ref="N21" si="2">SUMPRODUCT($E$3:$I$3,E21:I21)/SUM(E21:I21)</f>
        <v>2.7660472972972974</v>
      </c>
      <c r="O21" s="148"/>
    </row>
    <row r="22" spans="1:15" s="106" customFormat="1" ht="13.5" customHeight="1" x14ac:dyDescent="0.15">
      <c r="A22" s="219"/>
      <c r="B22" s="102"/>
      <c r="C22" s="103"/>
      <c r="D22" s="104"/>
      <c r="E22" s="84">
        <v>9.0293453724604959E-3</v>
      </c>
      <c r="F22" s="85">
        <v>8.5026335590669674E-2</v>
      </c>
      <c r="G22" s="85">
        <v>0.54928517682468025</v>
      </c>
      <c r="H22" s="85">
        <v>0.18359668924003009</v>
      </c>
      <c r="I22" s="85">
        <v>6.3957863054928524E-2</v>
      </c>
      <c r="J22" s="86">
        <v>0.109104589917231</v>
      </c>
      <c r="L22" s="87">
        <f t="shared" si="0"/>
        <v>9.4055680963130175E-2</v>
      </c>
      <c r="M22" s="88">
        <f t="shared" si="1"/>
        <v>0.2475545522949586</v>
      </c>
      <c r="N22" s="228"/>
      <c r="O22" s="148"/>
    </row>
    <row r="23" spans="1:15" s="106" customFormat="1" ht="13.5" customHeight="1" x14ac:dyDescent="0.15">
      <c r="A23" s="219"/>
      <c r="B23" s="90" t="s">
        <v>83</v>
      </c>
      <c r="C23" s="64"/>
      <c r="D23" s="57">
        <v>11</v>
      </c>
      <c r="E23" s="91">
        <v>0</v>
      </c>
      <c r="F23" s="92">
        <v>0</v>
      </c>
      <c r="G23" s="92">
        <v>4</v>
      </c>
      <c r="H23" s="92">
        <v>3</v>
      </c>
      <c r="I23" s="92">
        <v>3</v>
      </c>
      <c r="J23" s="93">
        <v>1</v>
      </c>
      <c r="K23" s="61"/>
      <c r="L23" s="94">
        <f t="shared" si="0"/>
        <v>0</v>
      </c>
      <c r="M23" s="93">
        <f t="shared" si="1"/>
        <v>6</v>
      </c>
      <c r="N23" s="228">
        <f t="shared" ref="N23" si="3">SUMPRODUCT($E$3:$I$3,E23:I23)/SUM(E23:I23)</f>
        <v>2.1</v>
      </c>
      <c r="O23" s="148"/>
    </row>
    <row r="24" spans="1:15" s="106" customFormat="1" ht="13.5" customHeight="1" x14ac:dyDescent="0.15">
      <c r="A24" s="219"/>
      <c r="B24" s="102"/>
      <c r="C24" s="103"/>
      <c r="D24" s="104"/>
      <c r="E24" s="84">
        <v>0</v>
      </c>
      <c r="F24" s="85">
        <v>0</v>
      </c>
      <c r="G24" s="85">
        <v>0.36363636363636365</v>
      </c>
      <c r="H24" s="85">
        <v>0.27272727272727271</v>
      </c>
      <c r="I24" s="85">
        <v>0.27272727272727271</v>
      </c>
      <c r="J24" s="86">
        <v>9.0909090909090912E-2</v>
      </c>
      <c r="L24" s="87">
        <f t="shared" si="0"/>
        <v>0</v>
      </c>
      <c r="M24" s="88">
        <f t="shared" si="1"/>
        <v>0.54545454545454541</v>
      </c>
      <c r="N24" s="228"/>
      <c r="O24" s="148"/>
    </row>
    <row r="25" spans="1:15" s="64" customFormat="1" ht="13.5" customHeight="1" x14ac:dyDescent="0.15">
      <c r="A25" s="219"/>
      <c r="B25" s="90" t="s">
        <v>8</v>
      </c>
      <c r="D25" s="57">
        <v>9</v>
      </c>
      <c r="E25" s="91">
        <v>0</v>
      </c>
      <c r="F25" s="92">
        <v>0</v>
      </c>
      <c r="G25" s="92">
        <v>5</v>
      </c>
      <c r="H25" s="92">
        <v>2</v>
      </c>
      <c r="I25" s="92">
        <v>0</v>
      </c>
      <c r="J25" s="93">
        <v>2</v>
      </c>
      <c r="L25" s="94">
        <f t="shared" si="0"/>
        <v>0</v>
      </c>
      <c r="M25" s="93">
        <f t="shared" si="1"/>
        <v>2</v>
      </c>
      <c r="N25" s="228">
        <f t="shared" ref="N25" si="4">SUMPRODUCT($E$3:$I$3,E25:I25)/SUM(E25:I25)</f>
        <v>2.7142857142857144</v>
      </c>
      <c r="O25" s="148"/>
    </row>
    <row r="26" spans="1:15" s="106" customFormat="1" ht="13.5" customHeight="1" thickBot="1" x14ac:dyDescent="0.2">
      <c r="A26" s="220"/>
      <c r="B26" s="107"/>
      <c r="C26" s="108"/>
      <c r="D26" s="109"/>
      <c r="E26" s="97">
        <v>0</v>
      </c>
      <c r="F26" s="98">
        <v>0</v>
      </c>
      <c r="G26" s="98">
        <v>0.55555555555555558</v>
      </c>
      <c r="H26" s="98">
        <v>0.22222222222222221</v>
      </c>
      <c r="I26" s="98">
        <v>0</v>
      </c>
      <c r="J26" s="99">
        <v>0.22222222222222221</v>
      </c>
      <c r="L26" s="87">
        <f t="shared" si="0"/>
        <v>0</v>
      </c>
      <c r="M26" s="88">
        <f t="shared" si="1"/>
        <v>0.22222222222222221</v>
      </c>
      <c r="N26" s="229"/>
      <c r="O26" s="148"/>
    </row>
    <row r="27" spans="1:15" s="64" customFormat="1" ht="13.5" customHeight="1" x14ac:dyDescent="0.15">
      <c r="A27" s="218" t="s">
        <v>22</v>
      </c>
      <c r="B27" s="74" t="s">
        <v>23</v>
      </c>
      <c r="C27" s="75"/>
      <c r="D27" s="76">
        <v>164</v>
      </c>
      <c r="E27" s="77">
        <v>2</v>
      </c>
      <c r="F27" s="78">
        <v>30</v>
      </c>
      <c r="G27" s="78">
        <v>89</v>
      </c>
      <c r="H27" s="78">
        <v>27</v>
      </c>
      <c r="I27" s="78">
        <v>12</v>
      </c>
      <c r="J27" s="79">
        <v>4</v>
      </c>
      <c r="L27" s="80">
        <f t="shared" si="0"/>
        <v>32</v>
      </c>
      <c r="M27" s="79">
        <f t="shared" si="1"/>
        <v>39</v>
      </c>
      <c r="N27" s="230">
        <f t="shared" ref="N27" si="5">SUMPRODUCT($E$3:$I$3,E27:I27)/SUM(E27:I27)</f>
        <v>2.8937499999999998</v>
      </c>
      <c r="O27" s="148"/>
    </row>
    <row r="28" spans="1:15" s="106" customFormat="1" ht="13.5" customHeight="1" x14ac:dyDescent="0.15">
      <c r="A28" s="219"/>
      <c r="B28" s="102"/>
      <c r="C28" s="103"/>
      <c r="D28" s="104"/>
      <c r="E28" s="84">
        <v>1.2195121951219513E-2</v>
      </c>
      <c r="F28" s="85">
        <v>0.18292682926829268</v>
      </c>
      <c r="G28" s="85">
        <v>0.54268292682926833</v>
      </c>
      <c r="H28" s="85">
        <v>0.16463414634146342</v>
      </c>
      <c r="I28" s="85">
        <v>7.3170731707317069E-2</v>
      </c>
      <c r="J28" s="86">
        <v>2.4390243902439025E-2</v>
      </c>
      <c r="L28" s="87">
        <f t="shared" si="0"/>
        <v>0.1951219512195122</v>
      </c>
      <c r="M28" s="88">
        <f t="shared" si="1"/>
        <v>0.23780487804878048</v>
      </c>
      <c r="N28" s="228"/>
      <c r="O28" s="148"/>
    </row>
    <row r="29" spans="1:15" s="64" customFormat="1" ht="13.5" customHeight="1" x14ac:dyDescent="0.15">
      <c r="A29" s="219"/>
      <c r="B29" s="90" t="s">
        <v>24</v>
      </c>
      <c r="D29" s="57">
        <v>260</v>
      </c>
      <c r="E29" s="91">
        <v>4</v>
      </c>
      <c r="F29" s="92">
        <v>27</v>
      </c>
      <c r="G29" s="92">
        <v>144</v>
      </c>
      <c r="H29" s="92">
        <v>42</v>
      </c>
      <c r="I29" s="92">
        <v>39</v>
      </c>
      <c r="J29" s="93">
        <v>4</v>
      </c>
      <c r="L29" s="94">
        <f t="shared" si="0"/>
        <v>31</v>
      </c>
      <c r="M29" s="93">
        <f t="shared" si="1"/>
        <v>81</v>
      </c>
      <c r="N29" s="228">
        <f t="shared" ref="N29" si="6">SUMPRODUCT($E$3:$I$3,E29:I29)/SUM(E29:I29)</f>
        <v>2.66796875</v>
      </c>
      <c r="O29" s="148"/>
    </row>
    <row r="30" spans="1:15" s="106" customFormat="1" ht="13.5" customHeight="1" x14ac:dyDescent="0.15">
      <c r="A30" s="219"/>
      <c r="B30" s="102"/>
      <c r="C30" s="103"/>
      <c r="D30" s="104"/>
      <c r="E30" s="84">
        <v>1.5384615384615385E-2</v>
      </c>
      <c r="F30" s="85">
        <v>0.10384615384615385</v>
      </c>
      <c r="G30" s="85">
        <v>0.55384615384615388</v>
      </c>
      <c r="H30" s="85">
        <v>0.16153846153846155</v>
      </c>
      <c r="I30" s="85">
        <v>0.15</v>
      </c>
      <c r="J30" s="86">
        <v>1.5384615384615385E-2</v>
      </c>
      <c r="L30" s="87">
        <f t="shared" si="0"/>
        <v>0.11923076923076924</v>
      </c>
      <c r="M30" s="88">
        <f t="shared" si="1"/>
        <v>0.31153846153846154</v>
      </c>
      <c r="N30" s="228"/>
      <c r="O30" s="148"/>
    </row>
    <row r="31" spans="1:15" s="64" customFormat="1" ht="13.5" customHeight="1" x14ac:dyDescent="0.15">
      <c r="A31" s="219"/>
      <c r="B31" s="90" t="s">
        <v>25</v>
      </c>
      <c r="D31" s="57">
        <v>419</v>
      </c>
      <c r="E31" s="91">
        <v>5</v>
      </c>
      <c r="F31" s="92">
        <v>31</v>
      </c>
      <c r="G31" s="92">
        <v>244</v>
      </c>
      <c r="H31" s="92">
        <v>87</v>
      </c>
      <c r="I31" s="92">
        <v>39</v>
      </c>
      <c r="J31" s="93">
        <v>13</v>
      </c>
      <c r="L31" s="94">
        <f t="shared" si="0"/>
        <v>36</v>
      </c>
      <c r="M31" s="93">
        <f t="shared" si="1"/>
        <v>126</v>
      </c>
      <c r="N31" s="228">
        <f t="shared" ref="N31" si="7">SUMPRODUCT($E$3:$I$3,E31:I31)/SUM(E31:I31)</f>
        <v>2.6945812807881775</v>
      </c>
      <c r="O31" s="148"/>
    </row>
    <row r="32" spans="1:15" s="106" customFormat="1" ht="13.5" customHeight="1" x14ac:dyDescent="0.15">
      <c r="A32" s="219"/>
      <c r="B32" s="102"/>
      <c r="C32" s="103"/>
      <c r="D32" s="104"/>
      <c r="E32" s="84">
        <v>1.1933174224343675E-2</v>
      </c>
      <c r="F32" s="85">
        <v>7.3985680190930783E-2</v>
      </c>
      <c r="G32" s="85">
        <v>0.58233890214797135</v>
      </c>
      <c r="H32" s="85">
        <v>0.20763723150357996</v>
      </c>
      <c r="I32" s="85">
        <v>9.3078758949880672E-2</v>
      </c>
      <c r="J32" s="86">
        <v>3.1026252983293555E-2</v>
      </c>
      <c r="L32" s="87">
        <f t="shared" si="0"/>
        <v>8.5918854415274457E-2</v>
      </c>
      <c r="M32" s="88">
        <f t="shared" si="1"/>
        <v>0.30071599045346065</v>
      </c>
      <c r="N32" s="228"/>
      <c r="O32" s="148"/>
    </row>
    <row r="33" spans="1:15" s="64" customFormat="1" ht="13.5" customHeight="1" x14ac:dyDescent="0.15">
      <c r="A33" s="219"/>
      <c r="B33" s="90" t="s">
        <v>26</v>
      </c>
      <c r="D33" s="57">
        <v>505</v>
      </c>
      <c r="E33" s="91">
        <v>2</v>
      </c>
      <c r="F33" s="92">
        <v>46</v>
      </c>
      <c r="G33" s="92">
        <v>287</v>
      </c>
      <c r="H33" s="92">
        <v>97</v>
      </c>
      <c r="I33" s="92">
        <v>42</v>
      </c>
      <c r="J33" s="93">
        <v>31</v>
      </c>
      <c r="L33" s="94">
        <f t="shared" si="0"/>
        <v>48</v>
      </c>
      <c r="M33" s="93">
        <f t="shared" si="1"/>
        <v>139</v>
      </c>
      <c r="N33" s="228">
        <f t="shared" ref="N33" si="8">SUMPRODUCT($E$3:$I$3,E33:I33)/SUM(E33:I33)</f>
        <v>2.7236286919831225</v>
      </c>
      <c r="O33" s="148"/>
    </row>
    <row r="34" spans="1:15" s="106" customFormat="1" ht="13.5" customHeight="1" x14ac:dyDescent="0.15">
      <c r="A34" s="219"/>
      <c r="B34" s="102"/>
      <c r="C34" s="103"/>
      <c r="D34" s="104"/>
      <c r="E34" s="84">
        <v>3.9603960396039604E-3</v>
      </c>
      <c r="F34" s="85">
        <v>9.1089108910891087E-2</v>
      </c>
      <c r="G34" s="85">
        <v>0.56831683168316827</v>
      </c>
      <c r="H34" s="85">
        <v>0.19207920792079208</v>
      </c>
      <c r="I34" s="85">
        <v>8.3168316831683173E-2</v>
      </c>
      <c r="J34" s="86">
        <v>6.1386138613861385E-2</v>
      </c>
      <c r="L34" s="87">
        <f t="shared" si="0"/>
        <v>9.5049504950495051E-2</v>
      </c>
      <c r="M34" s="88">
        <f t="shared" si="1"/>
        <v>0.27524752475247527</v>
      </c>
      <c r="N34" s="228"/>
      <c r="O34" s="148"/>
    </row>
    <row r="35" spans="1:15" s="64" customFormat="1" ht="13.5" customHeight="1" x14ac:dyDescent="0.15">
      <c r="A35" s="219"/>
      <c r="B35" s="90" t="s">
        <v>27</v>
      </c>
      <c r="D35" s="57">
        <v>542</v>
      </c>
      <c r="E35" s="91">
        <v>4</v>
      </c>
      <c r="F35" s="92">
        <v>38</v>
      </c>
      <c r="G35" s="92">
        <v>308</v>
      </c>
      <c r="H35" s="92">
        <v>109</v>
      </c>
      <c r="I35" s="92">
        <v>40</v>
      </c>
      <c r="J35" s="93">
        <v>43</v>
      </c>
      <c r="L35" s="94">
        <f t="shared" si="0"/>
        <v>42</v>
      </c>
      <c r="M35" s="93">
        <f t="shared" si="1"/>
        <v>149</v>
      </c>
      <c r="N35" s="228">
        <f t="shared" ref="N35" si="9">SUMPRODUCT($E$3:$I$3,E35:I35)/SUM(E35:I35)</f>
        <v>2.7134268537074147</v>
      </c>
      <c r="O35" s="148"/>
    </row>
    <row r="36" spans="1:15" s="106" customFormat="1" ht="13.5" customHeight="1" x14ac:dyDescent="0.15">
      <c r="A36" s="219"/>
      <c r="B36" s="102"/>
      <c r="C36" s="103"/>
      <c r="D36" s="104"/>
      <c r="E36" s="84">
        <v>7.3800738007380072E-3</v>
      </c>
      <c r="F36" s="85">
        <v>7.0110701107011064E-2</v>
      </c>
      <c r="G36" s="85">
        <v>0.56826568265682653</v>
      </c>
      <c r="H36" s="85">
        <v>0.2011070110701107</v>
      </c>
      <c r="I36" s="85">
        <v>7.3800738007380073E-2</v>
      </c>
      <c r="J36" s="86">
        <v>7.9335793357933573E-2</v>
      </c>
      <c r="L36" s="87">
        <f t="shared" si="0"/>
        <v>7.7490774907749069E-2</v>
      </c>
      <c r="M36" s="88">
        <f t="shared" si="1"/>
        <v>0.27490774907749077</v>
      </c>
      <c r="N36" s="228"/>
      <c r="O36" s="148"/>
    </row>
    <row r="37" spans="1:15" s="64" customFormat="1" ht="13.5" customHeight="1" x14ac:dyDescent="0.15">
      <c r="A37" s="219"/>
      <c r="B37" s="90" t="s">
        <v>28</v>
      </c>
      <c r="D37" s="57">
        <v>501</v>
      </c>
      <c r="E37" s="91">
        <v>5</v>
      </c>
      <c r="F37" s="92">
        <v>25</v>
      </c>
      <c r="G37" s="92">
        <v>235</v>
      </c>
      <c r="H37" s="92">
        <v>68</v>
      </c>
      <c r="I37" s="92">
        <v>19</v>
      </c>
      <c r="J37" s="93">
        <v>149</v>
      </c>
      <c r="L37" s="94">
        <f t="shared" si="0"/>
        <v>30</v>
      </c>
      <c r="M37" s="93">
        <f t="shared" si="1"/>
        <v>87</v>
      </c>
      <c r="N37" s="228">
        <f t="shared" ref="N37" si="10">SUMPRODUCT($E$3:$I$3,E37:I37)/SUM(E37:I37)</f>
        <v>2.7982954545454546</v>
      </c>
      <c r="O37" s="148"/>
    </row>
    <row r="38" spans="1:15" s="106" customFormat="1" ht="13.5" customHeight="1" x14ac:dyDescent="0.15">
      <c r="A38" s="219"/>
      <c r="B38" s="102"/>
      <c r="C38" s="103"/>
      <c r="D38" s="104"/>
      <c r="E38" s="84">
        <v>9.9800399201596807E-3</v>
      </c>
      <c r="F38" s="85">
        <v>4.9900199600798403E-2</v>
      </c>
      <c r="G38" s="85">
        <v>0.46906187624750501</v>
      </c>
      <c r="H38" s="85">
        <v>0.13572854291417166</v>
      </c>
      <c r="I38" s="85">
        <v>3.7924151696606789E-2</v>
      </c>
      <c r="J38" s="86">
        <v>0.29740518962075846</v>
      </c>
      <c r="L38" s="87">
        <f t="shared" si="0"/>
        <v>5.9880239520958084E-2</v>
      </c>
      <c r="M38" s="88">
        <f t="shared" si="1"/>
        <v>0.17365269461077845</v>
      </c>
      <c r="N38" s="228"/>
      <c r="O38" s="148"/>
    </row>
    <row r="39" spans="1:15" s="64" customFormat="1" ht="13.5" customHeight="1" x14ac:dyDescent="0.15">
      <c r="A39" s="219"/>
      <c r="B39" s="90" t="s">
        <v>8</v>
      </c>
      <c r="D39" s="57">
        <v>8</v>
      </c>
      <c r="E39" s="91">
        <v>0</v>
      </c>
      <c r="F39" s="92">
        <v>0</v>
      </c>
      <c r="G39" s="92">
        <v>6</v>
      </c>
      <c r="H39" s="92">
        <v>0</v>
      </c>
      <c r="I39" s="92">
        <v>0</v>
      </c>
      <c r="J39" s="93">
        <v>2</v>
      </c>
      <c r="L39" s="94">
        <f t="shared" si="0"/>
        <v>0</v>
      </c>
      <c r="M39" s="93">
        <f t="shared" si="1"/>
        <v>0</v>
      </c>
      <c r="N39" s="228">
        <f t="shared" ref="N39" si="11">SUMPRODUCT($E$3:$I$3,E39:I39)/SUM(E39:I39)</f>
        <v>3</v>
      </c>
      <c r="O39" s="148"/>
    </row>
    <row r="40" spans="1:15" s="106" customFormat="1" ht="13.5" customHeight="1" thickBot="1" x14ac:dyDescent="0.2">
      <c r="A40" s="220"/>
      <c r="B40" s="107"/>
      <c r="C40" s="108"/>
      <c r="D40" s="109"/>
      <c r="E40" s="97">
        <v>0</v>
      </c>
      <c r="F40" s="98">
        <v>0</v>
      </c>
      <c r="G40" s="98">
        <v>0.75</v>
      </c>
      <c r="H40" s="98">
        <v>0</v>
      </c>
      <c r="I40" s="98">
        <v>0</v>
      </c>
      <c r="J40" s="99">
        <v>0.25</v>
      </c>
      <c r="L40" s="100">
        <f t="shared" si="0"/>
        <v>0</v>
      </c>
      <c r="M40" s="101">
        <f t="shared" si="1"/>
        <v>0</v>
      </c>
      <c r="N40" s="229"/>
      <c r="O40" s="148"/>
    </row>
    <row r="41" spans="1:15" s="64" customFormat="1" ht="13.5" customHeight="1" x14ac:dyDescent="0.15">
      <c r="A41" s="219" t="s">
        <v>29</v>
      </c>
      <c r="B41" s="90" t="s">
        <v>30</v>
      </c>
      <c r="D41" s="57">
        <v>137</v>
      </c>
      <c r="E41" s="91">
        <v>1</v>
      </c>
      <c r="F41" s="92">
        <v>24</v>
      </c>
      <c r="G41" s="92">
        <v>75</v>
      </c>
      <c r="H41" s="92">
        <v>23</v>
      </c>
      <c r="I41" s="92">
        <v>11</v>
      </c>
      <c r="J41" s="93">
        <v>3</v>
      </c>
      <c r="L41" s="94">
        <f t="shared" si="0"/>
        <v>25</v>
      </c>
      <c r="M41" s="93">
        <f t="shared" si="1"/>
        <v>34</v>
      </c>
      <c r="N41" s="230">
        <f t="shared" ref="N41" si="12">SUMPRODUCT($E$3:$I$3,E41:I41)/SUM(E41:I41)</f>
        <v>2.8582089552238807</v>
      </c>
      <c r="O41" s="148"/>
    </row>
    <row r="42" spans="1:15" s="106" customFormat="1" ht="13.5" customHeight="1" x14ac:dyDescent="0.15">
      <c r="A42" s="219"/>
      <c r="B42" s="102"/>
      <c r="C42" s="103"/>
      <c r="D42" s="104"/>
      <c r="E42" s="84">
        <v>7.2992700729927005E-3</v>
      </c>
      <c r="F42" s="85">
        <v>0.17518248175182483</v>
      </c>
      <c r="G42" s="85">
        <v>0.54744525547445255</v>
      </c>
      <c r="H42" s="85">
        <v>0.16788321167883211</v>
      </c>
      <c r="I42" s="85">
        <v>8.0291970802919707E-2</v>
      </c>
      <c r="J42" s="86">
        <v>2.1897810218978103E-2</v>
      </c>
      <c r="L42" s="87">
        <f t="shared" si="0"/>
        <v>0.18248175182481752</v>
      </c>
      <c r="M42" s="88">
        <f t="shared" si="1"/>
        <v>0.2481751824817518</v>
      </c>
      <c r="N42" s="228"/>
      <c r="O42" s="148"/>
    </row>
    <row r="43" spans="1:15" s="106" customFormat="1" ht="13.5" customHeight="1" x14ac:dyDescent="0.15">
      <c r="A43" s="219"/>
      <c r="B43" s="90" t="s">
        <v>84</v>
      </c>
      <c r="C43" s="64"/>
      <c r="D43" s="57">
        <v>307</v>
      </c>
      <c r="E43" s="91">
        <v>2</v>
      </c>
      <c r="F43" s="92">
        <v>9</v>
      </c>
      <c r="G43" s="92">
        <v>177</v>
      </c>
      <c r="H43" s="92">
        <v>59</v>
      </c>
      <c r="I43" s="92">
        <v>31</v>
      </c>
      <c r="J43" s="93">
        <v>29</v>
      </c>
      <c r="K43" s="64"/>
      <c r="L43" s="94">
        <f t="shared" si="0"/>
        <v>11</v>
      </c>
      <c r="M43" s="93">
        <f t="shared" si="1"/>
        <v>90</v>
      </c>
      <c r="N43" s="228">
        <f t="shared" ref="N43" si="13">SUMPRODUCT($E$3:$I$3,E43:I43)/SUM(E43:I43)</f>
        <v>2.6115107913669067</v>
      </c>
      <c r="O43" s="148"/>
    </row>
    <row r="44" spans="1:15" s="106" customFormat="1" ht="13.5" customHeight="1" x14ac:dyDescent="0.15">
      <c r="A44" s="219"/>
      <c r="B44" s="102"/>
      <c r="C44" s="103"/>
      <c r="D44" s="104"/>
      <c r="E44" s="84">
        <v>6.5146579804560263E-3</v>
      </c>
      <c r="F44" s="85">
        <v>2.9315960912052116E-2</v>
      </c>
      <c r="G44" s="85">
        <v>0.57654723127035834</v>
      </c>
      <c r="H44" s="85">
        <v>0.19218241042345277</v>
      </c>
      <c r="I44" s="85">
        <v>0.10097719869706841</v>
      </c>
      <c r="J44" s="86">
        <v>9.4462540716612378E-2</v>
      </c>
      <c r="L44" s="87">
        <f t="shared" si="0"/>
        <v>3.5830618892508145E-2</v>
      </c>
      <c r="M44" s="88">
        <f t="shared" si="1"/>
        <v>0.29315960912052119</v>
      </c>
      <c r="N44" s="228"/>
      <c r="O44" s="148"/>
    </row>
    <row r="45" spans="1:15" s="64" customFormat="1" ht="13.5" customHeight="1" x14ac:dyDescent="0.15">
      <c r="A45" s="219"/>
      <c r="B45" s="90" t="s">
        <v>31</v>
      </c>
      <c r="D45" s="57">
        <v>268</v>
      </c>
      <c r="E45" s="91">
        <v>0</v>
      </c>
      <c r="F45" s="92">
        <v>21</v>
      </c>
      <c r="G45" s="92">
        <v>156</v>
      </c>
      <c r="H45" s="92">
        <v>49</v>
      </c>
      <c r="I45" s="92">
        <v>25</v>
      </c>
      <c r="J45" s="93">
        <v>17</v>
      </c>
      <c r="L45" s="94">
        <f t="shared" si="0"/>
        <v>21</v>
      </c>
      <c r="M45" s="93">
        <f t="shared" si="1"/>
        <v>74</v>
      </c>
      <c r="N45" s="228">
        <f t="shared" ref="N45" si="14">SUMPRODUCT($E$3:$I$3,E45:I45)/SUM(E45:I45)</f>
        <v>2.689243027888446</v>
      </c>
      <c r="O45" s="148"/>
    </row>
    <row r="46" spans="1:15" s="106" customFormat="1" ht="13.5" customHeight="1" x14ac:dyDescent="0.15">
      <c r="A46" s="219"/>
      <c r="B46" s="102"/>
      <c r="C46" s="103"/>
      <c r="D46" s="104"/>
      <c r="E46" s="84">
        <v>0</v>
      </c>
      <c r="F46" s="85">
        <v>7.8358208955223885E-2</v>
      </c>
      <c r="G46" s="85">
        <v>0.58208955223880599</v>
      </c>
      <c r="H46" s="85">
        <v>0.18283582089552239</v>
      </c>
      <c r="I46" s="85">
        <v>9.3283582089552244E-2</v>
      </c>
      <c r="J46" s="86">
        <v>6.3432835820895525E-2</v>
      </c>
      <c r="L46" s="87">
        <f t="shared" si="0"/>
        <v>7.8358208955223885E-2</v>
      </c>
      <c r="M46" s="88">
        <f t="shared" si="1"/>
        <v>0.27611940298507465</v>
      </c>
      <c r="N46" s="228"/>
      <c r="O46" s="148"/>
    </row>
    <row r="47" spans="1:15" s="64" customFormat="1" ht="13.5" customHeight="1" x14ac:dyDescent="0.15">
      <c r="A47" s="219"/>
      <c r="B47" s="90" t="s">
        <v>32</v>
      </c>
      <c r="D47" s="57">
        <v>202</v>
      </c>
      <c r="E47" s="91">
        <v>8</v>
      </c>
      <c r="F47" s="92">
        <v>34</v>
      </c>
      <c r="G47" s="92">
        <v>114</v>
      </c>
      <c r="H47" s="92">
        <v>29</v>
      </c>
      <c r="I47" s="92">
        <v>14</v>
      </c>
      <c r="J47" s="93">
        <v>3</v>
      </c>
      <c r="L47" s="94">
        <f t="shared" si="0"/>
        <v>42</v>
      </c>
      <c r="M47" s="93">
        <f t="shared" si="1"/>
        <v>43</v>
      </c>
      <c r="N47" s="228">
        <f t="shared" ref="N47" si="15">SUMPRODUCT($E$3:$I$3,E47:I47)/SUM(E47:I47)</f>
        <v>2.9648241206030153</v>
      </c>
      <c r="O47" s="148"/>
    </row>
    <row r="48" spans="1:15" s="106" customFormat="1" ht="13.5" customHeight="1" x14ac:dyDescent="0.15">
      <c r="A48" s="219"/>
      <c r="B48" s="102"/>
      <c r="C48" s="103"/>
      <c r="D48" s="104"/>
      <c r="E48" s="84">
        <v>3.9603960396039604E-2</v>
      </c>
      <c r="F48" s="85">
        <v>0.16831683168316833</v>
      </c>
      <c r="G48" s="85">
        <v>0.5643564356435643</v>
      </c>
      <c r="H48" s="85">
        <v>0.14356435643564355</v>
      </c>
      <c r="I48" s="85">
        <v>6.9306930693069313E-2</v>
      </c>
      <c r="J48" s="86">
        <v>1.4851485148514851E-2</v>
      </c>
      <c r="L48" s="87">
        <f t="shared" si="0"/>
        <v>0.20792079207920794</v>
      </c>
      <c r="M48" s="88">
        <f t="shared" si="1"/>
        <v>0.21287128712871287</v>
      </c>
      <c r="N48" s="228"/>
      <c r="O48" s="148"/>
    </row>
    <row r="49" spans="1:15" s="64" customFormat="1" ht="13.5" customHeight="1" x14ac:dyDescent="0.15">
      <c r="A49" s="219"/>
      <c r="B49" s="90" t="s">
        <v>33</v>
      </c>
      <c r="D49" s="57">
        <v>449</v>
      </c>
      <c r="E49" s="91">
        <v>3</v>
      </c>
      <c r="F49" s="92">
        <v>53</v>
      </c>
      <c r="G49" s="92">
        <v>238</v>
      </c>
      <c r="H49" s="92">
        <v>90</v>
      </c>
      <c r="I49" s="92">
        <v>51</v>
      </c>
      <c r="J49" s="93">
        <v>14</v>
      </c>
      <c r="L49" s="94">
        <f t="shared" si="0"/>
        <v>56</v>
      </c>
      <c r="M49" s="93">
        <f t="shared" si="1"/>
        <v>141</v>
      </c>
      <c r="N49" s="228">
        <f t="shared" ref="N49" si="16">SUMPRODUCT($E$3:$I$3,E49:I49)/SUM(E49:I49)</f>
        <v>2.6942528735632183</v>
      </c>
      <c r="O49" s="148"/>
    </row>
    <row r="50" spans="1:15" s="106" customFormat="1" ht="13.5" customHeight="1" x14ac:dyDescent="0.15">
      <c r="A50" s="219"/>
      <c r="B50" s="102"/>
      <c r="C50" s="103"/>
      <c r="D50" s="104"/>
      <c r="E50" s="84">
        <v>6.6815144766146995E-3</v>
      </c>
      <c r="F50" s="85">
        <v>0.11804008908685969</v>
      </c>
      <c r="G50" s="85">
        <v>0.53006681514476617</v>
      </c>
      <c r="H50" s="85">
        <v>0.20044543429844097</v>
      </c>
      <c r="I50" s="85">
        <v>0.11358574610244988</v>
      </c>
      <c r="J50" s="86">
        <v>3.1180400890868598E-2</v>
      </c>
      <c r="L50" s="87">
        <f t="shared" si="0"/>
        <v>0.12472160356347439</v>
      </c>
      <c r="M50" s="88">
        <f t="shared" si="1"/>
        <v>0.31403118040089084</v>
      </c>
      <c r="N50" s="228"/>
      <c r="O50" s="148"/>
    </row>
    <row r="51" spans="1:15" s="64" customFormat="1" ht="13.5" customHeight="1" x14ac:dyDescent="0.15">
      <c r="A51" s="219"/>
      <c r="B51" s="90" t="s">
        <v>34</v>
      </c>
      <c r="D51" s="57">
        <v>207</v>
      </c>
      <c r="E51" s="91">
        <v>1</v>
      </c>
      <c r="F51" s="92">
        <v>26</v>
      </c>
      <c r="G51" s="92">
        <v>115</v>
      </c>
      <c r="H51" s="92">
        <v>38</v>
      </c>
      <c r="I51" s="92">
        <v>17</v>
      </c>
      <c r="J51" s="93">
        <v>10</v>
      </c>
      <c r="L51" s="94">
        <f t="shared" si="0"/>
        <v>27</v>
      </c>
      <c r="M51" s="93">
        <f t="shared" si="1"/>
        <v>55</v>
      </c>
      <c r="N51" s="228">
        <f t="shared" ref="N51" si="17">SUMPRODUCT($E$3:$I$3,E51:I51)/SUM(E51:I51)</f>
        <v>2.7766497461928936</v>
      </c>
      <c r="O51" s="148"/>
    </row>
    <row r="52" spans="1:15" s="106" customFormat="1" ht="13.5" customHeight="1" x14ac:dyDescent="0.15">
      <c r="A52" s="219"/>
      <c r="B52" s="102"/>
      <c r="C52" s="103"/>
      <c r="D52" s="104"/>
      <c r="E52" s="84">
        <v>4.830917874396135E-3</v>
      </c>
      <c r="F52" s="85">
        <v>0.12560386473429952</v>
      </c>
      <c r="G52" s="85">
        <v>0.55555555555555558</v>
      </c>
      <c r="H52" s="85">
        <v>0.18357487922705315</v>
      </c>
      <c r="I52" s="85">
        <v>8.2125603864734303E-2</v>
      </c>
      <c r="J52" s="86">
        <v>4.8309178743961352E-2</v>
      </c>
      <c r="L52" s="87">
        <f t="shared" si="0"/>
        <v>0.13043478260869565</v>
      </c>
      <c r="M52" s="88">
        <f t="shared" si="1"/>
        <v>0.26570048309178745</v>
      </c>
      <c r="N52" s="228"/>
      <c r="O52" s="148"/>
    </row>
    <row r="53" spans="1:15" s="64" customFormat="1" ht="13.5" customHeight="1" x14ac:dyDescent="0.15">
      <c r="A53" s="219"/>
      <c r="B53" s="90" t="s">
        <v>35</v>
      </c>
      <c r="D53" s="57">
        <v>91</v>
      </c>
      <c r="E53" s="91">
        <v>0</v>
      </c>
      <c r="F53" s="92">
        <v>1</v>
      </c>
      <c r="G53" s="92">
        <v>48</v>
      </c>
      <c r="H53" s="92">
        <v>10</v>
      </c>
      <c r="I53" s="92">
        <v>3</v>
      </c>
      <c r="J53" s="93">
        <v>29</v>
      </c>
      <c r="L53" s="94">
        <f t="shared" si="0"/>
        <v>1</v>
      </c>
      <c r="M53" s="93">
        <f t="shared" si="1"/>
        <v>13</v>
      </c>
      <c r="N53" s="228">
        <f t="shared" ref="N53" si="18">SUMPRODUCT($E$3:$I$3,E53:I53)/SUM(E53:I53)</f>
        <v>2.7580645161290325</v>
      </c>
      <c r="O53" s="148"/>
    </row>
    <row r="54" spans="1:15" s="106" customFormat="1" ht="13.5" customHeight="1" x14ac:dyDescent="0.15">
      <c r="A54" s="219"/>
      <c r="B54" s="102"/>
      <c r="C54" s="103"/>
      <c r="D54" s="104"/>
      <c r="E54" s="84">
        <v>0</v>
      </c>
      <c r="F54" s="85">
        <v>1.098901098901099E-2</v>
      </c>
      <c r="G54" s="85">
        <v>0.52747252747252749</v>
      </c>
      <c r="H54" s="85">
        <v>0.10989010989010989</v>
      </c>
      <c r="I54" s="85">
        <v>3.2967032967032968E-2</v>
      </c>
      <c r="J54" s="86">
        <v>0.31868131868131866</v>
      </c>
      <c r="L54" s="87">
        <f t="shared" si="0"/>
        <v>1.098901098901099E-2</v>
      </c>
      <c r="M54" s="88">
        <f t="shared" si="1"/>
        <v>0.14285714285714285</v>
      </c>
      <c r="N54" s="228"/>
      <c r="O54" s="148"/>
    </row>
    <row r="55" spans="1:15" s="64" customFormat="1" ht="13.5" customHeight="1" x14ac:dyDescent="0.15">
      <c r="A55" s="219"/>
      <c r="B55" s="90" t="s">
        <v>36</v>
      </c>
      <c r="D55" s="57">
        <v>414</v>
      </c>
      <c r="E55" s="91">
        <v>5</v>
      </c>
      <c r="F55" s="92">
        <v>32</v>
      </c>
      <c r="G55" s="92">
        <v>195</v>
      </c>
      <c r="H55" s="92">
        <v>70</v>
      </c>
      <c r="I55" s="92">
        <v>13</v>
      </c>
      <c r="J55" s="93">
        <v>99</v>
      </c>
      <c r="L55" s="94">
        <f t="shared" si="0"/>
        <v>37</v>
      </c>
      <c r="M55" s="93">
        <f t="shared" si="1"/>
        <v>83</v>
      </c>
      <c r="N55" s="228">
        <f t="shared" ref="N55" si="19">SUMPRODUCT($E$3:$I$3,E55:I55)/SUM(E55:I55)</f>
        <v>2.8285714285714287</v>
      </c>
      <c r="O55" s="148"/>
    </row>
    <row r="56" spans="1:15" s="106" customFormat="1" ht="13.5" customHeight="1" x14ac:dyDescent="0.15">
      <c r="A56" s="219"/>
      <c r="B56" s="102"/>
      <c r="C56" s="103"/>
      <c r="D56" s="104"/>
      <c r="E56" s="84">
        <v>1.2077294685990338E-2</v>
      </c>
      <c r="F56" s="85">
        <v>7.7294685990338161E-2</v>
      </c>
      <c r="G56" s="85">
        <v>0.47101449275362317</v>
      </c>
      <c r="H56" s="85">
        <v>0.16908212560386474</v>
      </c>
      <c r="I56" s="85">
        <v>3.140096618357488E-2</v>
      </c>
      <c r="J56" s="86">
        <v>0.2391304347826087</v>
      </c>
      <c r="L56" s="87">
        <f t="shared" si="0"/>
        <v>8.9371980676328497E-2</v>
      </c>
      <c r="M56" s="88">
        <f t="shared" si="1"/>
        <v>0.20048309178743962</v>
      </c>
      <c r="N56" s="228"/>
      <c r="O56" s="148"/>
    </row>
    <row r="57" spans="1:15" s="64" customFormat="1" ht="13.5" customHeight="1" x14ac:dyDescent="0.15">
      <c r="A57" s="219"/>
      <c r="B57" s="90" t="s">
        <v>37</v>
      </c>
      <c r="D57" s="57">
        <v>517</v>
      </c>
      <c r="E57" s="91">
        <v>3</v>
      </c>
      <c r="F57" s="92">
        <v>30</v>
      </c>
      <c r="G57" s="92">
        <v>288</v>
      </c>
      <c r="H57" s="92">
        <v>97</v>
      </c>
      <c r="I57" s="92">
        <v>42</v>
      </c>
      <c r="J57" s="93">
        <v>57</v>
      </c>
      <c r="L57" s="94">
        <f t="shared" si="0"/>
        <v>33</v>
      </c>
      <c r="M57" s="93">
        <f t="shared" si="1"/>
        <v>139</v>
      </c>
      <c r="N57" s="228">
        <f t="shared" ref="N57" si="20">SUMPRODUCT($E$3:$I$3,E57:I57)/SUM(E57:I57)</f>
        <v>2.6847826086956523</v>
      </c>
      <c r="O57" s="148"/>
    </row>
    <row r="58" spans="1:15" s="106" customFormat="1" ht="13.5" customHeight="1" thickBot="1" x14ac:dyDescent="0.2">
      <c r="A58" s="220"/>
      <c r="B58" s="107"/>
      <c r="C58" s="108"/>
      <c r="D58" s="109"/>
      <c r="E58" s="97">
        <v>5.8027079303675051E-3</v>
      </c>
      <c r="F58" s="98">
        <v>5.8027079303675046E-2</v>
      </c>
      <c r="G58" s="98">
        <v>0.55705996131528046</v>
      </c>
      <c r="H58" s="98">
        <v>0.18762088974854932</v>
      </c>
      <c r="I58" s="98">
        <v>8.1237911025145063E-2</v>
      </c>
      <c r="J58" s="99">
        <v>0.1102514506769826</v>
      </c>
      <c r="L58" s="100">
        <f t="shared" si="0"/>
        <v>6.3829787234042548E-2</v>
      </c>
      <c r="M58" s="101">
        <f t="shared" si="1"/>
        <v>0.2688588007736944</v>
      </c>
      <c r="N58" s="229"/>
      <c r="O58" s="148"/>
    </row>
    <row r="59" spans="1:15" s="64" customFormat="1" ht="13.5" customHeight="1" x14ac:dyDescent="0.15">
      <c r="A59" s="221" t="s">
        <v>176</v>
      </c>
      <c r="B59" s="90" t="s">
        <v>39</v>
      </c>
      <c r="D59" s="57">
        <v>1187</v>
      </c>
      <c r="E59" s="91">
        <v>9</v>
      </c>
      <c r="F59" s="92">
        <v>86</v>
      </c>
      <c r="G59" s="92">
        <v>671</v>
      </c>
      <c r="H59" s="92">
        <v>244</v>
      </c>
      <c r="I59" s="92">
        <v>95</v>
      </c>
      <c r="J59" s="93">
        <v>82</v>
      </c>
      <c r="L59" s="94">
        <f t="shared" si="0"/>
        <v>95</v>
      </c>
      <c r="M59" s="93">
        <f t="shared" si="1"/>
        <v>339</v>
      </c>
      <c r="N59" s="230">
        <f t="shared" ref="N59" si="21">SUMPRODUCT($E$3:$I$3,E59:I59)/SUM(E59:I59)</f>
        <v>2.7013574660633486</v>
      </c>
      <c r="O59" s="148"/>
    </row>
    <row r="60" spans="1:15" s="106" customFormat="1" ht="13.5" customHeight="1" x14ac:dyDescent="0.15">
      <c r="A60" s="221"/>
      <c r="B60" s="102" t="s">
        <v>40</v>
      </c>
      <c r="C60" s="103"/>
      <c r="D60" s="104"/>
      <c r="E60" s="84">
        <v>7.582139848357203E-3</v>
      </c>
      <c r="F60" s="85">
        <v>7.2451558550968825E-2</v>
      </c>
      <c r="G60" s="85">
        <v>0.56529064869418699</v>
      </c>
      <c r="H60" s="85">
        <v>0.2055602358887953</v>
      </c>
      <c r="I60" s="85">
        <v>8.0033698399326031E-2</v>
      </c>
      <c r="J60" s="86">
        <v>6.9081718618365623E-2</v>
      </c>
      <c r="L60" s="87">
        <f t="shared" si="0"/>
        <v>8.0033698399326031E-2</v>
      </c>
      <c r="M60" s="88">
        <f t="shared" si="1"/>
        <v>0.2855939342881213</v>
      </c>
      <c r="N60" s="228"/>
      <c r="O60" s="148"/>
    </row>
    <row r="61" spans="1:15" s="64" customFormat="1" ht="13.5" customHeight="1" x14ac:dyDescent="0.15">
      <c r="A61" s="221"/>
      <c r="B61" s="90" t="s">
        <v>41</v>
      </c>
      <c r="D61" s="57">
        <v>393</v>
      </c>
      <c r="E61" s="91">
        <v>5</v>
      </c>
      <c r="F61" s="92">
        <v>46</v>
      </c>
      <c r="G61" s="92">
        <v>219</v>
      </c>
      <c r="H61" s="92">
        <v>67</v>
      </c>
      <c r="I61" s="92">
        <v>45</v>
      </c>
      <c r="J61" s="93">
        <v>11</v>
      </c>
      <c r="L61" s="94">
        <f t="shared" si="0"/>
        <v>51</v>
      </c>
      <c r="M61" s="93">
        <f t="shared" si="1"/>
        <v>112</v>
      </c>
      <c r="N61" s="228">
        <f t="shared" ref="N61" si="22">SUMPRODUCT($E$3:$I$3,E61:I61)/SUM(E61:I61)</f>
        <v>2.7356020942408379</v>
      </c>
      <c r="O61" s="148"/>
    </row>
    <row r="62" spans="1:15" s="106" customFormat="1" ht="13.5" customHeight="1" x14ac:dyDescent="0.15">
      <c r="A62" s="221"/>
      <c r="B62" s="102" t="s">
        <v>40</v>
      </c>
      <c r="C62" s="103"/>
      <c r="D62" s="104"/>
      <c r="E62" s="84">
        <v>1.2722646310432569E-2</v>
      </c>
      <c r="F62" s="85">
        <v>0.11704834605597965</v>
      </c>
      <c r="G62" s="85">
        <v>0.5572519083969466</v>
      </c>
      <c r="H62" s="85">
        <v>0.17048346055979643</v>
      </c>
      <c r="I62" s="85">
        <v>0.11450381679389313</v>
      </c>
      <c r="J62" s="86">
        <v>2.7989821882951654E-2</v>
      </c>
      <c r="L62" s="87">
        <f t="shared" si="0"/>
        <v>0.12977099236641221</v>
      </c>
      <c r="M62" s="88">
        <f t="shared" si="1"/>
        <v>0.28498727735368956</v>
      </c>
      <c r="N62" s="228"/>
      <c r="O62" s="148"/>
    </row>
    <row r="63" spans="1:15" s="64" customFormat="1" ht="13.5" customHeight="1" x14ac:dyDescent="0.15">
      <c r="A63" s="221"/>
      <c r="B63" s="90" t="s">
        <v>42</v>
      </c>
      <c r="D63" s="57">
        <v>819</v>
      </c>
      <c r="E63" s="91">
        <v>8</v>
      </c>
      <c r="F63" s="92">
        <v>65</v>
      </c>
      <c r="G63" s="92">
        <v>423</v>
      </c>
      <c r="H63" s="92">
        <v>119</v>
      </c>
      <c r="I63" s="92">
        <v>51</v>
      </c>
      <c r="J63" s="93">
        <v>153</v>
      </c>
      <c r="L63" s="94">
        <f t="shared" si="0"/>
        <v>73</v>
      </c>
      <c r="M63" s="93">
        <f t="shared" si="1"/>
        <v>170</v>
      </c>
      <c r="N63" s="228">
        <f t="shared" ref="N63" si="23">SUMPRODUCT($E$3:$I$3,E63:I63)/SUM(E63:I63)</f>
        <v>2.7897897897897899</v>
      </c>
      <c r="O63" s="148"/>
    </row>
    <row r="64" spans="1:15" s="106" customFormat="1" ht="13.5" customHeight="1" thickBot="1" x14ac:dyDescent="0.2">
      <c r="A64" s="222"/>
      <c r="B64" s="107"/>
      <c r="C64" s="108"/>
      <c r="D64" s="109"/>
      <c r="E64" s="97">
        <v>9.768009768009768E-3</v>
      </c>
      <c r="F64" s="98">
        <v>7.9365079365079361E-2</v>
      </c>
      <c r="G64" s="98">
        <v>0.51648351648351654</v>
      </c>
      <c r="H64" s="98">
        <v>0.14529914529914531</v>
      </c>
      <c r="I64" s="98">
        <v>6.2271062271062272E-2</v>
      </c>
      <c r="J64" s="99">
        <v>0.18681318681318682</v>
      </c>
      <c r="L64" s="100">
        <f t="shared" si="0"/>
        <v>8.9133089133089122E-2</v>
      </c>
      <c r="M64" s="101">
        <f t="shared" si="1"/>
        <v>0.20757020757020758</v>
      </c>
      <c r="N64" s="229"/>
      <c r="O64" s="148"/>
    </row>
    <row r="65" spans="1:15" s="64" customFormat="1" ht="13.5" customHeight="1" x14ac:dyDescent="0.15">
      <c r="A65" s="221" t="s">
        <v>174</v>
      </c>
      <c r="B65" s="90" t="s">
        <v>85</v>
      </c>
      <c r="D65" s="57">
        <v>350</v>
      </c>
      <c r="E65" s="91">
        <v>6</v>
      </c>
      <c r="F65" s="92">
        <v>33</v>
      </c>
      <c r="G65" s="92">
        <v>203</v>
      </c>
      <c r="H65" s="92">
        <v>53</v>
      </c>
      <c r="I65" s="92">
        <v>32</v>
      </c>
      <c r="J65" s="93">
        <v>23</v>
      </c>
      <c r="L65" s="80">
        <f t="shared" si="0"/>
        <v>39</v>
      </c>
      <c r="M65" s="79">
        <f t="shared" si="1"/>
        <v>85</v>
      </c>
      <c r="N65" s="230">
        <f t="shared" ref="N65" si="24">SUMPRODUCT($E$3:$I$3,E65:I65)/SUM(E65:I65)</f>
        <v>2.7798165137614679</v>
      </c>
      <c r="O65" s="148"/>
    </row>
    <row r="66" spans="1:15" s="106" customFormat="1" ht="13.5" customHeight="1" x14ac:dyDescent="0.15">
      <c r="A66" s="219"/>
      <c r="B66" s="102"/>
      <c r="C66" s="103"/>
      <c r="D66" s="104"/>
      <c r="E66" s="84">
        <v>1.7142857142857144E-2</v>
      </c>
      <c r="F66" s="85">
        <v>9.4285714285714292E-2</v>
      </c>
      <c r="G66" s="85">
        <v>0.57999999999999996</v>
      </c>
      <c r="H66" s="85">
        <v>0.15142857142857144</v>
      </c>
      <c r="I66" s="85">
        <v>9.1428571428571428E-2</v>
      </c>
      <c r="J66" s="86">
        <v>6.5714285714285711E-2</v>
      </c>
      <c r="L66" s="87">
        <f t="shared" si="0"/>
        <v>0.11142857142857143</v>
      </c>
      <c r="M66" s="88">
        <f t="shared" si="1"/>
        <v>0.24285714285714288</v>
      </c>
      <c r="N66" s="228"/>
      <c r="O66" s="148"/>
    </row>
    <row r="67" spans="1:15" s="64" customFormat="1" ht="13.5" customHeight="1" x14ac:dyDescent="0.15">
      <c r="A67" s="219"/>
      <c r="B67" s="90" t="s">
        <v>86</v>
      </c>
      <c r="D67" s="57">
        <v>892</v>
      </c>
      <c r="E67" s="91">
        <v>4</v>
      </c>
      <c r="F67" s="92">
        <v>72</v>
      </c>
      <c r="G67" s="92">
        <v>499</v>
      </c>
      <c r="H67" s="92">
        <v>157</v>
      </c>
      <c r="I67" s="92">
        <v>58</v>
      </c>
      <c r="J67" s="93">
        <v>102</v>
      </c>
      <c r="L67" s="94">
        <f t="shared" si="0"/>
        <v>76</v>
      </c>
      <c r="M67" s="93">
        <f t="shared" si="1"/>
        <v>215</v>
      </c>
      <c r="N67" s="228">
        <f t="shared" ref="N67" si="25">SUMPRODUCT($E$3:$I$3,E67:I67)/SUM(E67:I67)</f>
        <v>2.7556962025316456</v>
      </c>
      <c r="O67" s="148"/>
    </row>
    <row r="68" spans="1:15" s="106" customFormat="1" ht="13.5" customHeight="1" x14ac:dyDescent="0.15">
      <c r="A68" s="219"/>
      <c r="B68" s="102"/>
      <c r="C68" s="103"/>
      <c r="D68" s="104"/>
      <c r="E68" s="84">
        <v>4.4843049327354259E-3</v>
      </c>
      <c r="F68" s="85">
        <v>8.0717488789237665E-2</v>
      </c>
      <c r="G68" s="85">
        <v>0.5594170403587444</v>
      </c>
      <c r="H68" s="85">
        <v>0.17600896860986548</v>
      </c>
      <c r="I68" s="85">
        <v>6.5022421524663671E-2</v>
      </c>
      <c r="J68" s="86">
        <v>0.11434977578475336</v>
      </c>
      <c r="L68" s="87">
        <f t="shared" si="0"/>
        <v>8.520179372197309E-2</v>
      </c>
      <c r="M68" s="88">
        <f t="shared" si="1"/>
        <v>0.24103139013452915</v>
      </c>
      <c r="N68" s="228"/>
      <c r="O68" s="148"/>
    </row>
    <row r="69" spans="1:15" s="106" customFormat="1" ht="13.5" customHeight="1" x14ac:dyDescent="0.15">
      <c r="A69" s="219"/>
      <c r="B69" s="90" t="s">
        <v>87</v>
      </c>
      <c r="C69" s="64"/>
      <c r="D69" s="57">
        <v>1146</v>
      </c>
      <c r="E69" s="91">
        <v>12</v>
      </c>
      <c r="F69" s="92">
        <v>92</v>
      </c>
      <c r="G69" s="92">
        <v>604</v>
      </c>
      <c r="H69" s="92">
        <v>220</v>
      </c>
      <c r="I69" s="92">
        <v>101</v>
      </c>
      <c r="J69" s="93">
        <v>117</v>
      </c>
      <c r="K69" s="64"/>
      <c r="L69" s="94">
        <f t="shared" si="0"/>
        <v>104</v>
      </c>
      <c r="M69" s="93">
        <f t="shared" si="1"/>
        <v>321</v>
      </c>
      <c r="N69" s="228">
        <f t="shared" ref="N69" si="26">SUMPRODUCT($E$3:$I$3,E69:I69)/SUM(E69:I69)</f>
        <v>2.7026239067055395</v>
      </c>
      <c r="O69" s="148"/>
    </row>
    <row r="70" spans="1:15" s="106" customFormat="1" ht="13.5" customHeight="1" x14ac:dyDescent="0.15">
      <c r="A70" s="219"/>
      <c r="B70" s="102"/>
      <c r="C70" s="103"/>
      <c r="D70" s="104"/>
      <c r="E70" s="84">
        <v>1.0471204188481676E-2</v>
      </c>
      <c r="F70" s="85">
        <v>8.0279232111692841E-2</v>
      </c>
      <c r="G70" s="85">
        <v>0.52705061082024429</v>
      </c>
      <c r="H70" s="85">
        <v>0.19197207678883071</v>
      </c>
      <c r="I70" s="85">
        <v>8.8132635253054106E-2</v>
      </c>
      <c r="J70" s="86">
        <v>0.10209424083769633</v>
      </c>
      <c r="L70" s="87">
        <f t="shared" si="0"/>
        <v>9.0750436300174514E-2</v>
      </c>
      <c r="M70" s="88">
        <f t="shared" si="1"/>
        <v>0.28010471204188481</v>
      </c>
      <c r="N70" s="228"/>
      <c r="O70" s="148"/>
    </row>
    <row r="71" spans="1:15" s="64" customFormat="1" ht="13.5" customHeight="1" x14ac:dyDescent="0.15">
      <c r="A71" s="219"/>
      <c r="B71" s="90" t="s">
        <v>38</v>
      </c>
      <c r="D71" s="57">
        <v>11</v>
      </c>
      <c r="E71" s="91">
        <v>0</v>
      </c>
      <c r="F71" s="92">
        <v>0</v>
      </c>
      <c r="G71" s="92">
        <v>7</v>
      </c>
      <c r="H71" s="92">
        <v>0</v>
      </c>
      <c r="I71" s="92">
        <v>0</v>
      </c>
      <c r="J71" s="93">
        <v>4</v>
      </c>
      <c r="L71" s="94">
        <f t="shared" si="0"/>
        <v>0</v>
      </c>
      <c r="M71" s="93">
        <f t="shared" si="1"/>
        <v>0</v>
      </c>
      <c r="N71" s="228">
        <f t="shared" ref="N71" si="27">SUMPRODUCT($E$3:$I$3,E71:I71)/SUM(E71:I71)</f>
        <v>3</v>
      </c>
      <c r="O71" s="148"/>
    </row>
    <row r="72" spans="1:15" s="106" customFormat="1" ht="13.5" customHeight="1" thickBot="1" x14ac:dyDescent="0.2">
      <c r="A72" s="220"/>
      <c r="B72" s="107"/>
      <c r="C72" s="108"/>
      <c r="D72" s="109"/>
      <c r="E72" s="97">
        <v>0</v>
      </c>
      <c r="F72" s="98">
        <v>0</v>
      </c>
      <c r="G72" s="98">
        <v>0.63636363636363635</v>
      </c>
      <c r="H72" s="98">
        <v>0</v>
      </c>
      <c r="I72" s="98">
        <v>0</v>
      </c>
      <c r="J72" s="99">
        <v>0.36363636363636365</v>
      </c>
      <c r="L72" s="100">
        <f t="shared" si="0"/>
        <v>0</v>
      </c>
      <c r="M72" s="101">
        <f t="shared" si="1"/>
        <v>0</v>
      </c>
      <c r="N72" s="229"/>
      <c r="O72" s="148"/>
    </row>
    <row r="73" spans="1:15" ht="13.2" x14ac:dyDescent="0.15">
      <c r="A73" s="221" t="s">
        <v>175</v>
      </c>
      <c r="B73" s="90" t="s">
        <v>88</v>
      </c>
      <c r="C73" s="64"/>
      <c r="D73" s="57">
        <v>1049</v>
      </c>
      <c r="E73" s="91">
        <v>11</v>
      </c>
      <c r="F73" s="92">
        <v>69</v>
      </c>
      <c r="G73" s="92">
        <v>548</v>
      </c>
      <c r="H73" s="92">
        <v>168</v>
      </c>
      <c r="I73" s="92">
        <v>70</v>
      </c>
      <c r="J73" s="93">
        <v>183</v>
      </c>
      <c r="K73" s="64"/>
      <c r="L73" s="80">
        <f t="shared" ref="L73:L80" si="28">SUM(E73:F73)</f>
        <v>80</v>
      </c>
      <c r="M73" s="79">
        <f t="shared" ref="M73:M80" si="29">SUM(H73:I73)</f>
        <v>238</v>
      </c>
      <c r="N73" s="230">
        <f t="shared" ref="N73" si="30">SUMPRODUCT($E$3:$I$3,E73:I73)/SUM(E73:I73)</f>
        <v>2.7494226327944573</v>
      </c>
      <c r="O73" s="148"/>
    </row>
    <row r="74" spans="1:15" ht="13.2" x14ac:dyDescent="0.15">
      <c r="A74" s="219"/>
      <c r="B74" s="102"/>
      <c r="C74" s="103"/>
      <c r="D74" s="104"/>
      <c r="E74" s="84">
        <v>1.0486177311725452E-2</v>
      </c>
      <c r="F74" s="85">
        <v>6.5776930409914197E-2</v>
      </c>
      <c r="G74" s="85">
        <v>0.52240228789323162</v>
      </c>
      <c r="H74" s="85">
        <v>0.16015252621544329</v>
      </c>
      <c r="I74" s="85">
        <v>6.67302192564347E-2</v>
      </c>
      <c r="J74" s="86">
        <v>0.17445185891325071</v>
      </c>
      <c r="K74" s="106"/>
      <c r="L74" s="87">
        <f t="shared" si="28"/>
        <v>7.6263107721639647E-2</v>
      </c>
      <c r="M74" s="88">
        <f t="shared" si="29"/>
        <v>0.22688274547187798</v>
      </c>
      <c r="N74" s="228"/>
      <c r="O74" s="148"/>
    </row>
    <row r="75" spans="1:15" ht="13.2" x14ac:dyDescent="0.15">
      <c r="A75" s="219"/>
      <c r="B75" s="90" t="s">
        <v>89</v>
      </c>
      <c r="C75" s="64"/>
      <c r="D75" s="57">
        <v>976</v>
      </c>
      <c r="E75" s="91">
        <v>8</v>
      </c>
      <c r="F75" s="92">
        <v>85</v>
      </c>
      <c r="G75" s="92">
        <v>568</v>
      </c>
      <c r="H75" s="92">
        <v>183</v>
      </c>
      <c r="I75" s="92">
        <v>93</v>
      </c>
      <c r="J75" s="93">
        <v>39</v>
      </c>
      <c r="K75" s="64"/>
      <c r="L75" s="94">
        <f t="shared" si="28"/>
        <v>93</v>
      </c>
      <c r="M75" s="93">
        <f t="shared" si="29"/>
        <v>276</v>
      </c>
      <c r="N75" s="228">
        <f t="shared" ref="N75" si="31">SUMPRODUCT($E$3:$I$3,E75:I75)/SUM(E75:I75)</f>
        <v>2.7139807897545358</v>
      </c>
      <c r="O75" s="148"/>
    </row>
    <row r="76" spans="1:15" ht="15" customHeight="1" x14ac:dyDescent="0.15">
      <c r="A76" s="219"/>
      <c r="B76" s="102" t="s">
        <v>90</v>
      </c>
      <c r="C76" s="103"/>
      <c r="D76" s="104"/>
      <c r="E76" s="84">
        <v>8.1967213114754103E-3</v>
      </c>
      <c r="F76" s="85">
        <v>8.7090163934426229E-2</v>
      </c>
      <c r="G76" s="85">
        <v>0.58196721311475408</v>
      </c>
      <c r="H76" s="85">
        <v>0.1875</v>
      </c>
      <c r="I76" s="85">
        <v>9.5286885245901634E-2</v>
      </c>
      <c r="J76" s="86">
        <v>3.9959016393442626E-2</v>
      </c>
      <c r="K76" s="106"/>
      <c r="L76" s="87">
        <f t="shared" si="28"/>
        <v>9.5286885245901634E-2</v>
      </c>
      <c r="M76" s="88">
        <f t="shared" si="29"/>
        <v>0.28278688524590162</v>
      </c>
      <c r="N76" s="228"/>
      <c r="O76" s="148"/>
    </row>
    <row r="77" spans="1:15" ht="15" customHeight="1" x14ac:dyDescent="0.15">
      <c r="A77" s="219"/>
      <c r="B77" s="90" t="s">
        <v>91</v>
      </c>
      <c r="C77" s="64"/>
      <c r="D77" s="57">
        <v>320</v>
      </c>
      <c r="E77" s="91">
        <v>3</v>
      </c>
      <c r="F77" s="92">
        <v>40</v>
      </c>
      <c r="G77" s="92">
        <v>177</v>
      </c>
      <c r="H77" s="92">
        <v>71</v>
      </c>
      <c r="I77" s="92">
        <v>21</v>
      </c>
      <c r="J77" s="93">
        <v>8</v>
      </c>
      <c r="K77" s="64"/>
      <c r="L77" s="94">
        <f t="shared" si="28"/>
        <v>43</v>
      </c>
      <c r="M77" s="93">
        <f t="shared" si="29"/>
        <v>92</v>
      </c>
      <c r="N77" s="228">
        <f t="shared" ref="N77" si="32">SUMPRODUCT($E$3:$I$3,E77:I77)/SUM(E77:I77)</f>
        <v>2.7852564102564101</v>
      </c>
      <c r="O77" s="148"/>
    </row>
    <row r="78" spans="1:15" ht="15" customHeight="1" x14ac:dyDescent="0.15">
      <c r="A78" s="219"/>
      <c r="B78" s="102"/>
      <c r="C78" s="103"/>
      <c r="D78" s="104"/>
      <c r="E78" s="84">
        <v>9.3749999999999997E-3</v>
      </c>
      <c r="F78" s="85">
        <v>0.125</v>
      </c>
      <c r="G78" s="85">
        <v>0.55312499999999998</v>
      </c>
      <c r="H78" s="85">
        <v>0.22187499999999999</v>
      </c>
      <c r="I78" s="85">
        <v>6.5625000000000003E-2</v>
      </c>
      <c r="J78" s="86">
        <v>2.5000000000000001E-2</v>
      </c>
      <c r="K78" s="106"/>
      <c r="L78" s="87">
        <f t="shared" si="28"/>
        <v>0.13437499999999999</v>
      </c>
      <c r="M78" s="88">
        <f t="shared" si="29"/>
        <v>0.28749999999999998</v>
      </c>
      <c r="N78" s="228"/>
      <c r="O78" s="148"/>
    </row>
    <row r="79" spans="1:15" ht="15" customHeight="1" x14ac:dyDescent="0.15">
      <c r="A79" s="219"/>
      <c r="B79" s="90" t="s">
        <v>38</v>
      </c>
      <c r="C79" s="64"/>
      <c r="D79" s="57">
        <v>54</v>
      </c>
      <c r="E79" s="91">
        <v>0</v>
      </c>
      <c r="F79" s="92">
        <v>3</v>
      </c>
      <c r="G79" s="92">
        <v>20</v>
      </c>
      <c r="H79" s="92">
        <v>8</v>
      </c>
      <c r="I79" s="92">
        <v>7</v>
      </c>
      <c r="J79" s="93">
        <v>16</v>
      </c>
      <c r="K79" s="64"/>
      <c r="L79" s="94">
        <f t="shared" si="28"/>
        <v>3</v>
      </c>
      <c r="M79" s="93">
        <f t="shared" si="29"/>
        <v>15</v>
      </c>
      <c r="N79" s="228">
        <f t="shared" ref="N79" si="33">SUMPRODUCT($E$3:$I$3,E79:I79)/SUM(E79:I79)</f>
        <v>2.5</v>
      </c>
      <c r="O79" s="148"/>
    </row>
    <row r="80" spans="1:15" ht="15" customHeight="1" thickBot="1" x14ac:dyDescent="0.2">
      <c r="A80" s="220"/>
      <c r="B80" s="107"/>
      <c r="C80" s="108"/>
      <c r="D80" s="109"/>
      <c r="E80" s="97">
        <v>0</v>
      </c>
      <c r="F80" s="98">
        <v>5.5555555555555552E-2</v>
      </c>
      <c r="G80" s="98">
        <v>0.37037037037037035</v>
      </c>
      <c r="H80" s="98">
        <v>0.14814814814814814</v>
      </c>
      <c r="I80" s="98">
        <v>0.12962962962962962</v>
      </c>
      <c r="J80" s="99">
        <v>0.29629629629629628</v>
      </c>
      <c r="K80" s="106"/>
      <c r="L80" s="100">
        <f t="shared" si="28"/>
        <v>5.5555555555555552E-2</v>
      </c>
      <c r="M80" s="101">
        <f t="shared" si="29"/>
        <v>0.27777777777777779</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N5:N6"/>
    <mergeCell ref="A7:A18"/>
    <mergeCell ref="N7:N8"/>
    <mergeCell ref="N9:N10"/>
    <mergeCell ref="N11:N12"/>
    <mergeCell ref="N13:N14"/>
    <mergeCell ref="N15:N16"/>
    <mergeCell ref="N17:N18"/>
    <mergeCell ref="A19:A26"/>
    <mergeCell ref="N19:N20"/>
    <mergeCell ref="N21:N22"/>
    <mergeCell ref="N23:N24"/>
    <mergeCell ref="N25:N26"/>
    <mergeCell ref="N35:N36"/>
    <mergeCell ref="N37:N38"/>
    <mergeCell ref="N39:N40"/>
    <mergeCell ref="A41:A58"/>
    <mergeCell ref="N41:N42"/>
    <mergeCell ref="N43:N44"/>
    <mergeCell ref="N45:N46"/>
    <mergeCell ref="N47:N48"/>
    <mergeCell ref="N49:N50"/>
    <mergeCell ref="N51:N52"/>
    <mergeCell ref="A27:A40"/>
    <mergeCell ref="N27:N28"/>
    <mergeCell ref="N29:N30"/>
    <mergeCell ref="N31:N32"/>
    <mergeCell ref="N33:N34"/>
    <mergeCell ref="N53:N54"/>
    <mergeCell ref="N55:N56"/>
    <mergeCell ref="N57:N58"/>
    <mergeCell ref="A59:A64"/>
    <mergeCell ref="N59:N60"/>
    <mergeCell ref="N61:N62"/>
    <mergeCell ref="N63:N64"/>
    <mergeCell ref="N79:N80"/>
    <mergeCell ref="A65:A72"/>
    <mergeCell ref="N65:N66"/>
    <mergeCell ref="N67:N68"/>
    <mergeCell ref="N69:N70"/>
    <mergeCell ref="N71:N72"/>
    <mergeCell ref="A73:A80"/>
    <mergeCell ref="N73:N74"/>
    <mergeCell ref="N75:N76"/>
    <mergeCell ref="N77:N78"/>
  </mergeCells>
  <phoneticPr fontId="2"/>
  <pageMargins left="0.59055118110236227" right="0.59055118110236227" top="0.59055118110236227" bottom="0.59055118110236227" header="0.31496062992125984" footer="0.31496062992125984"/>
  <pageSetup paperSize="9" scale="60" firstPageNumber="26" fitToWidth="0" orientation="portrait" useFirstPageNumber="1" r:id="rId1"/>
  <headerFooter>
    <oddHeader>&amp;R（確報版）</oddHeader>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4EC7D-5F16-4B03-8913-6212C09920DE}">
  <sheetPr codeName="Sheet29">
    <tabColor rgb="FF92D05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346</v>
      </c>
      <c r="J1" s="31"/>
      <c r="P1" s="32" t="s">
        <v>359</v>
      </c>
    </row>
    <row r="2" spans="1:16" ht="36.75" customHeight="1" thickBot="1" x14ac:dyDescent="0.2">
      <c r="A2" s="141" t="s">
        <v>375</v>
      </c>
      <c r="B2" s="34"/>
      <c r="C2" s="34"/>
      <c r="D2" s="34"/>
      <c r="E2" s="34"/>
      <c r="F2" s="34"/>
      <c r="G2" s="34"/>
      <c r="H2" s="34"/>
      <c r="I2" s="34"/>
      <c r="J2" s="34"/>
      <c r="K2" s="34"/>
      <c r="L2" s="34"/>
      <c r="M2" s="34"/>
      <c r="N2" s="34"/>
      <c r="O2" s="34"/>
      <c r="P2" s="35"/>
    </row>
    <row r="3" spans="1:16" ht="15" customHeight="1" x14ac:dyDescent="0.15">
      <c r="A3" s="36"/>
      <c r="B3" s="37"/>
      <c r="C3" s="38"/>
      <c r="D3" s="39"/>
      <c r="E3" s="40">
        <v>5</v>
      </c>
      <c r="F3" s="41">
        <v>4</v>
      </c>
      <c r="G3" s="41">
        <v>3</v>
      </c>
      <c r="H3" s="41">
        <v>2</v>
      </c>
      <c r="I3" s="41">
        <v>1</v>
      </c>
      <c r="J3" s="42"/>
      <c r="L3" s="40" t="s">
        <v>357</v>
      </c>
      <c r="M3" s="43" t="s">
        <v>356</v>
      </c>
      <c r="N3" s="142" t="s">
        <v>352</v>
      </c>
      <c r="O3" s="145"/>
    </row>
    <row r="4" spans="1:16" ht="150.75" customHeight="1" thickBot="1" x14ac:dyDescent="0.2">
      <c r="A4" s="45"/>
      <c r="B4" s="46"/>
      <c r="C4" s="47"/>
      <c r="D4" s="48" t="s">
        <v>2</v>
      </c>
      <c r="E4" s="49" t="s">
        <v>348</v>
      </c>
      <c r="F4" s="50" t="s">
        <v>349</v>
      </c>
      <c r="G4" s="50" t="s">
        <v>5</v>
      </c>
      <c r="H4" s="50" t="s">
        <v>350</v>
      </c>
      <c r="I4" s="50" t="s">
        <v>351</v>
      </c>
      <c r="J4" s="51" t="s">
        <v>188</v>
      </c>
      <c r="L4" s="52" t="s">
        <v>355</v>
      </c>
      <c r="M4" s="51" t="s">
        <v>354</v>
      </c>
      <c r="N4" s="143" t="s">
        <v>353</v>
      </c>
      <c r="O4" s="146"/>
    </row>
    <row r="5" spans="1:16" s="64" customFormat="1" ht="13.5" customHeight="1" x14ac:dyDescent="0.15">
      <c r="A5" s="55" t="s">
        <v>11</v>
      </c>
      <c r="B5" s="56"/>
      <c r="C5" s="56"/>
      <c r="D5" s="57">
        <v>2399</v>
      </c>
      <c r="E5" s="58">
        <v>33</v>
      </c>
      <c r="F5" s="59">
        <v>283</v>
      </c>
      <c r="G5" s="59">
        <v>1178</v>
      </c>
      <c r="H5" s="59">
        <v>452</v>
      </c>
      <c r="I5" s="59">
        <v>205</v>
      </c>
      <c r="J5" s="60">
        <v>248</v>
      </c>
      <c r="K5" s="61"/>
      <c r="L5" s="62">
        <f>SUM(E5:F5)</f>
        <v>316</v>
      </c>
      <c r="M5" s="60">
        <f>SUM(H5:I5)</f>
        <v>657</v>
      </c>
      <c r="N5" s="234">
        <f>SUMPRODUCT($E$3:$I$3,E5:I5)/SUM(E5:I5)</f>
        <v>2.7615062761506275</v>
      </c>
      <c r="O5" s="147"/>
    </row>
    <row r="6" spans="1:16" ht="13.5" customHeight="1" thickBot="1" x14ac:dyDescent="0.2">
      <c r="A6" s="65"/>
      <c r="B6" s="66"/>
      <c r="C6" s="66"/>
      <c r="D6" s="67"/>
      <c r="E6" s="68">
        <v>1.3755731554814505E-2</v>
      </c>
      <c r="F6" s="69">
        <v>0.11796581909128803</v>
      </c>
      <c r="G6" s="69">
        <v>0.49103793247186328</v>
      </c>
      <c r="H6" s="69">
        <v>0.18841183826594415</v>
      </c>
      <c r="I6" s="69">
        <v>8.5452271779908301E-2</v>
      </c>
      <c r="J6" s="70">
        <v>0.10337640683618174</v>
      </c>
      <c r="K6" s="71"/>
      <c r="L6" s="72">
        <f t="shared" ref="L6:L72" si="0">SUM(E6:F6)</f>
        <v>0.13172155064610253</v>
      </c>
      <c r="M6" s="70">
        <f t="shared" ref="M6:M72" si="1">SUM(H6:I6)</f>
        <v>0.27386411004585243</v>
      </c>
      <c r="N6" s="233"/>
      <c r="O6" s="147"/>
    </row>
    <row r="7" spans="1:16" s="64" customFormat="1" ht="13.5" customHeight="1" x14ac:dyDescent="0.15">
      <c r="A7" s="218" t="s">
        <v>12</v>
      </c>
      <c r="B7" s="74" t="s">
        <v>13</v>
      </c>
      <c r="C7" s="75"/>
      <c r="D7" s="76">
        <v>1179</v>
      </c>
      <c r="E7" s="77">
        <v>18</v>
      </c>
      <c r="F7" s="78">
        <v>131</v>
      </c>
      <c r="G7" s="78">
        <v>573</v>
      </c>
      <c r="H7" s="78">
        <v>230</v>
      </c>
      <c r="I7" s="78">
        <v>98</v>
      </c>
      <c r="J7" s="79">
        <v>129</v>
      </c>
      <c r="K7" s="61"/>
      <c r="L7" s="80">
        <f t="shared" si="0"/>
        <v>149</v>
      </c>
      <c r="M7" s="79">
        <f t="shared" si="1"/>
        <v>328</v>
      </c>
      <c r="N7" s="234">
        <f>SUMPRODUCT($E$3:$I$3,E7:I7)/SUM(E7:I7)</f>
        <v>2.7533333333333334</v>
      </c>
      <c r="O7" s="148"/>
    </row>
    <row r="8" spans="1:16" ht="13.5" customHeight="1" x14ac:dyDescent="0.15">
      <c r="A8" s="219"/>
      <c r="B8" s="81"/>
      <c r="C8" s="82"/>
      <c r="D8" s="83"/>
      <c r="E8" s="84">
        <v>1.5267175572519083E-2</v>
      </c>
      <c r="F8" s="85">
        <v>0.1111111111111111</v>
      </c>
      <c r="G8" s="85">
        <v>0.48600508905852419</v>
      </c>
      <c r="H8" s="85">
        <v>0.19508057675996607</v>
      </c>
      <c r="I8" s="85">
        <v>8.3121289228159451E-2</v>
      </c>
      <c r="J8" s="86">
        <v>0.10941475826972011</v>
      </c>
      <c r="K8" s="71"/>
      <c r="L8" s="87">
        <f t="shared" si="0"/>
        <v>0.12637828668363019</v>
      </c>
      <c r="M8" s="88">
        <f t="shared" si="1"/>
        <v>0.27820186598812552</v>
      </c>
      <c r="N8" s="232"/>
      <c r="O8" s="148"/>
    </row>
    <row r="9" spans="1:16" s="64" customFormat="1" ht="13.5" customHeight="1" x14ac:dyDescent="0.15">
      <c r="A9" s="219"/>
      <c r="B9" s="90" t="s">
        <v>14</v>
      </c>
      <c r="D9" s="57">
        <v>227</v>
      </c>
      <c r="E9" s="91">
        <v>8</v>
      </c>
      <c r="F9" s="92">
        <v>35</v>
      </c>
      <c r="G9" s="92">
        <v>122</v>
      </c>
      <c r="H9" s="92">
        <v>40</v>
      </c>
      <c r="I9" s="92">
        <v>8</v>
      </c>
      <c r="J9" s="93">
        <v>14</v>
      </c>
      <c r="K9" s="61"/>
      <c r="L9" s="94">
        <f t="shared" si="0"/>
        <v>43</v>
      </c>
      <c r="M9" s="93">
        <f t="shared" si="1"/>
        <v>48</v>
      </c>
      <c r="N9" s="231">
        <f>SUMPRODUCT($E$3:$I$3,E9:I9)/SUM(E9:I9)</f>
        <v>2.976525821596244</v>
      </c>
      <c r="O9" s="148"/>
    </row>
    <row r="10" spans="1:16" ht="13.5" customHeight="1" x14ac:dyDescent="0.15">
      <c r="A10" s="219"/>
      <c r="B10" s="81"/>
      <c r="C10" s="82"/>
      <c r="D10" s="83"/>
      <c r="E10" s="84">
        <v>3.5242290748898682E-2</v>
      </c>
      <c r="F10" s="85">
        <v>0.15418502202643172</v>
      </c>
      <c r="G10" s="85">
        <v>0.5374449339207048</v>
      </c>
      <c r="H10" s="85">
        <v>0.1762114537444934</v>
      </c>
      <c r="I10" s="85">
        <v>3.5242290748898682E-2</v>
      </c>
      <c r="J10" s="86">
        <v>6.1674008810572688E-2</v>
      </c>
      <c r="K10" s="71"/>
      <c r="L10" s="87">
        <f t="shared" si="0"/>
        <v>0.1894273127753304</v>
      </c>
      <c r="M10" s="88">
        <f t="shared" si="1"/>
        <v>0.21145374449339208</v>
      </c>
      <c r="N10" s="232"/>
      <c r="O10" s="148"/>
    </row>
    <row r="11" spans="1:16" s="64" customFormat="1" ht="13.5" customHeight="1" x14ac:dyDescent="0.15">
      <c r="A11" s="219"/>
      <c r="B11" s="90" t="s">
        <v>15</v>
      </c>
      <c r="D11" s="57">
        <v>593</v>
      </c>
      <c r="E11" s="91">
        <v>2</v>
      </c>
      <c r="F11" s="92">
        <v>80</v>
      </c>
      <c r="G11" s="92">
        <v>304</v>
      </c>
      <c r="H11" s="92">
        <v>110</v>
      </c>
      <c r="I11" s="92">
        <v>50</v>
      </c>
      <c r="J11" s="93">
        <v>47</v>
      </c>
      <c r="K11" s="61"/>
      <c r="L11" s="94">
        <f t="shared" si="0"/>
        <v>82</v>
      </c>
      <c r="M11" s="93">
        <f t="shared" si="1"/>
        <v>160</v>
      </c>
      <c r="N11" s="231">
        <f>SUMPRODUCT($E$3:$I$3,E11:I11)/SUM(E11:I11)</f>
        <v>2.7692307692307692</v>
      </c>
      <c r="O11" s="148"/>
    </row>
    <row r="12" spans="1:16" ht="13.5" customHeight="1" x14ac:dyDescent="0.15">
      <c r="A12" s="219"/>
      <c r="B12" s="81"/>
      <c r="C12" s="82"/>
      <c r="D12" s="83"/>
      <c r="E12" s="84">
        <v>3.3726812816188868E-3</v>
      </c>
      <c r="F12" s="85">
        <v>0.13490725126475547</v>
      </c>
      <c r="G12" s="85">
        <v>0.51264755480607083</v>
      </c>
      <c r="H12" s="85">
        <v>0.18549747048903878</v>
      </c>
      <c r="I12" s="85">
        <v>8.4317032040472181E-2</v>
      </c>
      <c r="J12" s="86">
        <v>7.9258010118043842E-2</v>
      </c>
      <c r="K12" s="71"/>
      <c r="L12" s="87">
        <f t="shared" si="0"/>
        <v>0.13827993254637436</v>
      </c>
      <c r="M12" s="88">
        <f t="shared" si="1"/>
        <v>0.26981450252951095</v>
      </c>
      <c r="N12" s="232"/>
      <c r="O12" s="148"/>
    </row>
    <row r="13" spans="1:16" s="64" customFormat="1" ht="13.5" customHeight="1" x14ac:dyDescent="0.15">
      <c r="A13" s="219"/>
      <c r="B13" s="90" t="s">
        <v>16</v>
      </c>
      <c r="D13" s="57">
        <v>179</v>
      </c>
      <c r="E13" s="91">
        <v>3</v>
      </c>
      <c r="F13" s="92">
        <v>20</v>
      </c>
      <c r="G13" s="92">
        <v>82</v>
      </c>
      <c r="H13" s="92">
        <v>34</v>
      </c>
      <c r="I13" s="92">
        <v>20</v>
      </c>
      <c r="J13" s="93">
        <v>20</v>
      </c>
      <c r="K13" s="61"/>
      <c r="L13" s="94">
        <f t="shared" si="0"/>
        <v>23</v>
      </c>
      <c r="M13" s="93">
        <f t="shared" si="1"/>
        <v>54</v>
      </c>
      <c r="N13" s="231">
        <f>SUMPRODUCT($E$3:$I$3,E13:I13)/SUM(E13:I13)</f>
        <v>2.6981132075471699</v>
      </c>
      <c r="O13" s="148"/>
    </row>
    <row r="14" spans="1:16" ht="13.5" customHeight="1" x14ac:dyDescent="0.15">
      <c r="A14" s="219"/>
      <c r="B14" s="81"/>
      <c r="C14" s="82"/>
      <c r="D14" s="83"/>
      <c r="E14" s="84">
        <v>1.6759776536312849E-2</v>
      </c>
      <c r="F14" s="85">
        <v>0.11173184357541899</v>
      </c>
      <c r="G14" s="85">
        <v>0.45810055865921789</v>
      </c>
      <c r="H14" s="85">
        <v>0.18994413407821228</v>
      </c>
      <c r="I14" s="85">
        <v>0.11173184357541899</v>
      </c>
      <c r="J14" s="86">
        <v>0.11173184357541899</v>
      </c>
      <c r="K14" s="71"/>
      <c r="L14" s="87">
        <f t="shared" si="0"/>
        <v>0.12849162011173185</v>
      </c>
      <c r="M14" s="88">
        <f t="shared" si="1"/>
        <v>0.3016759776536313</v>
      </c>
      <c r="N14" s="232"/>
      <c r="O14" s="148"/>
    </row>
    <row r="15" spans="1:16" s="64" customFormat="1" ht="13.5" customHeight="1" x14ac:dyDescent="0.15">
      <c r="A15" s="219"/>
      <c r="B15" s="90" t="s">
        <v>17</v>
      </c>
      <c r="D15" s="57">
        <v>146</v>
      </c>
      <c r="E15" s="91">
        <v>1</v>
      </c>
      <c r="F15" s="92">
        <v>12</v>
      </c>
      <c r="G15" s="92">
        <v>67</v>
      </c>
      <c r="H15" s="92">
        <v>23</v>
      </c>
      <c r="I15" s="92">
        <v>18</v>
      </c>
      <c r="J15" s="93">
        <v>25</v>
      </c>
      <c r="K15" s="61"/>
      <c r="L15" s="94">
        <f t="shared" si="0"/>
        <v>13</v>
      </c>
      <c r="M15" s="93">
        <f t="shared" si="1"/>
        <v>41</v>
      </c>
      <c r="N15" s="231">
        <f>SUMPRODUCT($E$3:$I$3,E15:I15)/SUM(E15:I15)</f>
        <v>2.6280991735537191</v>
      </c>
      <c r="O15" s="148"/>
    </row>
    <row r="16" spans="1:16" ht="13.5" customHeight="1" x14ac:dyDescent="0.15">
      <c r="A16" s="219"/>
      <c r="B16" s="81"/>
      <c r="C16" s="82"/>
      <c r="D16" s="83"/>
      <c r="E16" s="84">
        <v>6.8493150684931503E-3</v>
      </c>
      <c r="F16" s="85">
        <v>8.2191780821917804E-2</v>
      </c>
      <c r="G16" s="85">
        <v>0.4589041095890411</v>
      </c>
      <c r="H16" s="85">
        <v>0.15753424657534246</v>
      </c>
      <c r="I16" s="85">
        <v>0.12328767123287671</v>
      </c>
      <c r="J16" s="86">
        <v>0.17123287671232876</v>
      </c>
      <c r="K16" s="71"/>
      <c r="L16" s="87">
        <f t="shared" si="0"/>
        <v>8.9041095890410954E-2</v>
      </c>
      <c r="M16" s="88">
        <f t="shared" si="1"/>
        <v>0.28082191780821919</v>
      </c>
      <c r="N16" s="232"/>
      <c r="O16" s="148"/>
    </row>
    <row r="17" spans="1:15" s="64" customFormat="1" ht="13.5" customHeight="1" x14ac:dyDescent="0.15">
      <c r="A17" s="219"/>
      <c r="B17" s="90" t="s">
        <v>18</v>
      </c>
      <c r="D17" s="57">
        <v>75</v>
      </c>
      <c r="E17" s="91">
        <v>1</v>
      </c>
      <c r="F17" s="92">
        <v>5</v>
      </c>
      <c r="G17" s="92">
        <v>30</v>
      </c>
      <c r="H17" s="92">
        <v>15</v>
      </c>
      <c r="I17" s="92">
        <v>11</v>
      </c>
      <c r="J17" s="93">
        <v>13</v>
      </c>
      <c r="K17" s="61"/>
      <c r="L17" s="94">
        <f t="shared" si="0"/>
        <v>6</v>
      </c>
      <c r="M17" s="93">
        <f t="shared" si="1"/>
        <v>26</v>
      </c>
      <c r="N17" s="231">
        <f>SUMPRODUCT($E$3:$I$3,E17:I17)/SUM(E17:I17)</f>
        <v>2.5161290322580645</v>
      </c>
      <c r="O17" s="148"/>
    </row>
    <row r="18" spans="1:15" ht="13.5" customHeight="1" thickBot="1" x14ac:dyDescent="0.2">
      <c r="A18" s="220"/>
      <c r="B18" s="95"/>
      <c r="C18" s="96"/>
      <c r="D18" s="67"/>
      <c r="E18" s="97">
        <v>1.3333333333333334E-2</v>
      </c>
      <c r="F18" s="98">
        <v>6.6666666666666666E-2</v>
      </c>
      <c r="G18" s="98">
        <v>0.4</v>
      </c>
      <c r="H18" s="98">
        <v>0.2</v>
      </c>
      <c r="I18" s="98">
        <v>0.14666666666666667</v>
      </c>
      <c r="J18" s="99">
        <v>0.17333333333333334</v>
      </c>
      <c r="K18" s="71"/>
      <c r="L18" s="100">
        <f t="shared" si="0"/>
        <v>0.08</v>
      </c>
      <c r="M18" s="101">
        <f t="shared" si="1"/>
        <v>0.34666666666666668</v>
      </c>
      <c r="N18" s="233"/>
      <c r="O18" s="148"/>
    </row>
    <row r="19" spans="1:15" s="64" customFormat="1" ht="13.5" customHeight="1" x14ac:dyDescent="0.15">
      <c r="A19" s="218" t="s">
        <v>19</v>
      </c>
      <c r="B19" s="74" t="s">
        <v>20</v>
      </c>
      <c r="C19" s="75"/>
      <c r="D19" s="76">
        <v>1050</v>
      </c>
      <c r="E19" s="77">
        <v>15</v>
      </c>
      <c r="F19" s="78">
        <v>133</v>
      </c>
      <c r="G19" s="78">
        <v>495</v>
      </c>
      <c r="H19" s="78">
        <v>200</v>
      </c>
      <c r="I19" s="78">
        <v>106</v>
      </c>
      <c r="J19" s="79">
        <v>101</v>
      </c>
      <c r="K19" s="61"/>
      <c r="L19" s="94">
        <f t="shared" si="0"/>
        <v>148</v>
      </c>
      <c r="M19" s="93">
        <f t="shared" si="1"/>
        <v>306</v>
      </c>
      <c r="N19" s="230">
        <f>SUMPRODUCT($E$3:$I$3,E19:I19)/SUM(E19:I19)</f>
        <v>2.7376185458377238</v>
      </c>
      <c r="O19" s="148"/>
    </row>
    <row r="20" spans="1:15" s="106" customFormat="1" ht="13.5" customHeight="1" x14ac:dyDescent="0.15">
      <c r="A20" s="219"/>
      <c r="B20" s="102"/>
      <c r="C20" s="103"/>
      <c r="D20" s="104"/>
      <c r="E20" s="84">
        <v>1.4285714285714285E-2</v>
      </c>
      <c r="F20" s="85">
        <v>0.12666666666666668</v>
      </c>
      <c r="G20" s="85">
        <v>0.47142857142857142</v>
      </c>
      <c r="H20" s="85">
        <v>0.19047619047619047</v>
      </c>
      <c r="I20" s="85">
        <v>0.10095238095238095</v>
      </c>
      <c r="J20" s="86">
        <v>9.6190476190476187E-2</v>
      </c>
      <c r="K20" s="105"/>
      <c r="L20" s="87">
        <f t="shared" si="0"/>
        <v>0.14095238095238097</v>
      </c>
      <c r="M20" s="88">
        <f t="shared" si="1"/>
        <v>0.29142857142857143</v>
      </c>
      <c r="N20" s="228"/>
      <c r="O20" s="148"/>
    </row>
    <row r="21" spans="1:15" s="64" customFormat="1" ht="13.5" customHeight="1" x14ac:dyDescent="0.15">
      <c r="A21" s="219"/>
      <c r="B21" s="90" t="s">
        <v>21</v>
      </c>
      <c r="D21" s="57">
        <v>1329</v>
      </c>
      <c r="E21" s="91">
        <v>18</v>
      </c>
      <c r="F21" s="92">
        <v>150</v>
      </c>
      <c r="G21" s="92">
        <v>673</v>
      </c>
      <c r="H21" s="92">
        <v>248</v>
      </c>
      <c r="I21" s="92">
        <v>96</v>
      </c>
      <c r="J21" s="93">
        <v>144</v>
      </c>
      <c r="K21" s="61"/>
      <c r="L21" s="94">
        <f t="shared" si="0"/>
        <v>168</v>
      </c>
      <c r="M21" s="93">
        <f t="shared" si="1"/>
        <v>344</v>
      </c>
      <c r="N21" s="228">
        <f t="shared" ref="N21" si="2">SUMPRODUCT($E$3:$I$3,E21:I21)/SUM(E21:I21)</f>
        <v>2.7856540084388186</v>
      </c>
      <c r="O21" s="148"/>
    </row>
    <row r="22" spans="1:15" s="106" customFormat="1" ht="13.5" customHeight="1" x14ac:dyDescent="0.15">
      <c r="A22" s="219"/>
      <c r="B22" s="102"/>
      <c r="C22" s="103"/>
      <c r="D22" s="104"/>
      <c r="E22" s="84">
        <v>1.3544018058690745E-2</v>
      </c>
      <c r="F22" s="85">
        <v>0.11286681715575621</v>
      </c>
      <c r="G22" s="85">
        <v>0.50639578630549287</v>
      </c>
      <c r="H22" s="85">
        <v>0.18660647103085026</v>
      </c>
      <c r="I22" s="85">
        <v>7.2234762979683967E-2</v>
      </c>
      <c r="J22" s="86">
        <v>0.10835214446952596</v>
      </c>
      <c r="L22" s="87">
        <f t="shared" si="0"/>
        <v>0.12641083521444696</v>
      </c>
      <c r="M22" s="88">
        <f t="shared" si="1"/>
        <v>0.25884123401053422</v>
      </c>
      <c r="N22" s="228"/>
      <c r="O22" s="148"/>
    </row>
    <row r="23" spans="1:15" s="106" customFormat="1" ht="13.5" customHeight="1" x14ac:dyDescent="0.15">
      <c r="A23" s="219"/>
      <c r="B23" s="90" t="s">
        <v>83</v>
      </c>
      <c r="C23" s="64"/>
      <c r="D23" s="57">
        <v>11</v>
      </c>
      <c r="E23" s="91">
        <v>0</v>
      </c>
      <c r="F23" s="92">
        <v>0</v>
      </c>
      <c r="G23" s="92">
        <v>5</v>
      </c>
      <c r="H23" s="92">
        <v>2</v>
      </c>
      <c r="I23" s="92">
        <v>3</v>
      </c>
      <c r="J23" s="93">
        <v>1</v>
      </c>
      <c r="K23" s="61"/>
      <c r="L23" s="94">
        <f t="shared" si="0"/>
        <v>0</v>
      </c>
      <c r="M23" s="93">
        <f t="shared" si="1"/>
        <v>5</v>
      </c>
      <c r="N23" s="228">
        <f t="shared" ref="N23" si="3">SUMPRODUCT($E$3:$I$3,E23:I23)/SUM(E23:I23)</f>
        <v>2.2000000000000002</v>
      </c>
      <c r="O23" s="148"/>
    </row>
    <row r="24" spans="1:15" s="106" customFormat="1" ht="13.5" customHeight="1" x14ac:dyDescent="0.15">
      <c r="A24" s="219"/>
      <c r="B24" s="102"/>
      <c r="C24" s="103"/>
      <c r="D24" s="104"/>
      <c r="E24" s="84">
        <v>0</v>
      </c>
      <c r="F24" s="85">
        <v>0</v>
      </c>
      <c r="G24" s="85">
        <v>0.45454545454545453</v>
      </c>
      <c r="H24" s="85">
        <v>0.18181818181818182</v>
      </c>
      <c r="I24" s="85">
        <v>0.27272727272727271</v>
      </c>
      <c r="J24" s="86">
        <v>9.0909090909090912E-2</v>
      </c>
      <c r="L24" s="87">
        <f t="shared" si="0"/>
        <v>0</v>
      </c>
      <c r="M24" s="88">
        <f t="shared" si="1"/>
        <v>0.45454545454545453</v>
      </c>
      <c r="N24" s="228"/>
      <c r="O24" s="148"/>
    </row>
    <row r="25" spans="1:15" s="64" customFormat="1" ht="13.5" customHeight="1" x14ac:dyDescent="0.15">
      <c r="A25" s="219"/>
      <c r="B25" s="90" t="s">
        <v>8</v>
      </c>
      <c r="D25" s="57">
        <v>9</v>
      </c>
      <c r="E25" s="91">
        <v>0</v>
      </c>
      <c r="F25" s="92">
        <v>0</v>
      </c>
      <c r="G25" s="92">
        <v>5</v>
      </c>
      <c r="H25" s="92">
        <v>2</v>
      </c>
      <c r="I25" s="92">
        <v>0</v>
      </c>
      <c r="J25" s="93">
        <v>2</v>
      </c>
      <c r="L25" s="94">
        <f t="shared" si="0"/>
        <v>0</v>
      </c>
      <c r="M25" s="93">
        <f t="shared" si="1"/>
        <v>2</v>
      </c>
      <c r="N25" s="228">
        <f t="shared" ref="N25" si="4">SUMPRODUCT($E$3:$I$3,E25:I25)/SUM(E25:I25)</f>
        <v>2.7142857142857144</v>
      </c>
      <c r="O25" s="148"/>
    </row>
    <row r="26" spans="1:15" s="106" customFormat="1" ht="13.5" customHeight="1" thickBot="1" x14ac:dyDescent="0.2">
      <c r="A26" s="220"/>
      <c r="B26" s="107"/>
      <c r="C26" s="108"/>
      <c r="D26" s="109"/>
      <c r="E26" s="97">
        <v>0</v>
      </c>
      <c r="F26" s="98">
        <v>0</v>
      </c>
      <c r="G26" s="98">
        <v>0.55555555555555558</v>
      </c>
      <c r="H26" s="98">
        <v>0.22222222222222221</v>
      </c>
      <c r="I26" s="98">
        <v>0</v>
      </c>
      <c r="J26" s="99">
        <v>0.22222222222222221</v>
      </c>
      <c r="L26" s="87">
        <f t="shared" si="0"/>
        <v>0</v>
      </c>
      <c r="M26" s="88">
        <f t="shared" si="1"/>
        <v>0.22222222222222221</v>
      </c>
      <c r="N26" s="229"/>
      <c r="O26" s="148"/>
    </row>
    <row r="27" spans="1:15" s="64" customFormat="1" ht="13.5" customHeight="1" x14ac:dyDescent="0.15">
      <c r="A27" s="218" t="s">
        <v>22</v>
      </c>
      <c r="B27" s="74" t="s">
        <v>23</v>
      </c>
      <c r="C27" s="75"/>
      <c r="D27" s="76">
        <v>164</v>
      </c>
      <c r="E27" s="77">
        <v>7</v>
      </c>
      <c r="F27" s="78">
        <v>30</v>
      </c>
      <c r="G27" s="78">
        <v>78</v>
      </c>
      <c r="H27" s="78">
        <v>30</v>
      </c>
      <c r="I27" s="78">
        <v>14</v>
      </c>
      <c r="J27" s="79">
        <v>5</v>
      </c>
      <c r="L27" s="80">
        <f t="shared" si="0"/>
        <v>37</v>
      </c>
      <c r="M27" s="79">
        <f t="shared" si="1"/>
        <v>44</v>
      </c>
      <c r="N27" s="230">
        <f t="shared" ref="N27" si="5">SUMPRODUCT($E$3:$I$3,E27:I27)/SUM(E27:I27)</f>
        <v>2.9119496855345912</v>
      </c>
      <c r="O27" s="148"/>
    </row>
    <row r="28" spans="1:15" s="106" customFormat="1" ht="13.5" customHeight="1" x14ac:dyDescent="0.15">
      <c r="A28" s="219"/>
      <c r="B28" s="102"/>
      <c r="C28" s="103"/>
      <c r="D28" s="104"/>
      <c r="E28" s="84">
        <v>4.2682926829268296E-2</v>
      </c>
      <c r="F28" s="85">
        <v>0.18292682926829268</v>
      </c>
      <c r="G28" s="85">
        <v>0.47560975609756095</v>
      </c>
      <c r="H28" s="85">
        <v>0.18292682926829268</v>
      </c>
      <c r="I28" s="85">
        <v>8.5365853658536592E-2</v>
      </c>
      <c r="J28" s="86">
        <v>3.048780487804878E-2</v>
      </c>
      <c r="L28" s="87">
        <f t="shared" si="0"/>
        <v>0.22560975609756098</v>
      </c>
      <c r="M28" s="88">
        <f t="shared" si="1"/>
        <v>0.26829268292682928</v>
      </c>
      <c r="N28" s="228"/>
      <c r="O28" s="148"/>
    </row>
    <row r="29" spans="1:15" s="64" customFormat="1" ht="13.5" customHeight="1" x14ac:dyDescent="0.15">
      <c r="A29" s="219"/>
      <c r="B29" s="90" t="s">
        <v>24</v>
      </c>
      <c r="D29" s="57">
        <v>260</v>
      </c>
      <c r="E29" s="91">
        <v>6</v>
      </c>
      <c r="F29" s="92">
        <v>44</v>
      </c>
      <c r="G29" s="92">
        <v>127</v>
      </c>
      <c r="H29" s="92">
        <v>40</v>
      </c>
      <c r="I29" s="92">
        <v>40</v>
      </c>
      <c r="J29" s="93">
        <v>3</v>
      </c>
      <c r="L29" s="94">
        <f t="shared" si="0"/>
        <v>50</v>
      </c>
      <c r="M29" s="93">
        <f t="shared" si="1"/>
        <v>80</v>
      </c>
      <c r="N29" s="228">
        <f t="shared" ref="N29" si="6">SUMPRODUCT($E$3:$I$3,E29:I29)/SUM(E29:I29)</f>
        <v>2.7509727626459144</v>
      </c>
      <c r="O29" s="148"/>
    </row>
    <row r="30" spans="1:15" s="106" customFormat="1" ht="13.5" customHeight="1" x14ac:dyDescent="0.15">
      <c r="A30" s="219"/>
      <c r="B30" s="102"/>
      <c r="C30" s="103"/>
      <c r="D30" s="104"/>
      <c r="E30" s="84">
        <v>2.3076923076923078E-2</v>
      </c>
      <c r="F30" s="85">
        <v>0.16923076923076924</v>
      </c>
      <c r="G30" s="85">
        <v>0.48846153846153845</v>
      </c>
      <c r="H30" s="85">
        <v>0.15384615384615385</v>
      </c>
      <c r="I30" s="85">
        <v>0.15384615384615385</v>
      </c>
      <c r="J30" s="86">
        <v>1.1538461538461539E-2</v>
      </c>
      <c r="L30" s="87">
        <f t="shared" si="0"/>
        <v>0.19230769230769232</v>
      </c>
      <c r="M30" s="88">
        <f t="shared" si="1"/>
        <v>0.30769230769230771</v>
      </c>
      <c r="N30" s="228"/>
      <c r="O30" s="148"/>
    </row>
    <row r="31" spans="1:15" s="64" customFormat="1" ht="13.5" customHeight="1" x14ac:dyDescent="0.15">
      <c r="A31" s="219"/>
      <c r="B31" s="90" t="s">
        <v>25</v>
      </c>
      <c r="D31" s="57">
        <v>419</v>
      </c>
      <c r="E31" s="91">
        <v>7</v>
      </c>
      <c r="F31" s="92">
        <v>61</v>
      </c>
      <c r="G31" s="92">
        <v>199</v>
      </c>
      <c r="H31" s="92">
        <v>91</v>
      </c>
      <c r="I31" s="92">
        <v>48</v>
      </c>
      <c r="J31" s="93">
        <v>13</v>
      </c>
      <c r="L31" s="94">
        <f t="shared" si="0"/>
        <v>68</v>
      </c>
      <c r="M31" s="93">
        <f t="shared" si="1"/>
        <v>139</v>
      </c>
      <c r="N31" s="228">
        <f t="shared" ref="N31" si="7">SUMPRODUCT($E$3:$I$3,E31:I31)/SUM(E31:I31)</f>
        <v>2.7241379310344827</v>
      </c>
      <c r="O31" s="148"/>
    </row>
    <row r="32" spans="1:15" s="106" customFormat="1" ht="13.5" customHeight="1" x14ac:dyDescent="0.15">
      <c r="A32" s="219"/>
      <c r="B32" s="102"/>
      <c r="C32" s="103"/>
      <c r="D32" s="104"/>
      <c r="E32" s="84">
        <v>1.6706443914081145E-2</v>
      </c>
      <c r="F32" s="85">
        <v>0.14558472553699284</v>
      </c>
      <c r="G32" s="85">
        <v>0.47494033412887826</v>
      </c>
      <c r="H32" s="85">
        <v>0.21718377088305491</v>
      </c>
      <c r="I32" s="85">
        <v>0.11455847255369929</v>
      </c>
      <c r="J32" s="86">
        <v>3.1026252983293555E-2</v>
      </c>
      <c r="L32" s="87">
        <f t="shared" si="0"/>
        <v>0.16229116945107397</v>
      </c>
      <c r="M32" s="88">
        <f t="shared" si="1"/>
        <v>0.33174224343675418</v>
      </c>
      <c r="N32" s="228"/>
      <c r="O32" s="148"/>
    </row>
    <row r="33" spans="1:15" s="64" customFormat="1" ht="13.5" customHeight="1" x14ac:dyDescent="0.15">
      <c r="A33" s="219"/>
      <c r="B33" s="90" t="s">
        <v>26</v>
      </c>
      <c r="D33" s="57">
        <v>505</v>
      </c>
      <c r="E33" s="91">
        <v>6</v>
      </c>
      <c r="F33" s="92">
        <v>62</v>
      </c>
      <c r="G33" s="92">
        <v>269</v>
      </c>
      <c r="H33" s="92">
        <v>100</v>
      </c>
      <c r="I33" s="92">
        <v>37</v>
      </c>
      <c r="J33" s="93">
        <v>31</v>
      </c>
      <c r="L33" s="94">
        <f t="shared" si="0"/>
        <v>68</v>
      </c>
      <c r="M33" s="93">
        <f t="shared" si="1"/>
        <v>137</v>
      </c>
      <c r="N33" s="228">
        <f t="shared" ref="N33" si="8">SUMPRODUCT($E$3:$I$3,E33:I33)/SUM(E33:I33)</f>
        <v>2.7890295358649788</v>
      </c>
      <c r="O33" s="148"/>
    </row>
    <row r="34" spans="1:15" s="106" customFormat="1" ht="13.5" customHeight="1" x14ac:dyDescent="0.15">
      <c r="A34" s="219"/>
      <c r="B34" s="102"/>
      <c r="C34" s="103"/>
      <c r="D34" s="104"/>
      <c r="E34" s="84">
        <v>1.1881188118811881E-2</v>
      </c>
      <c r="F34" s="85">
        <v>0.12277227722772277</v>
      </c>
      <c r="G34" s="85">
        <v>0.5326732673267327</v>
      </c>
      <c r="H34" s="85">
        <v>0.19801980198019803</v>
      </c>
      <c r="I34" s="85">
        <v>7.3267326732673263E-2</v>
      </c>
      <c r="J34" s="86">
        <v>6.1386138613861385E-2</v>
      </c>
      <c r="L34" s="87">
        <f t="shared" si="0"/>
        <v>0.13465346534653466</v>
      </c>
      <c r="M34" s="88">
        <f t="shared" si="1"/>
        <v>0.27128712871287131</v>
      </c>
      <c r="N34" s="228"/>
      <c r="O34" s="148"/>
    </row>
    <row r="35" spans="1:15" s="64" customFormat="1" ht="13.5" customHeight="1" x14ac:dyDescent="0.15">
      <c r="A35" s="219"/>
      <c r="B35" s="90" t="s">
        <v>27</v>
      </c>
      <c r="D35" s="57">
        <v>542</v>
      </c>
      <c r="E35" s="91">
        <v>4</v>
      </c>
      <c r="F35" s="92">
        <v>46</v>
      </c>
      <c r="G35" s="92">
        <v>288</v>
      </c>
      <c r="H35" s="92">
        <v>120</v>
      </c>
      <c r="I35" s="92">
        <v>43</v>
      </c>
      <c r="J35" s="93">
        <v>41</v>
      </c>
      <c r="L35" s="94">
        <f t="shared" si="0"/>
        <v>50</v>
      </c>
      <c r="M35" s="93">
        <f t="shared" si="1"/>
        <v>163</v>
      </c>
      <c r="N35" s="228">
        <f t="shared" ref="N35" si="9">SUMPRODUCT($E$3:$I$3,E35:I35)/SUM(E35:I35)</f>
        <v>2.6966067864271457</v>
      </c>
      <c r="O35" s="148"/>
    </row>
    <row r="36" spans="1:15" s="106" customFormat="1" ht="13.5" customHeight="1" x14ac:dyDescent="0.15">
      <c r="A36" s="219"/>
      <c r="B36" s="102"/>
      <c r="C36" s="103"/>
      <c r="D36" s="104"/>
      <c r="E36" s="84">
        <v>7.3800738007380072E-3</v>
      </c>
      <c r="F36" s="85">
        <v>8.4870848708487087E-2</v>
      </c>
      <c r="G36" s="85">
        <v>0.53136531365313655</v>
      </c>
      <c r="H36" s="85">
        <v>0.22140221402214022</v>
      </c>
      <c r="I36" s="85">
        <v>7.9335793357933573E-2</v>
      </c>
      <c r="J36" s="86">
        <v>7.5645756457564578E-2</v>
      </c>
      <c r="L36" s="87">
        <f t="shared" si="0"/>
        <v>9.2250922509225092E-2</v>
      </c>
      <c r="M36" s="88">
        <f t="shared" si="1"/>
        <v>0.30073800738007378</v>
      </c>
      <c r="N36" s="228"/>
      <c r="O36" s="148"/>
    </row>
    <row r="37" spans="1:15" s="64" customFormat="1" ht="13.5" customHeight="1" x14ac:dyDescent="0.15">
      <c r="A37" s="219"/>
      <c r="B37" s="90" t="s">
        <v>28</v>
      </c>
      <c r="D37" s="57">
        <v>501</v>
      </c>
      <c r="E37" s="91">
        <v>3</v>
      </c>
      <c r="F37" s="92">
        <v>40</v>
      </c>
      <c r="G37" s="92">
        <v>213</v>
      </c>
      <c r="H37" s="92">
        <v>70</v>
      </c>
      <c r="I37" s="92">
        <v>22</v>
      </c>
      <c r="J37" s="93">
        <v>153</v>
      </c>
      <c r="L37" s="94">
        <f t="shared" si="0"/>
        <v>43</v>
      </c>
      <c r="M37" s="93">
        <f t="shared" si="1"/>
        <v>92</v>
      </c>
      <c r="N37" s="228">
        <f t="shared" ref="N37" si="10">SUMPRODUCT($E$3:$I$3,E37:I37)/SUM(E37:I37)</f>
        <v>2.8045977011494254</v>
      </c>
      <c r="O37" s="148"/>
    </row>
    <row r="38" spans="1:15" s="106" customFormat="1" ht="13.5" customHeight="1" x14ac:dyDescent="0.15">
      <c r="A38" s="219"/>
      <c r="B38" s="102"/>
      <c r="C38" s="103"/>
      <c r="D38" s="104"/>
      <c r="E38" s="84">
        <v>5.9880239520958087E-3</v>
      </c>
      <c r="F38" s="85">
        <v>7.9840319361277445E-2</v>
      </c>
      <c r="G38" s="85">
        <v>0.42514970059880242</v>
      </c>
      <c r="H38" s="85">
        <v>0.13972055888223553</v>
      </c>
      <c r="I38" s="85">
        <v>4.3912175648702596E-2</v>
      </c>
      <c r="J38" s="86">
        <v>0.30538922155688625</v>
      </c>
      <c r="L38" s="87">
        <f t="shared" si="0"/>
        <v>8.5828343313373259E-2</v>
      </c>
      <c r="M38" s="88">
        <f t="shared" si="1"/>
        <v>0.18363273453093812</v>
      </c>
      <c r="N38" s="228"/>
      <c r="O38" s="148"/>
    </row>
    <row r="39" spans="1:15" s="64" customFormat="1" ht="13.5" customHeight="1" x14ac:dyDescent="0.15">
      <c r="A39" s="219"/>
      <c r="B39" s="90" t="s">
        <v>8</v>
      </c>
      <c r="D39" s="57">
        <v>8</v>
      </c>
      <c r="E39" s="91">
        <v>0</v>
      </c>
      <c r="F39" s="92">
        <v>0</v>
      </c>
      <c r="G39" s="92">
        <v>4</v>
      </c>
      <c r="H39" s="92">
        <v>1</v>
      </c>
      <c r="I39" s="92">
        <v>1</v>
      </c>
      <c r="J39" s="93">
        <v>2</v>
      </c>
      <c r="L39" s="94">
        <f t="shared" si="0"/>
        <v>0</v>
      </c>
      <c r="M39" s="93">
        <f t="shared" si="1"/>
        <v>2</v>
      </c>
      <c r="N39" s="228">
        <f t="shared" ref="N39" si="11">SUMPRODUCT($E$3:$I$3,E39:I39)/SUM(E39:I39)</f>
        <v>2.5</v>
      </c>
      <c r="O39" s="148"/>
    </row>
    <row r="40" spans="1:15" s="106" customFormat="1" ht="13.5" customHeight="1" thickBot="1" x14ac:dyDescent="0.2">
      <c r="A40" s="220"/>
      <c r="B40" s="107"/>
      <c r="C40" s="108"/>
      <c r="D40" s="109"/>
      <c r="E40" s="97">
        <v>0</v>
      </c>
      <c r="F40" s="98">
        <v>0</v>
      </c>
      <c r="G40" s="98">
        <v>0.5</v>
      </c>
      <c r="H40" s="98">
        <v>0.125</v>
      </c>
      <c r="I40" s="98">
        <v>0.125</v>
      </c>
      <c r="J40" s="99">
        <v>0.25</v>
      </c>
      <c r="L40" s="100">
        <f t="shared" si="0"/>
        <v>0</v>
      </c>
      <c r="M40" s="101">
        <f t="shared" si="1"/>
        <v>0.25</v>
      </c>
      <c r="N40" s="229"/>
      <c r="O40" s="148"/>
    </row>
    <row r="41" spans="1:15" s="64" customFormat="1" ht="13.5" customHeight="1" x14ac:dyDescent="0.15">
      <c r="A41" s="219" t="s">
        <v>29</v>
      </c>
      <c r="B41" s="90" t="s">
        <v>30</v>
      </c>
      <c r="D41" s="57">
        <v>137</v>
      </c>
      <c r="E41" s="91">
        <v>2</v>
      </c>
      <c r="F41" s="92">
        <v>24</v>
      </c>
      <c r="G41" s="92">
        <v>69</v>
      </c>
      <c r="H41" s="92">
        <v>25</v>
      </c>
      <c r="I41" s="92">
        <v>13</v>
      </c>
      <c r="J41" s="93">
        <v>4</v>
      </c>
      <c r="L41" s="94">
        <f t="shared" si="0"/>
        <v>26</v>
      </c>
      <c r="M41" s="93">
        <f t="shared" si="1"/>
        <v>38</v>
      </c>
      <c r="N41" s="230">
        <f t="shared" ref="N41" si="12">SUMPRODUCT($E$3:$I$3,E41:I41)/SUM(E41:I41)</f>
        <v>2.8270676691729322</v>
      </c>
      <c r="O41" s="148"/>
    </row>
    <row r="42" spans="1:15" s="106" customFormat="1" ht="13.5" customHeight="1" x14ac:dyDescent="0.15">
      <c r="A42" s="219"/>
      <c r="B42" s="102"/>
      <c r="C42" s="103"/>
      <c r="D42" s="104"/>
      <c r="E42" s="84">
        <v>1.4598540145985401E-2</v>
      </c>
      <c r="F42" s="85">
        <v>0.17518248175182483</v>
      </c>
      <c r="G42" s="85">
        <v>0.5036496350364964</v>
      </c>
      <c r="H42" s="85">
        <v>0.18248175182481752</v>
      </c>
      <c r="I42" s="85">
        <v>9.4890510948905105E-2</v>
      </c>
      <c r="J42" s="86">
        <v>2.9197080291970802E-2</v>
      </c>
      <c r="L42" s="87">
        <f t="shared" si="0"/>
        <v>0.18978102189781024</v>
      </c>
      <c r="M42" s="88">
        <f t="shared" si="1"/>
        <v>0.27737226277372262</v>
      </c>
      <c r="N42" s="228"/>
      <c r="O42" s="148"/>
    </row>
    <row r="43" spans="1:15" s="106" customFormat="1" ht="13.5" customHeight="1" x14ac:dyDescent="0.15">
      <c r="A43" s="219"/>
      <c r="B43" s="90" t="s">
        <v>84</v>
      </c>
      <c r="C43" s="64"/>
      <c r="D43" s="57">
        <v>307</v>
      </c>
      <c r="E43" s="91">
        <v>3</v>
      </c>
      <c r="F43" s="92">
        <v>17</v>
      </c>
      <c r="G43" s="92">
        <v>179</v>
      </c>
      <c r="H43" s="92">
        <v>52</v>
      </c>
      <c r="I43" s="92">
        <v>28</v>
      </c>
      <c r="J43" s="93">
        <v>28</v>
      </c>
      <c r="K43" s="64"/>
      <c r="L43" s="94">
        <f t="shared" si="0"/>
        <v>20</v>
      </c>
      <c r="M43" s="93">
        <f t="shared" si="1"/>
        <v>80</v>
      </c>
      <c r="N43" s="228">
        <f t="shared" ref="N43" si="13">SUMPRODUCT($E$3:$I$3,E43:I43)/SUM(E43:I43)</f>
        <v>2.6953405017921148</v>
      </c>
      <c r="O43" s="148"/>
    </row>
    <row r="44" spans="1:15" s="106" customFormat="1" ht="13.5" customHeight="1" x14ac:dyDescent="0.15">
      <c r="A44" s="219"/>
      <c r="B44" s="102"/>
      <c r="C44" s="103"/>
      <c r="D44" s="104"/>
      <c r="E44" s="84">
        <v>9.7719869706840382E-3</v>
      </c>
      <c r="F44" s="85">
        <v>5.5374592833876218E-2</v>
      </c>
      <c r="G44" s="85">
        <v>0.58306188925081437</v>
      </c>
      <c r="H44" s="85">
        <v>0.16938110749185667</v>
      </c>
      <c r="I44" s="85">
        <v>9.1205211726384364E-2</v>
      </c>
      <c r="J44" s="86">
        <v>9.1205211726384364E-2</v>
      </c>
      <c r="L44" s="87">
        <f t="shared" si="0"/>
        <v>6.5146579804560262E-2</v>
      </c>
      <c r="M44" s="88">
        <f t="shared" si="1"/>
        <v>0.26058631921824105</v>
      </c>
      <c r="N44" s="228"/>
      <c r="O44" s="148"/>
    </row>
    <row r="45" spans="1:15" s="64" customFormat="1" ht="13.5" customHeight="1" x14ac:dyDescent="0.15">
      <c r="A45" s="219"/>
      <c r="B45" s="90" t="s">
        <v>31</v>
      </c>
      <c r="D45" s="57">
        <v>268</v>
      </c>
      <c r="E45" s="91">
        <v>2</v>
      </c>
      <c r="F45" s="92">
        <v>30</v>
      </c>
      <c r="G45" s="92">
        <v>135</v>
      </c>
      <c r="H45" s="92">
        <v>59</v>
      </c>
      <c r="I45" s="92">
        <v>25</v>
      </c>
      <c r="J45" s="93">
        <v>17</v>
      </c>
      <c r="L45" s="94">
        <f t="shared" si="0"/>
        <v>32</v>
      </c>
      <c r="M45" s="93">
        <f t="shared" si="1"/>
        <v>84</v>
      </c>
      <c r="N45" s="228">
        <f t="shared" ref="N45" si="14">SUMPRODUCT($E$3:$I$3,E45:I45)/SUM(E45:I45)</f>
        <v>2.7011952191235058</v>
      </c>
      <c r="O45" s="148"/>
    </row>
    <row r="46" spans="1:15" s="106" customFormat="1" ht="13.5" customHeight="1" x14ac:dyDescent="0.15">
      <c r="A46" s="219"/>
      <c r="B46" s="102"/>
      <c r="C46" s="103"/>
      <c r="D46" s="104"/>
      <c r="E46" s="84">
        <v>7.462686567164179E-3</v>
      </c>
      <c r="F46" s="85">
        <v>0.11194029850746269</v>
      </c>
      <c r="G46" s="85">
        <v>0.50373134328358204</v>
      </c>
      <c r="H46" s="85">
        <v>0.22014925373134328</v>
      </c>
      <c r="I46" s="85">
        <v>9.3283582089552244E-2</v>
      </c>
      <c r="J46" s="86">
        <v>6.3432835820895525E-2</v>
      </c>
      <c r="L46" s="87">
        <f t="shared" si="0"/>
        <v>0.11940298507462686</v>
      </c>
      <c r="M46" s="88">
        <f t="shared" si="1"/>
        <v>0.31343283582089554</v>
      </c>
      <c r="N46" s="228"/>
      <c r="O46" s="148"/>
    </row>
    <row r="47" spans="1:15" s="64" customFormat="1" ht="13.5" customHeight="1" x14ac:dyDescent="0.15">
      <c r="A47" s="219"/>
      <c r="B47" s="90" t="s">
        <v>32</v>
      </c>
      <c r="D47" s="57">
        <v>202</v>
      </c>
      <c r="E47" s="91">
        <v>10</v>
      </c>
      <c r="F47" s="92">
        <v>49</v>
      </c>
      <c r="G47" s="92">
        <v>80</v>
      </c>
      <c r="H47" s="92">
        <v>40</v>
      </c>
      <c r="I47" s="92">
        <v>21</v>
      </c>
      <c r="J47" s="93">
        <v>2</v>
      </c>
      <c r="L47" s="94">
        <f t="shared" si="0"/>
        <v>59</v>
      </c>
      <c r="M47" s="93">
        <f t="shared" si="1"/>
        <v>61</v>
      </c>
      <c r="N47" s="228">
        <f t="shared" ref="N47" si="15">SUMPRODUCT($E$3:$I$3,E47:I47)/SUM(E47:I47)</f>
        <v>2.9350000000000001</v>
      </c>
      <c r="O47" s="148"/>
    </row>
    <row r="48" spans="1:15" s="106" customFormat="1" ht="13.5" customHeight="1" x14ac:dyDescent="0.15">
      <c r="A48" s="219"/>
      <c r="B48" s="102"/>
      <c r="C48" s="103"/>
      <c r="D48" s="104"/>
      <c r="E48" s="84">
        <v>4.9504950495049507E-2</v>
      </c>
      <c r="F48" s="85">
        <v>0.24257425742574257</v>
      </c>
      <c r="G48" s="85">
        <v>0.39603960396039606</v>
      </c>
      <c r="H48" s="85">
        <v>0.19801980198019803</v>
      </c>
      <c r="I48" s="85">
        <v>0.10396039603960396</v>
      </c>
      <c r="J48" s="86">
        <v>9.9009900990099011E-3</v>
      </c>
      <c r="L48" s="87">
        <f t="shared" si="0"/>
        <v>0.29207920792079206</v>
      </c>
      <c r="M48" s="88">
        <f t="shared" si="1"/>
        <v>0.30198019801980197</v>
      </c>
      <c r="N48" s="228"/>
      <c r="O48" s="148"/>
    </row>
    <row r="49" spans="1:15" s="64" customFormat="1" ht="13.5" customHeight="1" x14ac:dyDescent="0.15">
      <c r="A49" s="219"/>
      <c r="B49" s="90" t="s">
        <v>33</v>
      </c>
      <c r="D49" s="57">
        <v>449</v>
      </c>
      <c r="E49" s="91">
        <v>11</v>
      </c>
      <c r="F49" s="92">
        <v>85</v>
      </c>
      <c r="G49" s="92">
        <v>194</v>
      </c>
      <c r="H49" s="92">
        <v>95</v>
      </c>
      <c r="I49" s="92">
        <v>51</v>
      </c>
      <c r="J49" s="93">
        <v>13</v>
      </c>
      <c r="L49" s="94">
        <f t="shared" si="0"/>
        <v>96</v>
      </c>
      <c r="M49" s="93">
        <f t="shared" si="1"/>
        <v>146</v>
      </c>
      <c r="N49" s="228">
        <f t="shared" ref="N49" si="16">SUMPRODUCT($E$3:$I$3,E49:I49)/SUM(E49:I49)</f>
        <v>2.7935779816513762</v>
      </c>
      <c r="O49" s="148"/>
    </row>
    <row r="50" spans="1:15" s="106" customFormat="1" ht="13.5" customHeight="1" x14ac:dyDescent="0.15">
      <c r="A50" s="219"/>
      <c r="B50" s="102"/>
      <c r="C50" s="103"/>
      <c r="D50" s="104"/>
      <c r="E50" s="84">
        <v>2.4498886414253896E-2</v>
      </c>
      <c r="F50" s="85">
        <v>0.18930957683741648</v>
      </c>
      <c r="G50" s="85">
        <v>0.43207126948775054</v>
      </c>
      <c r="H50" s="85">
        <v>0.21158129175946547</v>
      </c>
      <c r="I50" s="85">
        <v>0.11358574610244988</v>
      </c>
      <c r="J50" s="86">
        <v>2.8953229398663696E-2</v>
      </c>
      <c r="L50" s="87">
        <f t="shared" si="0"/>
        <v>0.21380846325167038</v>
      </c>
      <c r="M50" s="88">
        <f t="shared" si="1"/>
        <v>0.32516703786191536</v>
      </c>
      <c r="N50" s="228"/>
      <c r="O50" s="148"/>
    </row>
    <row r="51" spans="1:15" s="64" customFormat="1" ht="13.5" customHeight="1" x14ac:dyDescent="0.15">
      <c r="A51" s="219"/>
      <c r="B51" s="90" t="s">
        <v>34</v>
      </c>
      <c r="D51" s="57">
        <v>207</v>
      </c>
      <c r="E51" s="91">
        <v>2</v>
      </c>
      <c r="F51" s="92">
        <v>37</v>
      </c>
      <c r="G51" s="92">
        <v>104</v>
      </c>
      <c r="H51" s="92">
        <v>38</v>
      </c>
      <c r="I51" s="92">
        <v>17</v>
      </c>
      <c r="J51" s="93">
        <v>9</v>
      </c>
      <c r="L51" s="94">
        <f t="shared" si="0"/>
        <v>39</v>
      </c>
      <c r="M51" s="93">
        <f t="shared" si="1"/>
        <v>55</v>
      </c>
      <c r="N51" s="228">
        <f t="shared" ref="N51" si="17">SUMPRODUCT($E$3:$I$3,E51:I51)/SUM(E51:I51)</f>
        <v>2.8434343434343434</v>
      </c>
      <c r="O51" s="148"/>
    </row>
    <row r="52" spans="1:15" s="106" customFormat="1" ht="13.5" customHeight="1" x14ac:dyDescent="0.15">
      <c r="A52" s="219"/>
      <c r="B52" s="102"/>
      <c r="C52" s="103"/>
      <c r="D52" s="104"/>
      <c r="E52" s="84">
        <v>9.6618357487922701E-3</v>
      </c>
      <c r="F52" s="85">
        <v>0.17874396135265699</v>
      </c>
      <c r="G52" s="85">
        <v>0.50241545893719808</v>
      </c>
      <c r="H52" s="85">
        <v>0.18357487922705315</v>
      </c>
      <c r="I52" s="85">
        <v>8.2125603864734303E-2</v>
      </c>
      <c r="J52" s="86">
        <v>4.3478260869565216E-2</v>
      </c>
      <c r="L52" s="87">
        <f t="shared" si="0"/>
        <v>0.18840579710144925</v>
      </c>
      <c r="M52" s="88">
        <f t="shared" si="1"/>
        <v>0.26570048309178745</v>
      </c>
      <c r="N52" s="228"/>
      <c r="O52" s="148"/>
    </row>
    <row r="53" spans="1:15" s="64" customFormat="1" ht="13.5" customHeight="1" x14ac:dyDescent="0.15">
      <c r="A53" s="219"/>
      <c r="B53" s="90" t="s">
        <v>35</v>
      </c>
      <c r="D53" s="57">
        <v>91</v>
      </c>
      <c r="E53" s="91">
        <v>0</v>
      </c>
      <c r="F53" s="92">
        <v>3</v>
      </c>
      <c r="G53" s="92">
        <v>42</v>
      </c>
      <c r="H53" s="92">
        <v>12</v>
      </c>
      <c r="I53" s="92">
        <v>5</v>
      </c>
      <c r="J53" s="93">
        <v>29</v>
      </c>
      <c r="L53" s="94">
        <f t="shared" si="0"/>
        <v>3</v>
      </c>
      <c r="M53" s="93">
        <f t="shared" si="1"/>
        <v>17</v>
      </c>
      <c r="N53" s="228">
        <f t="shared" ref="N53" si="18">SUMPRODUCT($E$3:$I$3,E53:I53)/SUM(E53:I53)</f>
        <v>2.693548387096774</v>
      </c>
      <c r="O53" s="148"/>
    </row>
    <row r="54" spans="1:15" s="106" customFormat="1" ht="13.5" customHeight="1" x14ac:dyDescent="0.15">
      <c r="A54" s="219"/>
      <c r="B54" s="102"/>
      <c r="C54" s="103"/>
      <c r="D54" s="104"/>
      <c r="E54" s="84">
        <v>0</v>
      </c>
      <c r="F54" s="85">
        <v>3.2967032967032968E-2</v>
      </c>
      <c r="G54" s="85">
        <v>0.46153846153846156</v>
      </c>
      <c r="H54" s="85">
        <v>0.13186813186813187</v>
      </c>
      <c r="I54" s="85">
        <v>5.4945054945054944E-2</v>
      </c>
      <c r="J54" s="86">
        <v>0.31868131868131866</v>
      </c>
      <c r="L54" s="87">
        <f t="shared" si="0"/>
        <v>3.2967032967032968E-2</v>
      </c>
      <c r="M54" s="88">
        <f t="shared" si="1"/>
        <v>0.18681318681318682</v>
      </c>
      <c r="N54" s="228"/>
      <c r="O54" s="148"/>
    </row>
    <row r="55" spans="1:15" s="64" customFormat="1" ht="13.5" customHeight="1" x14ac:dyDescent="0.15">
      <c r="A55" s="219"/>
      <c r="B55" s="90" t="s">
        <v>36</v>
      </c>
      <c r="D55" s="57">
        <v>414</v>
      </c>
      <c r="E55" s="91">
        <v>4</v>
      </c>
      <c r="F55" s="92">
        <v>39</v>
      </c>
      <c r="G55" s="92">
        <v>180</v>
      </c>
      <c r="H55" s="92">
        <v>71</v>
      </c>
      <c r="I55" s="92">
        <v>20</v>
      </c>
      <c r="J55" s="93">
        <v>100</v>
      </c>
      <c r="L55" s="94">
        <f t="shared" si="0"/>
        <v>43</v>
      </c>
      <c r="M55" s="93">
        <f t="shared" si="1"/>
        <v>91</v>
      </c>
      <c r="N55" s="228">
        <f t="shared" ref="N55" si="19">SUMPRODUCT($E$3:$I$3,E55:I55)/SUM(E55:I55)</f>
        <v>2.7961783439490446</v>
      </c>
      <c r="O55" s="148"/>
    </row>
    <row r="56" spans="1:15" s="106" customFormat="1" ht="13.5" customHeight="1" x14ac:dyDescent="0.15">
      <c r="A56" s="219"/>
      <c r="B56" s="102"/>
      <c r="C56" s="103"/>
      <c r="D56" s="104"/>
      <c r="E56" s="84">
        <v>9.6618357487922701E-3</v>
      </c>
      <c r="F56" s="85">
        <v>9.420289855072464E-2</v>
      </c>
      <c r="G56" s="85">
        <v>0.43478260869565216</v>
      </c>
      <c r="H56" s="85">
        <v>0.17149758454106281</v>
      </c>
      <c r="I56" s="85">
        <v>4.8309178743961352E-2</v>
      </c>
      <c r="J56" s="86">
        <v>0.24154589371980675</v>
      </c>
      <c r="L56" s="87">
        <f t="shared" si="0"/>
        <v>0.10386473429951691</v>
      </c>
      <c r="M56" s="88">
        <f t="shared" si="1"/>
        <v>0.21980676328502416</v>
      </c>
      <c r="N56" s="228"/>
      <c r="O56" s="148"/>
    </row>
    <row r="57" spans="1:15" s="64" customFormat="1" ht="13.5" customHeight="1" x14ac:dyDescent="0.15">
      <c r="A57" s="219"/>
      <c r="B57" s="90" t="s">
        <v>37</v>
      </c>
      <c r="D57" s="57">
        <v>517</v>
      </c>
      <c r="E57" s="91">
        <v>3</v>
      </c>
      <c r="F57" s="92">
        <v>39</v>
      </c>
      <c r="G57" s="92">
        <v>273</v>
      </c>
      <c r="H57" s="92">
        <v>99</v>
      </c>
      <c r="I57" s="92">
        <v>42</v>
      </c>
      <c r="J57" s="93">
        <v>61</v>
      </c>
      <c r="L57" s="94">
        <f t="shared" si="0"/>
        <v>42</v>
      </c>
      <c r="M57" s="93">
        <f t="shared" si="1"/>
        <v>141</v>
      </c>
      <c r="N57" s="228">
        <f t="shared" ref="N57" si="20">SUMPRODUCT($E$3:$I$3,E57:I57)/SUM(E57:I57)</f>
        <v>2.6973684210526314</v>
      </c>
      <c r="O57" s="148"/>
    </row>
    <row r="58" spans="1:15" s="106" customFormat="1" ht="13.5" customHeight="1" thickBot="1" x14ac:dyDescent="0.2">
      <c r="A58" s="220"/>
      <c r="B58" s="107"/>
      <c r="C58" s="108"/>
      <c r="D58" s="109"/>
      <c r="E58" s="97">
        <v>5.8027079303675051E-3</v>
      </c>
      <c r="F58" s="98">
        <v>7.5435203094777567E-2</v>
      </c>
      <c r="G58" s="98">
        <v>0.52804642166344296</v>
      </c>
      <c r="H58" s="98">
        <v>0.19148936170212766</v>
      </c>
      <c r="I58" s="98">
        <v>8.1237911025145063E-2</v>
      </c>
      <c r="J58" s="99">
        <v>0.11798839458413926</v>
      </c>
      <c r="L58" s="100">
        <f t="shared" si="0"/>
        <v>8.1237911025145076E-2</v>
      </c>
      <c r="M58" s="101">
        <f t="shared" si="1"/>
        <v>0.27272727272727271</v>
      </c>
      <c r="N58" s="229"/>
      <c r="O58" s="148"/>
    </row>
    <row r="59" spans="1:15" s="64" customFormat="1" ht="13.5" customHeight="1" x14ac:dyDescent="0.15">
      <c r="A59" s="221" t="s">
        <v>176</v>
      </c>
      <c r="B59" s="90" t="s">
        <v>39</v>
      </c>
      <c r="D59" s="57">
        <v>1187</v>
      </c>
      <c r="E59" s="91">
        <v>13</v>
      </c>
      <c r="F59" s="92">
        <v>131</v>
      </c>
      <c r="G59" s="92">
        <v>598</v>
      </c>
      <c r="H59" s="92">
        <v>254</v>
      </c>
      <c r="I59" s="92">
        <v>110</v>
      </c>
      <c r="J59" s="93">
        <v>81</v>
      </c>
      <c r="L59" s="94">
        <f t="shared" si="0"/>
        <v>144</v>
      </c>
      <c r="M59" s="93">
        <f t="shared" si="1"/>
        <v>364</v>
      </c>
      <c r="N59" s="230">
        <f t="shared" ref="N59" si="21">SUMPRODUCT($E$3:$I$3,E59:I59)/SUM(E59:I59)</f>
        <v>2.713381555153707</v>
      </c>
      <c r="O59" s="148"/>
    </row>
    <row r="60" spans="1:15" s="106" customFormat="1" ht="13.5" customHeight="1" x14ac:dyDescent="0.15">
      <c r="A60" s="221"/>
      <c r="B60" s="102" t="s">
        <v>40</v>
      </c>
      <c r="C60" s="103"/>
      <c r="D60" s="104"/>
      <c r="E60" s="84">
        <v>1.0951979780960405E-2</v>
      </c>
      <c r="F60" s="85">
        <v>0.11036225779275484</v>
      </c>
      <c r="G60" s="85">
        <v>0.50379106992417855</v>
      </c>
      <c r="H60" s="85">
        <v>0.21398483572030327</v>
      </c>
      <c r="I60" s="85">
        <v>9.267059814658804E-2</v>
      </c>
      <c r="J60" s="86">
        <v>6.8239258635214822E-2</v>
      </c>
      <c r="L60" s="87">
        <f t="shared" si="0"/>
        <v>0.12131423757371525</v>
      </c>
      <c r="M60" s="88">
        <f t="shared" si="1"/>
        <v>0.30665543386689131</v>
      </c>
      <c r="N60" s="228"/>
      <c r="O60" s="148"/>
    </row>
    <row r="61" spans="1:15" s="64" customFormat="1" ht="13.5" customHeight="1" x14ac:dyDescent="0.15">
      <c r="A61" s="221"/>
      <c r="B61" s="90" t="s">
        <v>41</v>
      </c>
      <c r="D61" s="57">
        <v>393</v>
      </c>
      <c r="E61" s="91">
        <v>13</v>
      </c>
      <c r="F61" s="92">
        <v>63</v>
      </c>
      <c r="G61" s="92">
        <v>201</v>
      </c>
      <c r="H61" s="92">
        <v>62</v>
      </c>
      <c r="I61" s="92">
        <v>42</v>
      </c>
      <c r="J61" s="93">
        <v>12</v>
      </c>
      <c r="L61" s="94">
        <f t="shared" si="0"/>
        <v>76</v>
      </c>
      <c r="M61" s="93">
        <f t="shared" si="1"/>
        <v>104</v>
      </c>
      <c r="N61" s="228">
        <f t="shared" ref="N61" si="22">SUMPRODUCT($E$3:$I$3,E61:I61)/SUM(E61:I61)</f>
        <v>2.8503937007874014</v>
      </c>
      <c r="O61" s="148"/>
    </row>
    <row r="62" spans="1:15" s="106" customFormat="1" ht="13.5" customHeight="1" x14ac:dyDescent="0.15">
      <c r="A62" s="221"/>
      <c r="B62" s="102" t="s">
        <v>40</v>
      </c>
      <c r="C62" s="103"/>
      <c r="D62" s="104"/>
      <c r="E62" s="84">
        <v>3.3078880407124679E-2</v>
      </c>
      <c r="F62" s="85">
        <v>0.16030534351145037</v>
      </c>
      <c r="G62" s="85">
        <v>0.51145038167938928</v>
      </c>
      <c r="H62" s="85">
        <v>0.15776081424936386</v>
      </c>
      <c r="I62" s="85">
        <v>0.10687022900763359</v>
      </c>
      <c r="J62" s="86">
        <v>3.0534351145038167E-2</v>
      </c>
      <c r="L62" s="87">
        <f t="shared" si="0"/>
        <v>0.19338422391857504</v>
      </c>
      <c r="M62" s="88">
        <f t="shared" si="1"/>
        <v>0.26463104325699743</v>
      </c>
      <c r="N62" s="228"/>
      <c r="O62" s="148"/>
    </row>
    <row r="63" spans="1:15" s="64" customFormat="1" ht="13.5" customHeight="1" x14ac:dyDescent="0.15">
      <c r="A63" s="221"/>
      <c r="B63" s="90" t="s">
        <v>42</v>
      </c>
      <c r="D63" s="57">
        <v>819</v>
      </c>
      <c r="E63" s="91">
        <v>7</v>
      </c>
      <c r="F63" s="92">
        <v>89</v>
      </c>
      <c r="G63" s="92">
        <v>379</v>
      </c>
      <c r="H63" s="92">
        <v>136</v>
      </c>
      <c r="I63" s="92">
        <v>53</v>
      </c>
      <c r="J63" s="93">
        <v>155</v>
      </c>
      <c r="L63" s="94">
        <f t="shared" si="0"/>
        <v>96</v>
      </c>
      <c r="M63" s="93">
        <f t="shared" si="1"/>
        <v>189</v>
      </c>
      <c r="N63" s="228">
        <f t="shared" ref="N63" si="23">SUMPRODUCT($E$3:$I$3,E63:I63)/SUM(E63:I63)</f>
        <v>2.7906626506024095</v>
      </c>
      <c r="O63" s="148"/>
    </row>
    <row r="64" spans="1:15" s="106" customFormat="1" ht="13.5" customHeight="1" thickBot="1" x14ac:dyDescent="0.2">
      <c r="A64" s="222"/>
      <c r="B64" s="107"/>
      <c r="C64" s="108"/>
      <c r="D64" s="109"/>
      <c r="E64" s="97">
        <v>8.5470085470085479E-3</v>
      </c>
      <c r="F64" s="98">
        <v>0.10866910866910867</v>
      </c>
      <c r="G64" s="98">
        <v>0.46275946275946278</v>
      </c>
      <c r="H64" s="98">
        <v>0.16605616605616605</v>
      </c>
      <c r="I64" s="98">
        <v>6.4713064713064719E-2</v>
      </c>
      <c r="J64" s="99">
        <v>0.18925518925518925</v>
      </c>
      <c r="L64" s="100">
        <f t="shared" si="0"/>
        <v>0.11721611721611722</v>
      </c>
      <c r="M64" s="101">
        <f t="shared" si="1"/>
        <v>0.23076923076923078</v>
      </c>
      <c r="N64" s="229"/>
      <c r="O64" s="148"/>
    </row>
    <row r="65" spans="1:15" s="64" customFormat="1" ht="13.5" customHeight="1" x14ac:dyDescent="0.15">
      <c r="A65" s="221" t="s">
        <v>174</v>
      </c>
      <c r="B65" s="90" t="s">
        <v>85</v>
      </c>
      <c r="D65" s="57">
        <v>350</v>
      </c>
      <c r="E65" s="91">
        <v>11</v>
      </c>
      <c r="F65" s="92">
        <v>55</v>
      </c>
      <c r="G65" s="92">
        <v>167</v>
      </c>
      <c r="H65" s="92">
        <v>60</v>
      </c>
      <c r="I65" s="92">
        <v>35</v>
      </c>
      <c r="J65" s="93">
        <v>22</v>
      </c>
      <c r="L65" s="80">
        <f t="shared" si="0"/>
        <v>66</v>
      </c>
      <c r="M65" s="79">
        <f t="shared" si="1"/>
        <v>95</v>
      </c>
      <c r="N65" s="230">
        <f t="shared" ref="N65" si="24">SUMPRODUCT($E$3:$I$3,E65:I65)/SUM(E65:I65)</f>
        <v>2.8384146341463414</v>
      </c>
      <c r="O65" s="148"/>
    </row>
    <row r="66" spans="1:15" s="106" customFormat="1" ht="13.5" customHeight="1" x14ac:dyDescent="0.15">
      <c r="A66" s="219"/>
      <c r="B66" s="102"/>
      <c r="C66" s="103"/>
      <c r="D66" s="104"/>
      <c r="E66" s="84">
        <v>3.1428571428571431E-2</v>
      </c>
      <c r="F66" s="85">
        <v>0.15714285714285714</v>
      </c>
      <c r="G66" s="85">
        <v>0.47714285714285715</v>
      </c>
      <c r="H66" s="85">
        <v>0.17142857142857143</v>
      </c>
      <c r="I66" s="85">
        <v>0.1</v>
      </c>
      <c r="J66" s="86">
        <v>6.2857142857142861E-2</v>
      </c>
      <c r="L66" s="87">
        <f t="shared" si="0"/>
        <v>0.18857142857142856</v>
      </c>
      <c r="M66" s="88">
        <f t="shared" si="1"/>
        <v>0.27142857142857146</v>
      </c>
      <c r="N66" s="228"/>
      <c r="O66" s="148"/>
    </row>
    <row r="67" spans="1:15" s="64" customFormat="1" ht="13.5" customHeight="1" x14ac:dyDescent="0.15">
      <c r="A67" s="219"/>
      <c r="B67" s="90" t="s">
        <v>86</v>
      </c>
      <c r="D67" s="57">
        <v>892</v>
      </c>
      <c r="E67" s="91">
        <v>11</v>
      </c>
      <c r="F67" s="92">
        <v>103</v>
      </c>
      <c r="G67" s="92">
        <v>449</v>
      </c>
      <c r="H67" s="92">
        <v>165</v>
      </c>
      <c r="I67" s="92">
        <v>60</v>
      </c>
      <c r="J67" s="93">
        <v>104</v>
      </c>
      <c r="L67" s="94">
        <f t="shared" si="0"/>
        <v>114</v>
      </c>
      <c r="M67" s="93">
        <f t="shared" si="1"/>
        <v>225</v>
      </c>
      <c r="N67" s="228">
        <f t="shared" ref="N67" si="25">SUMPRODUCT($E$3:$I$3,E67:I67)/SUM(E67:I67)</f>
        <v>2.796954314720812</v>
      </c>
      <c r="O67" s="148"/>
    </row>
    <row r="68" spans="1:15" s="106" customFormat="1" ht="13.5" customHeight="1" x14ac:dyDescent="0.15">
      <c r="A68" s="219"/>
      <c r="B68" s="102"/>
      <c r="C68" s="103"/>
      <c r="D68" s="104"/>
      <c r="E68" s="84">
        <v>1.2331838565022421E-2</v>
      </c>
      <c r="F68" s="85">
        <v>0.11547085201793722</v>
      </c>
      <c r="G68" s="85">
        <v>0.50336322869955152</v>
      </c>
      <c r="H68" s="85">
        <v>0.18497757847533633</v>
      </c>
      <c r="I68" s="85">
        <v>6.726457399103139E-2</v>
      </c>
      <c r="J68" s="86">
        <v>0.11659192825112108</v>
      </c>
      <c r="L68" s="87">
        <f t="shared" si="0"/>
        <v>0.12780269058295965</v>
      </c>
      <c r="M68" s="88">
        <f t="shared" si="1"/>
        <v>0.25224215246636772</v>
      </c>
      <c r="N68" s="228"/>
      <c r="O68" s="148"/>
    </row>
    <row r="69" spans="1:15" s="106" customFormat="1" ht="13.5" customHeight="1" x14ac:dyDescent="0.15">
      <c r="A69" s="219"/>
      <c r="B69" s="90" t="s">
        <v>87</v>
      </c>
      <c r="C69" s="64"/>
      <c r="D69" s="57">
        <v>1146</v>
      </c>
      <c r="E69" s="91">
        <v>11</v>
      </c>
      <c r="F69" s="92">
        <v>124</v>
      </c>
      <c r="G69" s="92">
        <v>557</v>
      </c>
      <c r="H69" s="92">
        <v>226</v>
      </c>
      <c r="I69" s="92">
        <v>110</v>
      </c>
      <c r="J69" s="93">
        <v>118</v>
      </c>
      <c r="K69" s="64"/>
      <c r="L69" s="94">
        <f t="shared" si="0"/>
        <v>135</v>
      </c>
      <c r="M69" s="93">
        <f t="shared" si="1"/>
        <v>336</v>
      </c>
      <c r="N69" s="228">
        <f t="shared" ref="N69" si="26">SUMPRODUCT($E$3:$I$3,E69:I69)/SUM(E69:I69)</f>
        <v>2.7081712062256811</v>
      </c>
      <c r="O69" s="148"/>
    </row>
    <row r="70" spans="1:15" s="106" customFormat="1" ht="13.5" customHeight="1" x14ac:dyDescent="0.15">
      <c r="A70" s="219"/>
      <c r="B70" s="102"/>
      <c r="C70" s="103"/>
      <c r="D70" s="104"/>
      <c r="E70" s="84">
        <v>9.5986038394415361E-3</v>
      </c>
      <c r="F70" s="85">
        <v>0.10820244328097731</v>
      </c>
      <c r="G70" s="85">
        <v>0.48603839441535779</v>
      </c>
      <c r="H70" s="85">
        <v>0.19720767888307156</v>
      </c>
      <c r="I70" s="85">
        <v>9.5986038394415357E-2</v>
      </c>
      <c r="J70" s="86">
        <v>0.10296684118673648</v>
      </c>
      <c r="L70" s="87">
        <f t="shared" si="0"/>
        <v>0.11780104712041885</v>
      </c>
      <c r="M70" s="88">
        <f t="shared" si="1"/>
        <v>0.29319371727748689</v>
      </c>
      <c r="N70" s="228"/>
      <c r="O70" s="148"/>
    </row>
    <row r="71" spans="1:15" s="64" customFormat="1" ht="13.5" customHeight="1" x14ac:dyDescent="0.15">
      <c r="A71" s="219"/>
      <c r="B71" s="90" t="s">
        <v>38</v>
      </c>
      <c r="D71" s="57">
        <v>11</v>
      </c>
      <c r="E71" s="91">
        <v>0</v>
      </c>
      <c r="F71" s="92">
        <v>1</v>
      </c>
      <c r="G71" s="92">
        <v>5</v>
      </c>
      <c r="H71" s="92">
        <v>1</v>
      </c>
      <c r="I71" s="92">
        <v>0</v>
      </c>
      <c r="J71" s="93">
        <v>4</v>
      </c>
      <c r="L71" s="94">
        <f t="shared" si="0"/>
        <v>1</v>
      </c>
      <c r="M71" s="93">
        <f t="shared" si="1"/>
        <v>1</v>
      </c>
      <c r="N71" s="228">
        <f t="shared" ref="N71" si="27">SUMPRODUCT($E$3:$I$3,E71:I71)/SUM(E71:I71)</f>
        <v>3</v>
      </c>
      <c r="O71" s="148"/>
    </row>
    <row r="72" spans="1:15" s="106" customFormat="1" ht="13.5" customHeight="1" thickBot="1" x14ac:dyDescent="0.2">
      <c r="A72" s="220"/>
      <c r="B72" s="107"/>
      <c r="C72" s="108"/>
      <c r="D72" s="109"/>
      <c r="E72" s="97">
        <v>0</v>
      </c>
      <c r="F72" s="98">
        <v>9.0909090909090912E-2</v>
      </c>
      <c r="G72" s="98">
        <v>0.45454545454545453</v>
      </c>
      <c r="H72" s="98">
        <v>9.0909090909090912E-2</v>
      </c>
      <c r="I72" s="98">
        <v>0</v>
      </c>
      <c r="J72" s="99">
        <v>0.36363636363636365</v>
      </c>
      <c r="L72" s="100">
        <f t="shared" si="0"/>
        <v>9.0909090909090912E-2</v>
      </c>
      <c r="M72" s="101">
        <f t="shared" si="1"/>
        <v>9.0909090909090912E-2</v>
      </c>
      <c r="N72" s="229"/>
      <c r="O72" s="148"/>
    </row>
    <row r="73" spans="1:15" ht="13.2" x14ac:dyDescent="0.15">
      <c r="A73" s="221" t="s">
        <v>175</v>
      </c>
      <c r="B73" s="90" t="s">
        <v>88</v>
      </c>
      <c r="C73" s="64"/>
      <c r="D73" s="57">
        <v>1049</v>
      </c>
      <c r="E73" s="91">
        <v>10</v>
      </c>
      <c r="F73" s="92">
        <v>94</v>
      </c>
      <c r="G73" s="92">
        <v>514</v>
      </c>
      <c r="H73" s="92">
        <v>170</v>
      </c>
      <c r="I73" s="92">
        <v>78</v>
      </c>
      <c r="J73" s="93">
        <v>183</v>
      </c>
      <c r="K73" s="64"/>
      <c r="L73" s="80">
        <f t="shared" ref="L73:L80" si="28">SUM(E73:F73)</f>
        <v>104</v>
      </c>
      <c r="M73" s="79">
        <f t="shared" ref="M73:M80" si="29">SUM(H73:I73)</f>
        <v>248</v>
      </c>
      <c r="N73" s="230">
        <f t="shared" ref="N73" si="30">SUMPRODUCT($E$3:$I$3,E73:I73)/SUM(E73:I73)</f>
        <v>2.7551963048498846</v>
      </c>
      <c r="O73" s="148"/>
    </row>
    <row r="74" spans="1:15" ht="13.2" x14ac:dyDescent="0.15">
      <c r="A74" s="219"/>
      <c r="B74" s="102"/>
      <c r="C74" s="103"/>
      <c r="D74" s="104"/>
      <c r="E74" s="84">
        <v>9.5328884652049577E-3</v>
      </c>
      <c r="F74" s="85">
        <v>8.9609151572926593E-2</v>
      </c>
      <c r="G74" s="85">
        <v>0.48999046711153482</v>
      </c>
      <c r="H74" s="85">
        <v>0.16205910390848427</v>
      </c>
      <c r="I74" s="85">
        <v>7.4356530028598669E-2</v>
      </c>
      <c r="J74" s="86">
        <v>0.17445185891325071</v>
      </c>
      <c r="K74" s="106"/>
      <c r="L74" s="87">
        <f t="shared" si="28"/>
        <v>9.9142040038131554E-2</v>
      </c>
      <c r="M74" s="88">
        <f t="shared" si="29"/>
        <v>0.23641563393708293</v>
      </c>
      <c r="N74" s="228"/>
      <c r="O74" s="148"/>
    </row>
    <row r="75" spans="1:15" ht="13.2" x14ac:dyDescent="0.15">
      <c r="A75" s="219"/>
      <c r="B75" s="90" t="s">
        <v>89</v>
      </c>
      <c r="C75" s="64"/>
      <c r="D75" s="57">
        <v>976</v>
      </c>
      <c r="E75" s="91">
        <v>14</v>
      </c>
      <c r="F75" s="92">
        <v>124</v>
      </c>
      <c r="G75" s="92">
        <v>490</v>
      </c>
      <c r="H75" s="92">
        <v>206</v>
      </c>
      <c r="I75" s="92">
        <v>101</v>
      </c>
      <c r="J75" s="93">
        <v>41</v>
      </c>
      <c r="K75" s="64"/>
      <c r="L75" s="94">
        <f t="shared" si="28"/>
        <v>138</v>
      </c>
      <c r="M75" s="93">
        <f t="shared" si="29"/>
        <v>307</v>
      </c>
      <c r="N75" s="228">
        <f t="shared" ref="N75" si="31">SUMPRODUCT($E$3:$I$3,E75:I75)/SUM(E75:I75)</f>
        <v>2.7262032085561496</v>
      </c>
      <c r="O75" s="148"/>
    </row>
    <row r="76" spans="1:15" ht="15" customHeight="1" x14ac:dyDescent="0.15">
      <c r="A76" s="219"/>
      <c r="B76" s="102" t="s">
        <v>90</v>
      </c>
      <c r="C76" s="103"/>
      <c r="D76" s="104"/>
      <c r="E76" s="84">
        <v>1.4344262295081968E-2</v>
      </c>
      <c r="F76" s="85">
        <v>0.12704918032786885</v>
      </c>
      <c r="G76" s="85">
        <v>0.50204918032786883</v>
      </c>
      <c r="H76" s="85">
        <v>0.21106557377049182</v>
      </c>
      <c r="I76" s="85">
        <v>0.10348360655737705</v>
      </c>
      <c r="J76" s="86">
        <v>4.2008196721311473E-2</v>
      </c>
      <c r="K76" s="106"/>
      <c r="L76" s="87">
        <f t="shared" si="28"/>
        <v>0.14139344262295081</v>
      </c>
      <c r="M76" s="88">
        <f t="shared" si="29"/>
        <v>0.31454918032786888</v>
      </c>
      <c r="N76" s="228"/>
      <c r="O76" s="148"/>
    </row>
    <row r="77" spans="1:15" ht="15" customHeight="1" x14ac:dyDescent="0.15">
      <c r="A77" s="219"/>
      <c r="B77" s="90" t="s">
        <v>91</v>
      </c>
      <c r="C77" s="64"/>
      <c r="D77" s="57">
        <v>320</v>
      </c>
      <c r="E77" s="91">
        <v>8</v>
      </c>
      <c r="F77" s="92">
        <v>63</v>
      </c>
      <c r="G77" s="92">
        <v>152</v>
      </c>
      <c r="H77" s="92">
        <v>69</v>
      </c>
      <c r="I77" s="92">
        <v>20</v>
      </c>
      <c r="J77" s="93">
        <v>8</v>
      </c>
      <c r="K77" s="64"/>
      <c r="L77" s="94">
        <f t="shared" si="28"/>
        <v>71</v>
      </c>
      <c r="M77" s="93">
        <f t="shared" si="29"/>
        <v>89</v>
      </c>
      <c r="N77" s="228">
        <f t="shared" ref="N77" si="32">SUMPRODUCT($E$3:$I$3,E77:I77)/SUM(E77:I77)</f>
        <v>2.9038461538461537</v>
      </c>
      <c r="O77" s="148"/>
    </row>
    <row r="78" spans="1:15" ht="15" customHeight="1" x14ac:dyDescent="0.15">
      <c r="A78" s="219"/>
      <c r="B78" s="102"/>
      <c r="C78" s="103"/>
      <c r="D78" s="104"/>
      <c r="E78" s="84">
        <v>2.5000000000000001E-2</v>
      </c>
      <c r="F78" s="85">
        <v>0.19687499999999999</v>
      </c>
      <c r="G78" s="85">
        <v>0.47499999999999998</v>
      </c>
      <c r="H78" s="85">
        <v>0.21562500000000001</v>
      </c>
      <c r="I78" s="85">
        <v>6.25E-2</v>
      </c>
      <c r="J78" s="86">
        <v>2.5000000000000001E-2</v>
      </c>
      <c r="K78" s="106"/>
      <c r="L78" s="87">
        <f t="shared" si="28"/>
        <v>0.22187499999999999</v>
      </c>
      <c r="M78" s="88">
        <f t="shared" si="29"/>
        <v>0.27812500000000001</v>
      </c>
      <c r="N78" s="228"/>
      <c r="O78" s="148"/>
    </row>
    <row r="79" spans="1:15" ht="15" customHeight="1" x14ac:dyDescent="0.15">
      <c r="A79" s="219"/>
      <c r="B79" s="90" t="s">
        <v>38</v>
      </c>
      <c r="C79" s="64"/>
      <c r="D79" s="57">
        <v>54</v>
      </c>
      <c r="E79" s="91">
        <v>1</v>
      </c>
      <c r="F79" s="92">
        <v>2</v>
      </c>
      <c r="G79" s="92">
        <v>22</v>
      </c>
      <c r="H79" s="92">
        <v>7</v>
      </c>
      <c r="I79" s="92">
        <v>6</v>
      </c>
      <c r="J79" s="93">
        <v>16</v>
      </c>
      <c r="K79" s="64"/>
      <c r="L79" s="94">
        <f t="shared" si="28"/>
        <v>3</v>
      </c>
      <c r="M79" s="93">
        <f t="shared" si="29"/>
        <v>13</v>
      </c>
      <c r="N79" s="228">
        <f t="shared" ref="N79" si="33">SUMPRODUCT($E$3:$I$3,E79:I79)/SUM(E79:I79)</f>
        <v>2.6052631578947367</v>
      </c>
      <c r="O79" s="148"/>
    </row>
    <row r="80" spans="1:15" ht="15" customHeight="1" thickBot="1" x14ac:dyDescent="0.2">
      <c r="A80" s="220"/>
      <c r="B80" s="107"/>
      <c r="C80" s="108"/>
      <c r="D80" s="109"/>
      <c r="E80" s="97">
        <v>1.8518518518518517E-2</v>
      </c>
      <c r="F80" s="98">
        <v>3.7037037037037035E-2</v>
      </c>
      <c r="G80" s="98">
        <v>0.40740740740740738</v>
      </c>
      <c r="H80" s="98">
        <v>0.12962962962962962</v>
      </c>
      <c r="I80" s="98">
        <v>0.1111111111111111</v>
      </c>
      <c r="J80" s="99">
        <v>0.29629629629629628</v>
      </c>
      <c r="K80" s="106"/>
      <c r="L80" s="100">
        <f t="shared" si="28"/>
        <v>5.5555555555555552E-2</v>
      </c>
      <c r="M80" s="101">
        <f t="shared" si="29"/>
        <v>0.24074074074074073</v>
      </c>
      <c r="N80" s="229"/>
      <c r="O80" s="148"/>
    </row>
    <row r="81" spans="1:15" ht="15" customHeight="1" x14ac:dyDescent="0.15">
      <c r="A81" s="112"/>
      <c r="B81" s="28"/>
      <c r="D81" s="112"/>
      <c r="E81" s="112"/>
      <c r="F81" s="112"/>
      <c r="G81" s="112"/>
      <c r="H81" s="112"/>
      <c r="I81" s="112"/>
      <c r="J81" s="112"/>
      <c r="K81" s="112"/>
      <c r="L81" s="112"/>
      <c r="M81" s="112"/>
      <c r="N81" s="144" t="s">
        <v>358</v>
      </c>
      <c r="O81" s="144"/>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45">
    <mergeCell ref="N5:N6"/>
    <mergeCell ref="A7:A18"/>
    <mergeCell ref="N7:N8"/>
    <mergeCell ref="N9:N10"/>
    <mergeCell ref="N11:N12"/>
    <mergeCell ref="N13:N14"/>
    <mergeCell ref="N15:N16"/>
    <mergeCell ref="N17:N18"/>
    <mergeCell ref="A19:A26"/>
    <mergeCell ref="N19:N20"/>
    <mergeCell ref="N21:N22"/>
    <mergeCell ref="N23:N24"/>
    <mergeCell ref="N25:N26"/>
    <mergeCell ref="N35:N36"/>
    <mergeCell ref="N37:N38"/>
    <mergeCell ref="N39:N40"/>
    <mergeCell ref="A41:A58"/>
    <mergeCell ref="N41:N42"/>
    <mergeCell ref="N43:N44"/>
    <mergeCell ref="N45:N46"/>
    <mergeCell ref="N47:N48"/>
    <mergeCell ref="N49:N50"/>
    <mergeCell ref="N51:N52"/>
    <mergeCell ref="A27:A40"/>
    <mergeCell ref="N27:N28"/>
    <mergeCell ref="N29:N30"/>
    <mergeCell ref="N31:N32"/>
    <mergeCell ref="N33:N34"/>
    <mergeCell ref="N53:N54"/>
    <mergeCell ref="N55:N56"/>
    <mergeCell ref="N57:N58"/>
    <mergeCell ref="A59:A64"/>
    <mergeCell ref="N59:N60"/>
    <mergeCell ref="N61:N62"/>
    <mergeCell ref="N63:N64"/>
    <mergeCell ref="N79:N80"/>
    <mergeCell ref="A65:A72"/>
    <mergeCell ref="N65:N66"/>
    <mergeCell ref="N67:N68"/>
    <mergeCell ref="N69:N70"/>
    <mergeCell ref="N71:N72"/>
    <mergeCell ref="A73:A80"/>
    <mergeCell ref="N73:N74"/>
    <mergeCell ref="N75:N76"/>
    <mergeCell ref="N77:N78"/>
  </mergeCells>
  <phoneticPr fontId="2"/>
  <pageMargins left="0.59055118110236227" right="0.59055118110236227" top="0.59055118110236227" bottom="0.59055118110236227" header="0.31496062992125984" footer="0.31496062992125984"/>
  <pageSetup paperSize="9" scale="60" firstPageNumber="27" fitToWidth="0" orientation="portrait" useFirstPageNumber="1" r:id="rId1"/>
  <headerFooter>
    <oddHeader>&amp;R（確報版）</oddHeader>
    <oddFooter>&amp;C&amp;11&amp;P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C1912-090A-4430-B3B5-F49F94D87595}">
  <sheetPr codeName="Sheet3">
    <tabColor theme="4" tint="0.59999389629810485"/>
  </sheetPr>
  <dimension ref="A1:P125"/>
  <sheetViews>
    <sheetView view="pageBreakPreview" zoomScale="77" zoomScaleNormal="100" zoomScaleSheetLayoutView="77" workbookViewId="0">
      <selection activeCell="N1" sqref="N1"/>
    </sheetView>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3" width="12" style="29" customWidth="1"/>
    <col min="14"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180</v>
      </c>
    </row>
    <row r="2" spans="1:16" ht="36.75" customHeight="1" thickBot="1" x14ac:dyDescent="0.2">
      <c r="A2" s="33" t="s">
        <v>751</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40" t="s">
        <v>0</v>
      </c>
      <c r="M3" s="43" t="s">
        <v>1</v>
      </c>
      <c r="N3" s="44"/>
      <c r="O3" s="44"/>
    </row>
    <row r="4" spans="1:16" ht="150.75" customHeight="1" thickBot="1" x14ac:dyDescent="0.2">
      <c r="A4" s="45"/>
      <c r="B4" s="46"/>
      <c r="C4" s="47"/>
      <c r="D4" s="48" t="s">
        <v>2</v>
      </c>
      <c r="E4" s="49" t="s">
        <v>3</v>
      </c>
      <c r="F4" s="50" t="s">
        <v>4</v>
      </c>
      <c r="G4" s="50" t="s">
        <v>5</v>
      </c>
      <c r="H4" s="50" t="s">
        <v>6</v>
      </c>
      <c r="I4" s="50" t="s">
        <v>7</v>
      </c>
      <c r="J4" s="51" t="s">
        <v>8</v>
      </c>
      <c r="L4" s="52" t="s">
        <v>9</v>
      </c>
      <c r="M4" s="51" t="s">
        <v>10</v>
      </c>
      <c r="N4" s="53"/>
      <c r="O4" s="53"/>
      <c r="P4" s="54"/>
    </row>
    <row r="5" spans="1:16" s="64" customFormat="1" ht="13.5" customHeight="1" x14ac:dyDescent="0.15">
      <c r="A5" s="55" t="s">
        <v>11</v>
      </c>
      <c r="B5" s="56"/>
      <c r="C5" s="56"/>
      <c r="D5" s="57">
        <v>2399</v>
      </c>
      <c r="E5" s="58">
        <v>272</v>
      </c>
      <c r="F5" s="59">
        <v>1108</v>
      </c>
      <c r="G5" s="59">
        <v>463</v>
      </c>
      <c r="H5" s="59">
        <v>353</v>
      </c>
      <c r="I5" s="59">
        <v>191</v>
      </c>
      <c r="J5" s="60">
        <v>12</v>
      </c>
      <c r="K5" s="61"/>
      <c r="L5" s="62">
        <f>SUM(E5:F5)</f>
        <v>1380</v>
      </c>
      <c r="M5" s="60">
        <f>SUM(H5:I5)</f>
        <v>544</v>
      </c>
      <c r="N5" s="63"/>
      <c r="O5" s="63"/>
    </row>
    <row r="6" spans="1:16" ht="13.5" customHeight="1" thickBot="1" x14ac:dyDescent="0.2">
      <c r="A6" s="65"/>
      <c r="B6" s="66"/>
      <c r="C6" s="66"/>
      <c r="D6" s="67"/>
      <c r="E6" s="68">
        <v>0.1133805752396832</v>
      </c>
      <c r="F6" s="69">
        <v>0.46185910796165069</v>
      </c>
      <c r="G6" s="69">
        <v>0.19299708211754898</v>
      </c>
      <c r="H6" s="69">
        <v>0.14714464360150062</v>
      </c>
      <c r="I6" s="69">
        <v>7.9616506877865784E-2</v>
      </c>
      <c r="J6" s="70">
        <v>5.0020842017507294E-3</v>
      </c>
      <c r="K6" s="71"/>
      <c r="L6" s="72">
        <f>SUM(E6:F6)</f>
        <v>0.5752396832013339</v>
      </c>
      <c r="M6" s="70">
        <f>SUM(H6:I6)</f>
        <v>0.2267611504793664</v>
      </c>
      <c r="N6" s="73"/>
      <c r="O6" s="73"/>
    </row>
    <row r="7" spans="1:16" s="64" customFormat="1" ht="13.5" customHeight="1" x14ac:dyDescent="0.15">
      <c r="A7" s="218" t="s">
        <v>12</v>
      </c>
      <c r="B7" s="74" t="s">
        <v>13</v>
      </c>
      <c r="C7" s="75"/>
      <c r="D7" s="76">
        <v>1179</v>
      </c>
      <c r="E7" s="77">
        <v>142</v>
      </c>
      <c r="F7" s="78">
        <v>552</v>
      </c>
      <c r="G7" s="78">
        <v>231</v>
      </c>
      <c r="H7" s="78">
        <v>171</v>
      </c>
      <c r="I7" s="78">
        <v>79</v>
      </c>
      <c r="J7" s="79">
        <v>4</v>
      </c>
      <c r="K7" s="61"/>
      <c r="L7" s="80">
        <f t="shared" ref="L7:L72" si="0">SUM(E7:F7)</f>
        <v>694</v>
      </c>
      <c r="M7" s="79">
        <f t="shared" ref="M7:M72" si="1">SUM(H7:I7)</f>
        <v>250</v>
      </c>
    </row>
    <row r="8" spans="1:16" ht="13.5" customHeight="1" x14ac:dyDescent="0.15">
      <c r="A8" s="219"/>
      <c r="B8" s="81"/>
      <c r="C8" s="82"/>
      <c r="D8" s="83"/>
      <c r="E8" s="84">
        <v>0.12044105173876166</v>
      </c>
      <c r="F8" s="85">
        <v>0.4681933842239186</v>
      </c>
      <c r="G8" s="85">
        <v>0.19592875318066158</v>
      </c>
      <c r="H8" s="85">
        <v>0.14503816793893129</v>
      </c>
      <c r="I8" s="85">
        <v>6.7005937234944871E-2</v>
      </c>
      <c r="J8" s="86">
        <v>3.3927056827820186E-3</v>
      </c>
      <c r="K8" s="71"/>
      <c r="L8" s="87">
        <f t="shared" si="0"/>
        <v>0.58863443596268028</v>
      </c>
      <c r="M8" s="88">
        <f t="shared" si="1"/>
        <v>0.21204410517387617</v>
      </c>
      <c r="N8" s="89"/>
      <c r="O8" s="89"/>
    </row>
    <row r="9" spans="1:16" s="64" customFormat="1" ht="13.5" customHeight="1" x14ac:dyDescent="0.15">
      <c r="A9" s="219"/>
      <c r="B9" s="90" t="s">
        <v>14</v>
      </c>
      <c r="D9" s="57">
        <v>227</v>
      </c>
      <c r="E9" s="91">
        <v>27</v>
      </c>
      <c r="F9" s="92">
        <v>111</v>
      </c>
      <c r="G9" s="92">
        <v>42</v>
      </c>
      <c r="H9" s="92">
        <v>31</v>
      </c>
      <c r="I9" s="92">
        <v>15</v>
      </c>
      <c r="J9" s="93">
        <v>1</v>
      </c>
      <c r="K9" s="61"/>
      <c r="L9" s="94">
        <f t="shared" si="0"/>
        <v>138</v>
      </c>
      <c r="M9" s="93">
        <f t="shared" si="1"/>
        <v>46</v>
      </c>
    </row>
    <row r="10" spans="1:16" ht="13.5" customHeight="1" x14ac:dyDescent="0.15">
      <c r="A10" s="219"/>
      <c r="B10" s="81"/>
      <c r="C10" s="82"/>
      <c r="D10" s="83"/>
      <c r="E10" s="84">
        <v>0.11894273127753303</v>
      </c>
      <c r="F10" s="85">
        <v>0.48898678414096919</v>
      </c>
      <c r="G10" s="85">
        <v>0.18502202643171806</v>
      </c>
      <c r="H10" s="85">
        <v>0.13656387665198239</v>
      </c>
      <c r="I10" s="85">
        <v>6.6079295154185022E-2</v>
      </c>
      <c r="J10" s="86">
        <v>4.4052863436123352E-3</v>
      </c>
      <c r="K10" s="71"/>
      <c r="L10" s="87">
        <f t="shared" si="0"/>
        <v>0.60792951541850226</v>
      </c>
      <c r="M10" s="88">
        <f t="shared" si="1"/>
        <v>0.20264317180616742</v>
      </c>
      <c r="N10" s="89"/>
      <c r="O10" s="89"/>
    </row>
    <row r="11" spans="1:16" s="64" customFormat="1" ht="13.5" customHeight="1" x14ac:dyDescent="0.15">
      <c r="A11" s="219"/>
      <c r="B11" s="90" t="s">
        <v>15</v>
      </c>
      <c r="D11" s="57">
        <v>593</v>
      </c>
      <c r="E11" s="91">
        <v>60</v>
      </c>
      <c r="F11" s="92">
        <v>275</v>
      </c>
      <c r="G11" s="92">
        <v>111</v>
      </c>
      <c r="H11" s="92">
        <v>91</v>
      </c>
      <c r="I11" s="92">
        <v>52</v>
      </c>
      <c r="J11" s="93">
        <v>4</v>
      </c>
      <c r="K11" s="61"/>
      <c r="L11" s="94">
        <f t="shared" si="0"/>
        <v>335</v>
      </c>
      <c r="M11" s="93">
        <f t="shared" si="1"/>
        <v>143</v>
      </c>
    </row>
    <row r="12" spans="1:16" ht="13.5" customHeight="1" x14ac:dyDescent="0.15">
      <c r="A12" s="219"/>
      <c r="B12" s="81"/>
      <c r="C12" s="82"/>
      <c r="D12" s="83"/>
      <c r="E12" s="84">
        <v>0.10118043844856661</v>
      </c>
      <c r="F12" s="85">
        <v>0.46374367622259699</v>
      </c>
      <c r="G12" s="85">
        <v>0.18718381112984822</v>
      </c>
      <c r="H12" s="85">
        <v>0.15345699831365936</v>
      </c>
      <c r="I12" s="85">
        <v>8.7689713322091065E-2</v>
      </c>
      <c r="J12" s="86">
        <v>6.7453625632377737E-3</v>
      </c>
      <c r="K12" s="71"/>
      <c r="L12" s="87">
        <f t="shared" si="0"/>
        <v>0.56492411467116366</v>
      </c>
      <c r="M12" s="88">
        <f t="shared" si="1"/>
        <v>0.24114671163575041</v>
      </c>
      <c r="N12" s="89"/>
      <c r="O12" s="89"/>
    </row>
    <row r="13" spans="1:16" s="64" customFormat="1" ht="13.5" customHeight="1" x14ac:dyDescent="0.15">
      <c r="A13" s="219"/>
      <c r="B13" s="90" t="s">
        <v>16</v>
      </c>
      <c r="D13" s="57">
        <v>179</v>
      </c>
      <c r="E13" s="91">
        <v>18</v>
      </c>
      <c r="F13" s="92">
        <v>76</v>
      </c>
      <c r="G13" s="92">
        <v>34</v>
      </c>
      <c r="H13" s="92">
        <v>28</v>
      </c>
      <c r="I13" s="92">
        <v>21</v>
      </c>
      <c r="J13" s="93">
        <v>2</v>
      </c>
      <c r="K13" s="61"/>
      <c r="L13" s="94">
        <f t="shared" si="0"/>
        <v>94</v>
      </c>
      <c r="M13" s="93">
        <f t="shared" si="1"/>
        <v>49</v>
      </c>
    </row>
    <row r="14" spans="1:16" ht="13.5" customHeight="1" x14ac:dyDescent="0.15">
      <c r="A14" s="219"/>
      <c r="B14" s="81"/>
      <c r="C14" s="82"/>
      <c r="D14" s="83"/>
      <c r="E14" s="84">
        <v>0.1005586592178771</v>
      </c>
      <c r="F14" s="85">
        <v>0.42458100558659218</v>
      </c>
      <c r="G14" s="85">
        <v>0.18994413407821228</v>
      </c>
      <c r="H14" s="85">
        <v>0.15642458100558659</v>
      </c>
      <c r="I14" s="85">
        <v>0.11731843575418995</v>
      </c>
      <c r="J14" s="86">
        <v>1.11731843575419E-2</v>
      </c>
      <c r="K14" s="71"/>
      <c r="L14" s="87">
        <f t="shared" si="0"/>
        <v>0.52513966480446927</v>
      </c>
      <c r="M14" s="88">
        <f t="shared" si="1"/>
        <v>0.27374301675977653</v>
      </c>
      <c r="N14" s="89"/>
      <c r="O14" s="89"/>
    </row>
    <row r="15" spans="1:16" s="64" customFormat="1" ht="13.5" customHeight="1" x14ac:dyDescent="0.15">
      <c r="A15" s="219"/>
      <c r="B15" s="90" t="s">
        <v>17</v>
      </c>
      <c r="D15" s="57">
        <v>146</v>
      </c>
      <c r="E15" s="91">
        <v>16</v>
      </c>
      <c r="F15" s="92">
        <v>64</v>
      </c>
      <c r="G15" s="92">
        <v>29</v>
      </c>
      <c r="H15" s="92">
        <v>22</v>
      </c>
      <c r="I15" s="92">
        <v>15</v>
      </c>
      <c r="J15" s="93">
        <v>0</v>
      </c>
      <c r="K15" s="61"/>
      <c r="L15" s="94">
        <f t="shared" si="0"/>
        <v>80</v>
      </c>
      <c r="M15" s="93">
        <f t="shared" si="1"/>
        <v>37</v>
      </c>
    </row>
    <row r="16" spans="1:16" ht="13.5" customHeight="1" x14ac:dyDescent="0.15">
      <c r="A16" s="219"/>
      <c r="B16" s="81"/>
      <c r="C16" s="82"/>
      <c r="D16" s="83"/>
      <c r="E16" s="84">
        <v>0.1095890410958904</v>
      </c>
      <c r="F16" s="85">
        <v>0.43835616438356162</v>
      </c>
      <c r="G16" s="85">
        <v>0.19863013698630136</v>
      </c>
      <c r="H16" s="85">
        <v>0.15068493150684931</v>
      </c>
      <c r="I16" s="85">
        <v>0.10273972602739725</v>
      </c>
      <c r="J16" s="86">
        <v>0</v>
      </c>
      <c r="K16" s="71"/>
      <c r="L16" s="87">
        <f t="shared" si="0"/>
        <v>0.54794520547945202</v>
      </c>
      <c r="M16" s="88">
        <f t="shared" si="1"/>
        <v>0.25342465753424659</v>
      </c>
      <c r="N16" s="89"/>
      <c r="O16" s="89"/>
    </row>
    <row r="17" spans="1:15" s="64" customFormat="1" ht="13.5" customHeight="1" x14ac:dyDescent="0.15">
      <c r="A17" s="219"/>
      <c r="B17" s="90" t="s">
        <v>18</v>
      </c>
      <c r="D17" s="57">
        <v>75</v>
      </c>
      <c r="E17" s="91">
        <v>9</v>
      </c>
      <c r="F17" s="92">
        <v>30</v>
      </c>
      <c r="G17" s="92">
        <v>16</v>
      </c>
      <c r="H17" s="92">
        <v>10</v>
      </c>
      <c r="I17" s="92">
        <v>9</v>
      </c>
      <c r="J17" s="93">
        <v>1</v>
      </c>
      <c r="K17" s="61"/>
      <c r="L17" s="94">
        <f t="shared" si="0"/>
        <v>39</v>
      </c>
      <c r="M17" s="93">
        <f t="shared" si="1"/>
        <v>19</v>
      </c>
    </row>
    <row r="18" spans="1:15" ht="13.5" customHeight="1" thickBot="1" x14ac:dyDescent="0.2">
      <c r="A18" s="220"/>
      <c r="B18" s="95"/>
      <c r="C18" s="96"/>
      <c r="D18" s="67"/>
      <c r="E18" s="97">
        <v>0.12</v>
      </c>
      <c r="F18" s="98">
        <v>0.4</v>
      </c>
      <c r="G18" s="98">
        <v>0.21333333333333335</v>
      </c>
      <c r="H18" s="98">
        <v>0.13333333333333333</v>
      </c>
      <c r="I18" s="98">
        <v>0.12</v>
      </c>
      <c r="J18" s="99">
        <v>1.3333333333333334E-2</v>
      </c>
      <c r="K18" s="71"/>
      <c r="L18" s="100">
        <f t="shared" si="0"/>
        <v>0.52</v>
      </c>
      <c r="M18" s="101">
        <f t="shared" si="1"/>
        <v>0.2533333333333333</v>
      </c>
      <c r="N18" s="89"/>
      <c r="O18" s="89"/>
    </row>
    <row r="19" spans="1:15" s="64" customFormat="1" ht="13.5" customHeight="1" x14ac:dyDescent="0.15">
      <c r="A19" s="218" t="s">
        <v>19</v>
      </c>
      <c r="B19" s="74" t="s">
        <v>20</v>
      </c>
      <c r="C19" s="75"/>
      <c r="D19" s="76">
        <v>1050</v>
      </c>
      <c r="E19" s="77">
        <v>100</v>
      </c>
      <c r="F19" s="78">
        <v>484</v>
      </c>
      <c r="G19" s="78">
        <v>203</v>
      </c>
      <c r="H19" s="78">
        <v>172</v>
      </c>
      <c r="I19" s="78">
        <v>87</v>
      </c>
      <c r="J19" s="79">
        <v>4</v>
      </c>
      <c r="K19" s="61"/>
      <c r="L19" s="94">
        <f t="shared" si="0"/>
        <v>584</v>
      </c>
      <c r="M19" s="93">
        <f t="shared" si="1"/>
        <v>259</v>
      </c>
    </row>
    <row r="20" spans="1:15" s="106" customFormat="1" ht="13.5" customHeight="1" x14ac:dyDescent="0.15">
      <c r="A20" s="219"/>
      <c r="B20" s="102"/>
      <c r="C20" s="103"/>
      <c r="D20" s="104"/>
      <c r="E20" s="84">
        <v>9.5238095238095233E-2</v>
      </c>
      <c r="F20" s="85">
        <v>0.46095238095238095</v>
      </c>
      <c r="G20" s="85">
        <v>0.19333333333333333</v>
      </c>
      <c r="H20" s="85">
        <v>0.16380952380952382</v>
      </c>
      <c r="I20" s="85">
        <v>8.2857142857142851E-2</v>
      </c>
      <c r="J20" s="86">
        <v>3.8095238095238095E-3</v>
      </c>
      <c r="K20" s="105"/>
      <c r="L20" s="87">
        <f t="shared" si="0"/>
        <v>0.55619047619047612</v>
      </c>
      <c r="M20" s="88">
        <f t="shared" si="1"/>
        <v>0.24666666666666667</v>
      </c>
    </row>
    <row r="21" spans="1:15" s="64" customFormat="1" ht="13.5" customHeight="1" x14ac:dyDescent="0.15">
      <c r="A21" s="219"/>
      <c r="B21" s="90" t="s">
        <v>21</v>
      </c>
      <c r="D21" s="57">
        <v>1329</v>
      </c>
      <c r="E21" s="91">
        <v>171</v>
      </c>
      <c r="F21" s="92">
        <v>617</v>
      </c>
      <c r="G21" s="92">
        <v>253</v>
      </c>
      <c r="H21" s="92">
        <v>179</v>
      </c>
      <c r="I21" s="92">
        <v>101</v>
      </c>
      <c r="J21" s="93">
        <v>8</v>
      </c>
      <c r="K21" s="61"/>
      <c r="L21" s="94">
        <f t="shared" si="0"/>
        <v>788</v>
      </c>
      <c r="M21" s="93">
        <f t="shared" si="1"/>
        <v>280</v>
      </c>
    </row>
    <row r="22" spans="1:15" s="106" customFormat="1" ht="13.5" customHeight="1" x14ac:dyDescent="0.15">
      <c r="A22" s="219"/>
      <c r="B22" s="102"/>
      <c r="C22" s="103"/>
      <c r="D22" s="104"/>
      <c r="E22" s="84">
        <v>0.12866817155756208</v>
      </c>
      <c r="F22" s="85">
        <v>0.46425884123401051</v>
      </c>
      <c r="G22" s="85">
        <v>0.19036869826937547</v>
      </c>
      <c r="H22" s="85">
        <v>0.1346877351392024</v>
      </c>
      <c r="I22" s="85">
        <v>7.5996990218209173E-2</v>
      </c>
      <c r="J22" s="86">
        <v>6.0195635816403309E-3</v>
      </c>
      <c r="L22" s="87">
        <f t="shared" si="0"/>
        <v>0.59292701279157256</v>
      </c>
      <c r="M22" s="88">
        <f t="shared" si="1"/>
        <v>0.21068472535741156</v>
      </c>
    </row>
    <row r="23" spans="1:15" s="106" customFormat="1" ht="13.5" customHeight="1" x14ac:dyDescent="0.15">
      <c r="A23" s="219"/>
      <c r="B23" s="90" t="s">
        <v>83</v>
      </c>
      <c r="C23" s="64"/>
      <c r="D23" s="57">
        <v>11</v>
      </c>
      <c r="E23" s="91">
        <v>1</v>
      </c>
      <c r="F23" s="92">
        <v>3</v>
      </c>
      <c r="G23" s="92">
        <v>3</v>
      </c>
      <c r="H23" s="92">
        <v>1</v>
      </c>
      <c r="I23" s="92">
        <v>3</v>
      </c>
      <c r="J23" s="93">
        <v>0</v>
      </c>
      <c r="K23" s="61"/>
      <c r="L23" s="94">
        <f t="shared" ref="L23:L24" si="2">SUM(E23:F23)</f>
        <v>4</v>
      </c>
      <c r="M23" s="93">
        <f t="shared" ref="M23:M24" si="3">SUM(H23:I23)</f>
        <v>4</v>
      </c>
    </row>
    <row r="24" spans="1:15" s="106" customFormat="1" ht="13.5" customHeight="1" x14ac:dyDescent="0.15">
      <c r="A24" s="219"/>
      <c r="B24" s="102"/>
      <c r="C24" s="103"/>
      <c r="D24" s="104"/>
      <c r="E24" s="84">
        <v>9.0909090909090912E-2</v>
      </c>
      <c r="F24" s="85">
        <v>0.27272727272727271</v>
      </c>
      <c r="G24" s="85">
        <v>0.27272727272727271</v>
      </c>
      <c r="H24" s="85">
        <v>9.0909090909090912E-2</v>
      </c>
      <c r="I24" s="85">
        <v>0.27272727272727271</v>
      </c>
      <c r="J24" s="86">
        <v>0</v>
      </c>
      <c r="L24" s="87">
        <f t="shared" si="2"/>
        <v>0.36363636363636365</v>
      </c>
      <c r="M24" s="88">
        <f t="shared" si="3"/>
        <v>0.36363636363636365</v>
      </c>
    </row>
    <row r="25" spans="1:15" s="64" customFormat="1" ht="13.5" customHeight="1" x14ac:dyDescent="0.15">
      <c r="A25" s="219"/>
      <c r="B25" s="90" t="s">
        <v>8</v>
      </c>
      <c r="D25" s="57">
        <v>9</v>
      </c>
      <c r="E25" s="91">
        <v>0</v>
      </c>
      <c r="F25" s="92">
        <v>4</v>
      </c>
      <c r="G25" s="92">
        <v>4</v>
      </c>
      <c r="H25" s="92">
        <v>1</v>
      </c>
      <c r="I25" s="92">
        <v>0</v>
      </c>
      <c r="J25" s="93">
        <v>0</v>
      </c>
      <c r="L25" s="94">
        <f t="shared" si="0"/>
        <v>4</v>
      </c>
      <c r="M25" s="93">
        <f t="shared" si="1"/>
        <v>1</v>
      </c>
    </row>
    <row r="26" spans="1:15" s="106" customFormat="1" ht="13.5" customHeight="1" thickBot="1" x14ac:dyDescent="0.2">
      <c r="A26" s="220"/>
      <c r="B26" s="107"/>
      <c r="C26" s="108"/>
      <c r="D26" s="109"/>
      <c r="E26" s="97">
        <v>0</v>
      </c>
      <c r="F26" s="98">
        <v>0.44444444444444442</v>
      </c>
      <c r="G26" s="98">
        <v>0.44444444444444442</v>
      </c>
      <c r="H26" s="98">
        <v>0.1111111111111111</v>
      </c>
      <c r="I26" s="98">
        <v>0</v>
      </c>
      <c r="J26" s="99">
        <v>0</v>
      </c>
      <c r="L26" s="87">
        <f t="shared" si="0"/>
        <v>0.44444444444444442</v>
      </c>
      <c r="M26" s="88">
        <f t="shared" si="1"/>
        <v>0.1111111111111111</v>
      </c>
    </row>
    <row r="27" spans="1:15" s="64" customFormat="1" ht="13.5" customHeight="1" x14ac:dyDescent="0.15">
      <c r="A27" s="218" t="s">
        <v>22</v>
      </c>
      <c r="B27" s="74" t="s">
        <v>23</v>
      </c>
      <c r="C27" s="75"/>
      <c r="D27" s="76">
        <v>164</v>
      </c>
      <c r="E27" s="77">
        <v>32</v>
      </c>
      <c r="F27" s="78">
        <v>72</v>
      </c>
      <c r="G27" s="78">
        <v>23</v>
      </c>
      <c r="H27" s="78">
        <v>24</v>
      </c>
      <c r="I27" s="78">
        <v>12</v>
      </c>
      <c r="J27" s="79">
        <v>1</v>
      </c>
      <c r="L27" s="80">
        <f t="shared" si="0"/>
        <v>104</v>
      </c>
      <c r="M27" s="79">
        <f t="shared" si="1"/>
        <v>36</v>
      </c>
    </row>
    <row r="28" spans="1:15" s="106" customFormat="1" ht="13.5" customHeight="1" x14ac:dyDescent="0.15">
      <c r="A28" s="219"/>
      <c r="B28" s="102"/>
      <c r="C28" s="103"/>
      <c r="D28" s="104"/>
      <c r="E28" s="84">
        <v>0.1951219512195122</v>
      </c>
      <c r="F28" s="85">
        <v>0.43902439024390244</v>
      </c>
      <c r="G28" s="85">
        <v>0.1402439024390244</v>
      </c>
      <c r="H28" s="85">
        <v>0.14634146341463414</v>
      </c>
      <c r="I28" s="85">
        <v>7.3170731707317069E-2</v>
      </c>
      <c r="J28" s="86">
        <v>6.0975609756097563E-3</v>
      </c>
      <c r="L28" s="87">
        <f t="shared" si="0"/>
        <v>0.63414634146341464</v>
      </c>
      <c r="M28" s="88">
        <f t="shared" si="1"/>
        <v>0.21951219512195119</v>
      </c>
    </row>
    <row r="29" spans="1:15" s="64" customFormat="1" ht="13.5" customHeight="1" x14ac:dyDescent="0.15">
      <c r="A29" s="219"/>
      <c r="B29" s="90" t="s">
        <v>24</v>
      </c>
      <c r="D29" s="57">
        <v>260</v>
      </c>
      <c r="E29" s="91">
        <v>39</v>
      </c>
      <c r="F29" s="92">
        <v>130</v>
      </c>
      <c r="G29" s="92">
        <v>39</v>
      </c>
      <c r="H29" s="92">
        <v>36</v>
      </c>
      <c r="I29" s="92">
        <v>15</v>
      </c>
      <c r="J29" s="93">
        <v>1</v>
      </c>
      <c r="L29" s="94">
        <f t="shared" si="0"/>
        <v>169</v>
      </c>
      <c r="M29" s="93">
        <f t="shared" si="1"/>
        <v>51</v>
      </c>
    </row>
    <row r="30" spans="1:15" s="106" customFormat="1" ht="13.5" customHeight="1" x14ac:dyDescent="0.15">
      <c r="A30" s="219"/>
      <c r="B30" s="102"/>
      <c r="C30" s="103"/>
      <c r="D30" s="104"/>
      <c r="E30" s="84">
        <v>0.15</v>
      </c>
      <c r="F30" s="85">
        <v>0.5</v>
      </c>
      <c r="G30" s="85">
        <v>0.15</v>
      </c>
      <c r="H30" s="85">
        <v>0.13846153846153847</v>
      </c>
      <c r="I30" s="85">
        <v>5.7692307692307696E-2</v>
      </c>
      <c r="J30" s="86">
        <v>3.8461538461538464E-3</v>
      </c>
      <c r="L30" s="87">
        <f t="shared" si="0"/>
        <v>0.65</v>
      </c>
      <c r="M30" s="88">
        <f t="shared" si="1"/>
        <v>0.19615384615384618</v>
      </c>
    </row>
    <row r="31" spans="1:15" s="64" customFormat="1" ht="13.5" customHeight="1" x14ac:dyDescent="0.15">
      <c r="A31" s="219"/>
      <c r="B31" s="90" t="s">
        <v>25</v>
      </c>
      <c r="D31" s="57">
        <v>419</v>
      </c>
      <c r="E31" s="91">
        <v>40</v>
      </c>
      <c r="F31" s="92">
        <v>179</v>
      </c>
      <c r="G31" s="92">
        <v>87</v>
      </c>
      <c r="H31" s="92">
        <v>69</v>
      </c>
      <c r="I31" s="92">
        <v>43</v>
      </c>
      <c r="J31" s="93">
        <v>1</v>
      </c>
      <c r="L31" s="94">
        <f t="shared" si="0"/>
        <v>219</v>
      </c>
      <c r="M31" s="93">
        <f t="shared" si="1"/>
        <v>112</v>
      </c>
    </row>
    <row r="32" spans="1:15" s="106" customFormat="1" ht="13.5" customHeight="1" x14ac:dyDescent="0.15">
      <c r="A32" s="219"/>
      <c r="B32" s="102"/>
      <c r="C32" s="103"/>
      <c r="D32" s="104"/>
      <c r="E32" s="84">
        <v>9.5465393794749401E-2</v>
      </c>
      <c r="F32" s="85">
        <v>0.42720763723150357</v>
      </c>
      <c r="G32" s="85">
        <v>0.20763723150357996</v>
      </c>
      <c r="H32" s="85">
        <v>0.16467780429594273</v>
      </c>
      <c r="I32" s="85">
        <v>0.1026252983293556</v>
      </c>
      <c r="J32" s="86">
        <v>2.3866348448687352E-3</v>
      </c>
      <c r="L32" s="87">
        <f t="shared" si="0"/>
        <v>0.52267303102625295</v>
      </c>
      <c r="M32" s="88">
        <f t="shared" si="1"/>
        <v>0.26730310262529833</v>
      </c>
    </row>
    <row r="33" spans="1:13" s="64" customFormat="1" ht="13.5" customHeight="1" x14ac:dyDescent="0.15">
      <c r="A33" s="219"/>
      <c r="B33" s="90" t="s">
        <v>26</v>
      </c>
      <c r="D33" s="57">
        <v>505</v>
      </c>
      <c r="E33" s="91">
        <v>53</v>
      </c>
      <c r="F33" s="92">
        <v>219</v>
      </c>
      <c r="G33" s="92">
        <v>96</v>
      </c>
      <c r="H33" s="92">
        <v>83</v>
      </c>
      <c r="I33" s="92">
        <v>52</v>
      </c>
      <c r="J33" s="93">
        <v>2</v>
      </c>
      <c r="L33" s="94">
        <f t="shared" si="0"/>
        <v>272</v>
      </c>
      <c r="M33" s="93">
        <f t="shared" si="1"/>
        <v>135</v>
      </c>
    </row>
    <row r="34" spans="1:13" s="106" customFormat="1" ht="13.5" customHeight="1" x14ac:dyDescent="0.15">
      <c r="A34" s="219"/>
      <c r="B34" s="102"/>
      <c r="C34" s="103"/>
      <c r="D34" s="104"/>
      <c r="E34" s="84">
        <v>0.10495049504950495</v>
      </c>
      <c r="F34" s="85">
        <v>0.43366336633663366</v>
      </c>
      <c r="G34" s="85">
        <v>0.1900990099009901</v>
      </c>
      <c r="H34" s="85">
        <v>0.16435643564356436</v>
      </c>
      <c r="I34" s="85">
        <v>0.10297029702970296</v>
      </c>
      <c r="J34" s="86">
        <v>3.9603960396039604E-3</v>
      </c>
      <c r="L34" s="87">
        <f t="shared" si="0"/>
        <v>0.53861386138613865</v>
      </c>
      <c r="M34" s="88">
        <f t="shared" si="1"/>
        <v>0.26732673267326734</v>
      </c>
    </row>
    <row r="35" spans="1:13" s="64" customFormat="1" ht="13.5" customHeight="1" x14ac:dyDescent="0.15">
      <c r="A35" s="219"/>
      <c r="B35" s="90" t="s">
        <v>27</v>
      </c>
      <c r="D35" s="57">
        <v>542</v>
      </c>
      <c r="E35" s="91">
        <v>57</v>
      </c>
      <c r="F35" s="92">
        <v>252</v>
      </c>
      <c r="G35" s="92">
        <v>108</v>
      </c>
      <c r="H35" s="92">
        <v>79</v>
      </c>
      <c r="I35" s="92">
        <v>45</v>
      </c>
      <c r="J35" s="93">
        <v>1</v>
      </c>
      <c r="L35" s="94">
        <f t="shared" si="0"/>
        <v>309</v>
      </c>
      <c r="M35" s="93">
        <f t="shared" si="1"/>
        <v>124</v>
      </c>
    </row>
    <row r="36" spans="1:13" s="106" customFormat="1" ht="13.5" customHeight="1" x14ac:dyDescent="0.15">
      <c r="A36" s="219"/>
      <c r="B36" s="102"/>
      <c r="C36" s="103"/>
      <c r="D36" s="104"/>
      <c r="E36" s="84">
        <v>0.10516605166051661</v>
      </c>
      <c r="F36" s="85">
        <v>0.46494464944649444</v>
      </c>
      <c r="G36" s="85">
        <v>0.19926199261992619</v>
      </c>
      <c r="H36" s="85">
        <v>0.14575645756457564</v>
      </c>
      <c r="I36" s="85">
        <v>8.3025830258302583E-2</v>
      </c>
      <c r="J36" s="86">
        <v>1.8450184501845018E-3</v>
      </c>
      <c r="L36" s="87">
        <f t="shared" si="0"/>
        <v>0.57011070110701101</v>
      </c>
      <c r="M36" s="88">
        <f t="shared" si="1"/>
        <v>0.22878228782287824</v>
      </c>
    </row>
    <row r="37" spans="1:13" s="64" customFormat="1" ht="13.5" customHeight="1" x14ac:dyDescent="0.15">
      <c r="A37" s="219"/>
      <c r="B37" s="90" t="s">
        <v>28</v>
      </c>
      <c r="D37" s="57">
        <v>501</v>
      </c>
      <c r="E37" s="91">
        <v>51</v>
      </c>
      <c r="F37" s="92">
        <v>254</v>
      </c>
      <c r="G37" s="92">
        <v>106</v>
      </c>
      <c r="H37" s="92">
        <v>60</v>
      </c>
      <c r="I37" s="92">
        <v>24</v>
      </c>
      <c r="J37" s="93">
        <v>6</v>
      </c>
      <c r="L37" s="94">
        <f t="shared" si="0"/>
        <v>305</v>
      </c>
      <c r="M37" s="93">
        <f t="shared" si="1"/>
        <v>84</v>
      </c>
    </row>
    <row r="38" spans="1:13" s="106" customFormat="1" ht="13.5" customHeight="1" x14ac:dyDescent="0.15">
      <c r="A38" s="219"/>
      <c r="B38" s="102"/>
      <c r="C38" s="103"/>
      <c r="D38" s="104"/>
      <c r="E38" s="84">
        <v>0.10179640718562874</v>
      </c>
      <c r="F38" s="85">
        <v>0.50698602794411174</v>
      </c>
      <c r="G38" s="85">
        <v>0.21157684630738524</v>
      </c>
      <c r="H38" s="85">
        <v>0.11976047904191617</v>
      </c>
      <c r="I38" s="85">
        <v>4.790419161676647E-2</v>
      </c>
      <c r="J38" s="86">
        <v>1.1976047904191617E-2</v>
      </c>
      <c r="L38" s="87">
        <f t="shared" si="0"/>
        <v>0.60878243512974051</v>
      </c>
      <c r="M38" s="88">
        <f t="shared" si="1"/>
        <v>0.16766467065868262</v>
      </c>
    </row>
    <row r="39" spans="1:13" s="64" customFormat="1" ht="13.5" customHeight="1" x14ac:dyDescent="0.15">
      <c r="A39" s="219"/>
      <c r="B39" s="90" t="s">
        <v>8</v>
      </c>
      <c r="D39" s="57">
        <v>8</v>
      </c>
      <c r="E39" s="91">
        <v>0</v>
      </c>
      <c r="F39" s="92">
        <v>2</v>
      </c>
      <c r="G39" s="92">
        <v>4</v>
      </c>
      <c r="H39" s="92">
        <v>2</v>
      </c>
      <c r="I39" s="92">
        <v>0</v>
      </c>
      <c r="J39" s="93">
        <v>0</v>
      </c>
      <c r="L39" s="94">
        <f t="shared" si="0"/>
        <v>2</v>
      </c>
      <c r="M39" s="93">
        <f t="shared" si="1"/>
        <v>2</v>
      </c>
    </row>
    <row r="40" spans="1:13" s="106" customFormat="1" ht="13.5" customHeight="1" thickBot="1" x14ac:dyDescent="0.2">
      <c r="A40" s="220"/>
      <c r="B40" s="107"/>
      <c r="C40" s="108"/>
      <c r="D40" s="109"/>
      <c r="E40" s="97">
        <v>0</v>
      </c>
      <c r="F40" s="98">
        <v>0.25</v>
      </c>
      <c r="G40" s="98">
        <v>0.5</v>
      </c>
      <c r="H40" s="98">
        <v>0.25</v>
      </c>
      <c r="I40" s="98">
        <v>0</v>
      </c>
      <c r="J40" s="99">
        <v>0</v>
      </c>
      <c r="L40" s="100">
        <f t="shared" si="0"/>
        <v>0.25</v>
      </c>
      <c r="M40" s="101">
        <f t="shared" si="1"/>
        <v>0.25</v>
      </c>
    </row>
    <row r="41" spans="1:13" s="64" customFormat="1" ht="13.5" customHeight="1" x14ac:dyDescent="0.15">
      <c r="A41" s="219" t="s">
        <v>29</v>
      </c>
      <c r="B41" s="90" t="s">
        <v>30</v>
      </c>
      <c r="D41" s="57">
        <v>137</v>
      </c>
      <c r="E41" s="91">
        <v>24</v>
      </c>
      <c r="F41" s="92">
        <v>62</v>
      </c>
      <c r="G41" s="92">
        <v>20</v>
      </c>
      <c r="H41" s="92">
        <v>21</v>
      </c>
      <c r="I41" s="92">
        <v>9</v>
      </c>
      <c r="J41" s="93">
        <v>1</v>
      </c>
      <c r="L41" s="94">
        <f t="shared" si="0"/>
        <v>86</v>
      </c>
      <c r="M41" s="93">
        <f t="shared" si="1"/>
        <v>30</v>
      </c>
    </row>
    <row r="42" spans="1:13" s="106" customFormat="1" ht="13.5" customHeight="1" x14ac:dyDescent="0.15">
      <c r="A42" s="219"/>
      <c r="B42" s="102"/>
      <c r="C42" s="103"/>
      <c r="D42" s="104"/>
      <c r="E42" s="84">
        <v>0.17518248175182483</v>
      </c>
      <c r="F42" s="85">
        <v>0.45255474452554745</v>
      </c>
      <c r="G42" s="85">
        <v>0.145985401459854</v>
      </c>
      <c r="H42" s="85">
        <v>0.15328467153284672</v>
      </c>
      <c r="I42" s="85">
        <v>6.569343065693431E-2</v>
      </c>
      <c r="J42" s="86">
        <v>7.2992700729927005E-3</v>
      </c>
      <c r="L42" s="87">
        <f t="shared" si="0"/>
        <v>0.62773722627737227</v>
      </c>
      <c r="M42" s="88">
        <f t="shared" si="1"/>
        <v>0.21897810218978103</v>
      </c>
    </row>
    <row r="43" spans="1:13" s="106" customFormat="1" ht="13.5" customHeight="1" x14ac:dyDescent="0.15">
      <c r="A43" s="219"/>
      <c r="B43" s="90" t="s">
        <v>84</v>
      </c>
      <c r="C43" s="64"/>
      <c r="D43" s="57">
        <v>307</v>
      </c>
      <c r="E43" s="91">
        <v>35</v>
      </c>
      <c r="F43" s="92">
        <v>108</v>
      </c>
      <c r="G43" s="92">
        <v>62</v>
      </c>
      <c r="H43" s="92">
        <v>64</v>
      </c>
      <c r="I43" s="92">
        <v>38</v>
      </c>
      <c r="J43" s="93">
        <v>0</v>
      </c>
      <c r="K43" s="64"/>
      <c r="L43" s="94">
        <f t="shared" ref="L43:L44" si="4">SUM(E43:F43)</f>
        <v>143</v>
      </c>
      <c r="M43" s="93">
        <f t="shared" ref="M43:M44" si="5">SUM(H43:I43)</f>
        <v>102</v>
      </c>
    </row>
    <row r="44" spans="1:13" s="106" customFormat="1" ht="13.5" customHeight="1" x14ac:dyDescent="0.15">
      <c r="A44" s="219"/>
      <c r="B44" s="102"/>
      <c r="C44" s="103"/>
      <c r="D44" s="104"/>
      <c r="E44" s="84">
        <v>0.11400651465798045</v>
      </c>
      <c r="F44" s="85">
        <v>0.3517915309446254</v>
      </c>
      <c r="G44" s="85">
        <v>0.20195439739413681</v>
      </c>
      <c r="H44" s="85">
        <v>0.20846905537459284</v>
      </c>
      <c r="I44" s="85">
        <v>0.12377850162866449</v>
      </c>
      <c r="J44" s="86">
        <v>0</v>
      </c>
      <c r="L44" s="87">
        <f t="shared" si="4"/>
        <v>0.46579804560260585</v>
      </c>
      <c r="M44" s="88">
        <f t="shared" si="5"/>
        <v>0.33224755700325737</v>
      </c>
    </row>
    <row r="45" spans="1:13" s="64" customFormat="1" ht="13.5" customHeight="1" x14ac:dyDescent="0.15">
      <c r="A45" s="219"/>
      <c r="B45" s="90" t="s">
        <v>31</v>
      </c>
      <c r="D45" s="57">
        <v>268</v>
      </c>
      <c r="E45" s="91">
        <v>31</v>
      </c>
      <c r="F45" s="92">
        <v>127</v>
      </c>
      <c r="G45" s="92">
        <v>49</v>
      </c>
      <c r="H45" s="92">
        <v>41</v>
      </c>
      <c r="I45" s="92">
        <v>20</v>
      </c>
      <c r="J45" s="93">
        <v>0</v>
      </c>
      <c r="L45" s="94">
        <f t="shared" si="0"/>
        <v>158</v>
      </c>
      <c r="M45" s="93">
        <f>SUM(H45:I45)</f>
        <v>61</v>
      </c>
    </row>
    <row r="46" spans="1:13" s="106" customFormat="1" ht="13.5" customHeight="1" x14ac:dyDescent="0.15">
      <c r="A46" s="219"/>
      <c r="B46" s="102"/>
      <c r="C46" s="103"/>
      <c r="D46" s="104"/>
      <c r="E46" s="84">
        <v>0.11567164179104478</v>
      </c>
      <c r="F46" s="85">
        <v>0.47388059701492535</v>
      </c>
      <c r="G46" s="85">
        <v>0.18283582089552239</v>
      </c>
      <c r="H46" s="85">
        <v>0.15298507462686567</v>
      </c>
      <c r="I46" s="85">
        <v>7.4626865671641784E-2</v>
      </c>
      <c r="J46" s="86">
        <v>0</v>
      </c>
      <c r="L46" s="87">
        <f t="shared" si="0"/>
        <v>0.58955223880597019</v>
      </c>
      <c r="M46" s="88">
        <f t="shared" si="1"/>
        <v>0.22761194029850745</v>
      </c>
    </row>
    <row r="47" spans="1:13" s="64" customFormat="1" ht="13.5" customHeight="1" x14ac:dyDescent="0.15">
      <c r="A47" s="219"/>
      <c r="B47" s="90" t="s">
        <v>32</v>
      </c>
      <c r="D47" s="57">
        <v>202</v>
      </c>
      <c r="E47" s="91">
        <v>34</v>
      </c>
      <c r="F47" s="92">
        <v>107</v>
      </c>
      <c r="G47" s="92">
        <v>33</v>
      </c>
      <c r="H47" s="92">
        <v>18</v>
      </c>
      <c r="I47" s="92">
        <v>10</v>
      </c>
      <c r="J47" s="93">
        <v>0</v>
      </c>
      <c r="L47" s="94">
        <f t="shared" si="0"/>
        <v>141</v>
      </c>
      <c r="M47" s="93">
        <f t="shared" si="1"/>
        <v>28</v>
      </c>
    </row>
    <row r="48" spans="1:13" s="106" customFormat="1" ht="13.5" customHeight="1" x14ac:dyDescent="0.15">
      <c r="A48" s="219"/>
      <c r="B48" s="102"/>
      <c r="C48" s="103"/>
      <c r="D48" s="104"/>
      <c r="E48" s="84">
        <v>0.16831683168316833</v>
      </c>
      <c r="F48" s="85">
        <v>0.52970297029702973</v>
      </c>
      <c r="G48" s="85">
        <v>0.16336633663366337</v>
      </c>
      <c r="H48" s="85">
        <v>8.9108910891089105E-2</v>
      </c>
      <c r="I48" s="85">
        <v>4.9504950495049507E-2</v>
      </c>
      <c r="J48" s="86">
        <v>0</v>
      </c>
      <c r="L48" s="87">
        <f t="shared" si="0"/>
        <v>0.69801980198019808</v>
      </c>
      <c r="M48" s="88">
        <f t="shared" si="1"/>
        <v>0.13861386138613863</v>
      </c>
    </row>
    <row r="49" spans="1:13" s="64" customFormat="1" ht="13.5" customHeight="1" x14ac:dyDescent="0.15">
      <c r="A49" s="219"/>
      <c r="B49" s="90" t="s">
        <v>33</v>
      </c>
      <c r="D49" s="57">
        <v>449</v>
      </c>
      <c r="E49" s="91">
        <v>42</v>
      </c>
      <c r="F49" s="92">
        <v>216</v>
      </c>
      <c r="G49" s="92">
        <v>84</v>
      </c>
      <c r="H49" s="92">
        <v>71</v>
      </c>
      <c r="I49" s="92">
        <v>34</v>
      </c>
      <c r="J49" s="93">
        <v>2</v>
      </c>
      <c r="L49" s="94">
        <f t="shared" si="0"/>
        <v>258</v>
      </c>
      <c r="M49" s="93">
        <f t="shared" si="1"/>
        <v>105</v>
      </c>
    </row>
    <row r="50" spans="1:13" s="106" customFormat="1" ht="13.5" customHeight="1" x14ac:dyDescent="0.15">
      <c r="A50" s="219"/>
      <c r="B50" s="102"/>
      <c r="C50" s="103"/>
      <c r="D50" s="104"/>
      <c r="E50" s="84">
        <v>9.3541202672605794E-2</v>
      </c>
      <c r="F50" s="85">
        <v>0.48106904231625836</v>
      </c>
      <c r="G50" s="85">
        <v>0.18708240534521159</v>
      </c>
      <c r="H50" s="85">
        <v>0.15812917594654788</v>
      </c>
      <c r="I50" s="85">
        <v>7.5723830734966593E-2</v>
      </c>
      <c r="J50" s="86">
        <v>4.4543429844097994E-3</v>
      </c>
      <c r="L50" s="87">
        <f t="shared" si="0"/>
        <v>0.57461024498886415</v>
      </c>
      <c r="M50" s="88">
        <f t="shared" si="1"/>
        <v>0.23385300668151449</v>
      </c>
    </row>
    <row r="51" spans="1:13" s="64" customFormat="1" ht="13.5" customHeight="1" x14ac:dyDescent="0.15">
      <c r="A51" s="219"/>
      <c r="B51" s="90" t="s">
        <v>34</v>
      </c>
      <c r="D51" s="57">
        <v>207</v>
      </c>
      <c r="E51" s="91">
        <v>20</v>
      </c>
      <c r="F51" s="92">
        <v>98</v>
      </c>
      <c r="G51" s="92">
        <v>38</v>
      </c>
      <c r="H51" s="92">
        <v>36</v>
      </c>
      <c r="I51" s="92">
        <v>15</v>
      </c>
      <c r="J51" s="93">
        <v>0</v>
      </c>
      <c r="L51" s="94">
        <f t="shared" si="0"/>
        <v>118</v>
      </c>
      <c r="M51" s="93">
        <f t="shared" si="1"/>
        <v>51</v>
      </c>
    </row>
    <row r="52" spans="1:13" s="106" customFormat="1" ht="13.5" customHeight="1" x14ac:dyDescent="0.15">
      <c r="A52" s="219"/>
      <c r="B52" s="102"/>
      <c r="C52" s="103"/>
      <c r="D52" s="104"/>
      <c r="E52" s="84">
        <v>9.6618357487922704E-2</v>
      </c>
      <c r="F52" s="85">
        <v>0.47342995169082125</v>
      </c>
      <c r="G52" s="85">
        <v>0.18357487922705315</v>
      </c>
      <c r="H52" s="85">
        <v>0.17391304347826086</v>
      </c>
      <c r="I52" s="85">
        <v>7.2463768115942032E-2</v>
      </c>
      <c r="J52" s="86">
        <v>0</v>
      </c>
      <c r="L52" s="87">
        <f t="shared" si="0"/>
        <v>0.57004830917874394</v>
      </c>
      <c r="M52" s="88">
        <f t="shared" si="1"/>
        <v>0.24637681159420288</v>
      </c>
    </row>
    <row r="53" spans="1:13" s="64" customFormat="1" ht="13.5" customHeight="1" x14ac:dyDescent="0.15">
      <c r="A53" s="219"/>
      <c r="B53" s="90" t="s">
        <v>35</v>
      </c>
      <c r="D53" s="57">
        <v>91</v>
      </c>
      <c r="E53" s="91">
        <v>5</v>
      </c>
      <c r="F53" s="92">
        <v>32</v>
      </c>
      <c r="G53" s="92">
        <v>26</v>
      </c>
      <c r="H53" s="92">
        <v>20</v>
      </c>
      <c r="I53" s="92">
        <v>8</v>
      </c>
      <c r="J53" s="93">
        <v>0</v>
      </c>
      <c r="L53" s="94">
        <f t="shared" si="0"/>
        <v>37</v>
      </c>
      <c r="M53" s="93">
        <f t="shared" si="1"/>
        <v>28</v>
      </c>
    </row>
    <row r="54" spans="1:13" s="106" customFormat="1" ht="13.5" customHeight="1" x14ac:dyDescent="0.15">
      <c r="A54" s="219"/>
      <c r="B54" s="102"/>
      <c r="C54" s="103"/>
      <c r="D54" s="104"/>
      <c r="E54" s="84">
        <v>5.4945054945054944E-2</v>
      </c>
      <c r="F54" s="85">
        <v>0.35164835164835168</v>
      </c>
      <c r="G54" s="85">
        <v>0.2857142857142857</v>
      </c>
      <c r="H54" s="85">
        <v>0.21978021978021978</v>
      </c>
      <c r="I54" s="85">
        <v>8.7912087912087919E-2</v>
      </c>
      <c r="J54" s="86">
        <v>0</v>
      </c>
      <c r="L54" s="87">
        <f t="shared" si="0"/>
        <v>0.40659340659340659</v>
      </c>
      <c r="M54" s="88">
        <f t="shared" si="1"/>
        <v>0.30769230769230771</v>
      </c>
    </row>
    <row r="55" spans="1:13" s="64" customFormat="1" ht="13.5" customHeight="1" x14ac:dyDescent="0.15">
      <c r="A55" s="219"/>
      <c r="B55" s="90" t="s">
        <v>36</v>
      </c>
      <c r="D55" s="57">
        <v>414</v>
      </c>
      <c r="E55" s="91">
        <v>42</v>
      </c>
      <c r="F55" s="92">
        <v>217</v>
      </c>
      <c r="G55" s="92">
        <v>86</v>
      </c>
      <c r="H55" s="92">
        <v>43</v>
      </c>
      <c r="I55" s="92">
        <v>22</v>
      </c>
      <c r="J55" s="93">
        <v>4</v>
      </c>
      <c r="L55" s="94">
        <f t="shared" si="0"/>
        <v>259</v>
      </c>
      <c r="M55" s="93">
        <f t="shared" si="1"/>
        <v>65</v>
      </c>
    </row>
    <row r="56" spans="1:13" s="106" customFormat="1" ht="13.5" customHeight="1" x14ac:dyDescent="0.15">
      <c r="A56" s="219"/>
      <c r="B56" s="102"/>
      <c r="C56" s="103"/>
      <c r="D56" s="104"/>
      <c r="E56" s="84">
        <v>0.10144927536231885</v>
      </c>
      <c r="F56" s="85">
        <v>0.52415458937198067</v>
      </c>
      <c r="G56" s="85">
        <v>0.20772946859903382</v>
      </c>
      <c r="H56" s="85">
        <v>0.10386473429951691</v>
      </c>
      <c r="I56" s="85">
        <v>5.3140096618357488E-2</v>
      </c>
      <c r="J56" s="86">
        <v>9.6618357487922701E-3</v>
      </c>
      <c r="L56" s="87">
        <f t="shared" si="0"/>
        <v>0.62560386473429952</v>
      </c>
      <c r="M56" s="88">
        <f t="shared" si="1"/>
        <v>0.1570048309178744</v>
      </c>
    </row>
    <row r="57" spans="1:13" s="64" customFormat="1" ht="13.5" customHeight="1" x14ac:dyDescent="0.15">
      <c r="A57" s="219"/>
      <c r="B57" s="90" t="s">
        <v>37</v>
      </c>
      <c r="D57" s="57">
        <v>517</v>
      </c>
      <c r="E57" s="91">
        <v>54</v>
      </c>
      <c r="F57" s="92">
        <v>243</v>
      </c>
      <c r="G57" s="92">
        <v>106</v>
      </c>
      <c r="H57" s="92">
        <v>67</v>
      </c>
      <c r="I57" s="92">
        <v>42</v>
      </c>
      <c r="J57" s="93">
        <v>5</v>
      </c>
      <c r="L57" s="94">
        <f t="shared" si="0"/>
        <v>297</v>
      </c>
      <c r="M57" s="93">
        <f t="shared" si="1"/>
        <v>109</v>
      </c>
    </row>
    <row r="58" spans="1:13" s="106" customFormat="1" ht="13.5" customHeight="1" thickBot="1" x14ac:dyDescent="0.2">
      <c r="A58" s="220"/>
      <c r="B58" s="107"/>
      <c r="C58" s="108"/>
      <c r="D58" s="109"/>
      <c r="E58" s="97">
        <v>0.10444874274661509</v>
      </c>
      <c r="F58" s="98">
        <v>0.47001934235976789</v>
      </c>
      <c r="G58" s="98">
        <v>0.20502901353965183</v>
      </c>
      <c r="H58" s="98">
        <v>0.12959381044487428</v>
      </c>
      <c r="I58" s="98">
        <v>8.1237911025145063E-2</v>
      </c>
      <c r="J58" s="99">
        <v>9.6711798839458421E-3</v>
      </c>
      <c r="L58" s="100">
        <f t="shared" si="0"/>
        <v>0.57446808510638303</v>
      </c>
      <c r="M58" s="101">
        <f t="shared" si="1"/>
        <v>0.21083172147001933</v>
      </c>
    </row>
    <row r="59" spans="1:13" s="64" customFormat="1" ht="13.5" customHeight="1" x14ac:dyDescent="0.15">
      <c r="A59" s="221" t="s">
        <v>176</v>
      </c>
      <c r="B59" s="90" t="s">
        <v>39</v>
      </c>
      <c r="D59" s="57">
        <v>1187</v>
      </c>
      <c r="E59" s="91">
        <v>103</v>
      </c>
      <c r="F59" s="92">
        <v>562</v>
      </c>
      <c r="G59" s="92">
        <v>227</v>
      </c>
      <c r="H59" s="92">
        <v>186</v>
      </c>
      <c r="I59" s="92">
        <v>106</v>
      </c>
      <c r="J59" s="93">
        <v>3</v>
      </c>
      <c r="L59" s="94">
        <f t="shared" ref="L59:L64" si="6">SUM(E59:F59)</f>
        <v>665</v>
      </c>
      <c r="M59" s="93">
        <f t="shared" ref="M59:M64" si="7">SUM(H59:I59)</f>
        <v>292</v>
      </c>
    </row>
    <row r="60" spans="1:13" s="106" customFormat="1" ht="13.5" customHeight="1" x14ac:dyDescent="0.15">
      <c r="A60" s="221"/>
      <c r="B60" s="102" t="s">
        <v>40</v>
      </c>
      <c r="C60" s="103"/>
      <c r="D60" s="104"/>
      <c r="E60" s="84">
        <v>8.6773378264532436E-2</v>
      </c>
      <c r="F60" s="85">
        <v>0.47346251053074978</v>
      </c>
      <c r="G60" s="85">
        <v>0.19123841617523168</v>
      </c>
      <c r="H60" s="85">
        <v>0.15669755686604886</v>
      </c>
      <c r="I60" s="85">
        <v>8.9300758213984838E-2</v>
      </c>
      <c r="J60" s="86">
        <v>2.527379949452401E-3</v>
      </c>
      <c r="L60" s="87">
        <f t="shared" si="6"/>
        <v>0.56023588879528219</v>
      </c>
      <c r="M60" s="88">
        <f t="shared" si="7"/>
        <v>0.2459983150800337</v>
      </c>
    </row>
    <row r="61" spans="1:13" s="64" customFormat="1" ht="13.5" customHeight="1" x14ac:dyDescent="0.15">
      <c r="A61" s="221"/>
      <c r="B61" s="90" t="s">
        <v>41</v>
      </c>
      <c r="D61" s="57">
        <v>393</v>
      </c>
      <c r="E61" s="91">
        <v>55</v>
      </c>
      <c r="F61" s="92">
        <v>190</v>
      </c>
      <c r="G61" s="92">
        <v>65</v>
      </c>
      <c r="H61" s="92">
        <v>55</v>
      </c>
      <c r="I61" s="92">
        <v>27</v>
      </c>
      <c r="J61" s="93">
        <v>1</v>
      </c>
      <c r="L61" s="94">
        <f t="shared" si="6"/>
        <v>245</v>
      </c>
      <c r="M61" s="93">
        <f t="shared" si="7"/>
        <v>82</v>
      </c>
    </row>
    <row r="62" spans="1:13" s="106" customFormat="1" ht="13.5" customHeight="1" x14ac:dyDescent="0.15">
      <c r="A62" s="221"/>
      <c r="B62" s="102" t="s">
        <v>40</v>
      </c>
      <c r="C62" s="103"/>
      <c r="D62" s="104"/>
      <c r="E62" s="84">
        <v>0.13994910941475827</v>
      </c>
      <c r="F62" s="85">
        <v>0.48346055979643765</v>
      </c>
      <c r="G62" s="85">
        <v>0.16539440203562342</v>
      </c>
      <c r="H62" s="85">
        <v>0.13994910941475827</v>
      </c>
      <c r="I62" s="85">
        <v>6.8702290076335881E-2</v>
      </c>
      <c r="J62" s="86">
        <v>2.5445292620865142E-3</v>
      </c>
      <c r="L62" s="87">
        <f t="shared" si="6"/>
        <v>0.62340966921119589</v>
      </c>
      <c r="M62" s="88">
        <f t="shared" si="7"/>
        <v>0.20865139949109415</v>
      </c>
    </row>
    <row r="63" spans="1:13" s="64" customFormat="1" ht="13.5" customHeight="1" x14ac:dyDescent="0.15">
      <c r="A63" s="221"/>
      <c r="B63" s="90" t="s">
        <v>42</v>
      </c>
      <c r="D63" s="57">
        <v>819</v>
      </c>
      <c r="E63" s="91">
        <v>114</v>
      </c>
      <c r="F63" s="92">
        <v>356</v>
      </c>
      <c r="G63" s="92">
        <v>171</v>
      </c>
      <c r="H63" s="92">
        <v>112</v>
      </c>
      <c r="I63" s="92">
        <v>58</v>
      </c>
      <c r="J63" s="93">
        <v>8</v>
      </c>
      <c r="L63" s="94">
        <f t="shared" si="6"/>
        <v>470</v>
      </c>
      <c r="M63" s="93">
        <f t="shared" si="7"/>
        <v>170</v>
      </c>
    </row>
    <row r="64" spans="1:13" s="106" customFormat="1" ht="13.5" customHeight="1" thickBot="1" x14ac:dyDescent="0.2">
      <c r="A64" s="222"/>
      <c r="B64" s="107"/>
      <c r="C64" s="108"/>
      <c r="D64" s="109"/>
      <c r="E64" s="97">
        <v>0.1391941391941392</v>
      </c>
      <c r="F64" s="98">
        <v>0.43467643467643469</v>
      </c>
      <c r="G64" s="98">
        <v>0.2087912087912088</v>
      </c>
      <c r="H64" s="98">
        <v>0.13675213675213677</v>
      </c>
      <c r="I64" s="98">
        <v>7.0818070818070816E-2</v>
      </c>
      <c r="J64" s="99">
        <v>9.768009768009768E-3</v>
      </c>
      <c r="L64" s="100">
        <f t="shared" si="6"/>
        <v>0.57387057387057383</v>
      </c>
      <c r="M64" s="101">
        <f t="shared" si="7"/>
        <v>0.20757020757020758</v>
      </c>
    </row>
    <row r="65" spans="1:15" s="64" customFormat="1" ht="13.5" customHeight="1" x14ac:dyDescent="0.15">
      <c r="A65" s="221" t="s">
        <v>174</v>
      </c>
      <c r="B65" s="90" t="s">
        <v>85</v>
      </c>
      <c r="D65" s="57">
        <v>350</v>
      </c>
      <c r="E65" s="91">
        <v>54</v>
      </c>
      <c r="F65" s="92">
        <v>171</v>
      </c>
      <c r="G65" s="92">
        <v>46</v>
      </c>
      <c r="H65" s="92">
        <v>52</v>
      </c>
      <c r="I65" s="92">
        <v>25</v>
      </c>
      <c r="J65" s="93">
        <v>2</v>
      </c>
      <c r="L65" s="80">
        <f t="shared" si="0"/>
        <v>225</v>
      </c>
      <c r="M65" s="79">
        <f t="shared" si="1"/>
        <v>77</v>
      </c>
    </row>
    <row r="66" spans="1:15" s="106" customFormat="1" ht="13.5" customHeight="1" x14ac:dyDescent="0.15">
      <c r="A66" s="219"/>
      <c r="B66" s="102"/>
      <c r="C66" s="103"/>
      <c r="D66" s="104"/>
      <c r="E66" s="84">
        <v>0.15428571428571428</v>
      </c>
      <c r="F66" s="85">
        <v>0.48857142857142855</v>
      </c>
      <c r="G66" s="85">
        <v>0.13142857142857142</v>
      </c>
      <c r="H66" s="85">
        <v>0.14857142857142858</v>
      </c>
      <c r="I66" s="85">
        <v>7.1428571428571425E-2</v>
      </c>
      <c r="J66" s="86">
        <v>5.7142857142857143E-3</v>
      </c>
      <c r="L66" s="87">
        <f t="shared" si="0"/>
        <v>0.64285714285714279</v>
      </c>
      <c r="M66" s="88">
        <f t="shared" si="1"/>
        <v>0.22</v>
      </c>
    </row>
    <row r="67" spans="1:15" s="64" customFormat="1" ht="13.5" customHeight="1" x14ac:dyDescent="0.15">
      <c r="A67" s="219"/>
      <c r="B67" s="90" t="s">
        <v>86</v>
      </c>
      <c r="D67" s="57">
        <v>892</v>
      </c>
      <c r="E67" s="91">
        <v>105</v>
      </c>
      <c r="F67" s="92">
        <v>413</v>
      </c>
      <c r="G67" s="92">
        <v>176</v>
      </c>
      <c r="H67" s="92">
        <v>128</v>
      </c>
      <c r="I67" s="92">
        <v>68</v>
      </c>
      <c r="J67" s="93">
        <v>2</v>
      </c>
      <c r="L67" s="94">
        <f t="shared" si="0"/>
        <v>518</v>
      </c>
      <c r="M67" s="93">
        <f t="shared" si="1"/>
        <v>196</v>
      </c>
    </row>
    <row r="68" spans="1:15" s="106" customFormat="1" ht="13.5" customHeight="1" x14ac:dyDescent="0.15">
      <c r="A68" s="219"/>
      <c r="B68" s="102"/>
      <c r="C68" s="103"/>
      <c r="D68" s="104"/>
      <c r="E68" s="84">
        <v>0.11771300448430494</v>
      </c>
      <c r="F68" s="85">
        <v>0.46300448430493274</v>
      </c>
      <c r="G68" s="85">
        <v>0.19730941704035873</v>
      </c>
      <c r="H68" s="85">
        <v>0.14349775784753363</v>
      </c>
      <c r="I68" s="85">
        <v>7.623318385650224E-2</v>
      </c>
      <c r="J68" s="86">
        <v>2.242152466367713E-3</v>
      </c>
      <c r="L68" s="87">
        <f t="shared" si="0"/>
        <v>0.58071748878923768</v>
      </c>
      <c r="M68" s="88">
        <f t="shared" si="1"/>
        <v>0.21973094170403587</v>
      </c>
    </row>
    <row r="69" spans="1:15" s="106" customFormat="1" ht="13.5" customHeight="1" x14ac:dyDescent="0.15">
      <c r="A69" s="219"/>
      <c r="B69" s="90" t="s">
        <v>87</v>
      </c>
      <c r="C69" s="64"/>
      <c r="D69" s="57">
        <v>1146</v>
      </c>
      <c r="E69" s="91">
        <v>111</v>
      </c>
      <c r="F69" s="92">
        <v>522</v>
      </c>
      <c r="G69" s="92">
        <v>236</v>
      </c>
      <c r="H69" s="92">
        <v>172</v>
      </c>
      <c r="I69" s="92">
        <v>97</v>
      </c>
      <c r="J69" s="93">
        <v>8</v>
      </c>
      <c r="K69" s="64"/>
      <c r="L69" s="94">
        <f t="shared" ref="L69:L70" si="8">SUM(E69:F69)</f>
        <v>633</v>
      </c>
      <c r="M69" s="93">
        <f t="shared" ref="M69:M70" si="9">SUM(H69:I69)</f>
        <v>269</v>
      </c>
    </row>
    <row r="70" spans="1:15" s="106" customFormat="1" ht="13.5" customHeight="1" x14ac:dyDescent="0.15">
      <c r="A70" s="219"/>
      <c r="B70" s="102"/>
      <c r="C70" s="103"/>
      <c r="D70" s="104"/>
      <c r="E70" s="84">
        <v>9.6858638743455502E-2</v>
      </c>
      <c r="F70" s="85">
        <v>0.45549738219895286</v>
      </c>
      <c r="G70" s="85">
        <v>0.20593368237347295</v>
      </c>
      <c r="H70" s="85">
        <v>0.15008726003490402</v>
      </c>
      <c r="I70" s="85">
        <v>8.464223385689354E-2</v>
      </c>
      <c r="J70" s="86">
        <v>6.9808027923211171E-3</v>
      </c>
      <c r="L70" s="87">
        <f t="shared" si="8"/>
        <v>0.55235602094240832</v>
      </c>
      <c r="M70" s="88">
        <f t="shared" si="9"/>
        <v>0.23472949389179756</v>
      </c>
    </row>
    <row r="71" spans="1:15" s="64" customFormat="1" ht="13.5" customHeight="1" x14ac:dyDescent="0.15">
      <c r="A71" s="219"/>
      <c r="B71" s="90" t="s">
        <v>38</v>
      </c>
      <c r="D71" s="57">
        <v>11</v>
      </c>
      <c r="E71" s="91">
        <v>2</v>
      </c>
      <c r="F71" s="92">
        <v>2</v>
      </c>
      <c r="G71" s="92">
        <v>5</v>
      </c>
      <c r="H71" s="92">
        <v>1</v>
      </c>
      <c r="I71" s="92">
        <v>1</v>
      </c>
      <c r="J71" s="93">
        <v>0</v>
      </c>
      <c r="L71" s="94">
        <f t="shared" si="0"/>
        <v>4</v>
      </c>
      <c r="M71" s="93">
        <f t="shared" si="1"/>
        <v>2</v>
      </c>
    </row>
    <row r="72" spans="1:15" s="106" customFormat="1" ht="13.5" customHeight="1" thickBot="1" x14ac:dyDescent="0.2">
      <c r="A72" s="220"/>
      <c r="B72" s="107"/>
      <c r="C72" s="108"/>
      <c r="D72" s="109"/>
      <c r="E72" s="97">
        <v>0.18181818181818182</v>
      </c>
      <c r="F72" s="98">
        <v>0.18181818181818182</v>
      </c>
      <c r="G72" s="98">
        <v>0.45454545454545453</v>
      </c>
      <c r="H72" s="98">
        <v>9.0909090909090912E-2</v>
      </c>
      <c r="I72" s="98">
        <v>9.0909090909090912E-2</v>
      </c>
      <c r="J72" s="99">
        <v>0</v>
      </c>
      <c r="L72" s="100">
        <f t="shared" si="0"/>
        <v>0.36363636363636365</v>
      </c>
      <c r="M72" s="101">
        <f t="shared" si="1"/>
        <v>0.18181818181818182</v>
      </c>
    </row>
    <row r="73" spans="1:15" ht="13.8" x14ac:dyDescent="0.15">
      <c r="A73" s="221" t="s">
        <v>175</v>
      </c>
      <c r="B73" s="90" t="s">
        <v>88</v>
      </c>
      <c r="C73" s="64"/>
      <c r="D73" s="57">
        <v>1049</v>
      </c>
      <c r="E73" s="91">
        <v>86</v>
      </c>
      <c r="F73" s="92">
        <v>435</v>
      </c>
      <c r="G73" s="92">
        <v>234</v>
      </c>
      <c r="H73" s="92">
        <v>182</v>
      </c>
      <c r="I73" s="92">
        <v>105</v>
      </c>
      <c r="J73" s="93">
        <v>7</v>
      </c>
      <c r="K73" s="64"/>
      <c r="L73" s="80">
        <f t="shared" ref="L73:L80" si="10">SUM(E73:F73)</f>
        <v>521</v>
      </c>
      <c r="M73" s="79">
        <f t="shared" ref="M73:M80" si="11">SUM(H73:I73)</f>
        <v>287</v>
      </c>
      <c r="N73" s="110"/>
      <c r="O73" s="110"/>
    </row>
    <row r="74" spans="1:15" x14ac:dyDescent="0.15">
      <c r="A74" s="219"/>
      <c r="B74" s="102"/>
      <c r="C74" s="103"/>
      <c r="D74" s="104"/>
      <c r="E74" s="84">
        <v>8.1982840800762624E-2</v>
      </c>
      <c r="F74" s="85">
        <v>0.41468064823641565</v>
      </c>
      <c r="G74" s="85">
        <v>0.22306959008579599</v>
      </c>
      <c r="H74" s="85">
        <v>0.17349857006673022</v>
      </c>
      <c r="I74" s="85">
        <v>0.10009532888465204</v>
      </c>
      <c r="J74" s="86">
        <v>6.6730219256434702E-3</v>
      </c>
      <c r="K74" s="106"/>
      <c r="L74" s="87">
        <f t="shared" si="10"/>
        <v>0.49666348903717827</v>
      </c>
      <c r="M74" s="88">
        <f t="shared" si="11"/>
        <v>0.27359389895138225</v>
      </c>
    </row>
    <row r="75" spans="1:15" x14ac:dyDescent="0.15">
      <c r="A75" s="219"/>
      <c r="B75" s="90" t="s">
        <v>89</v>
      </c>
      <c r="C75" s="64"/>
      <c r="D75" s="57">
        <v>976</v>
      </c>
      <c r="E75" s="91">
        <v>105</v>
      </c>
      <c r="F75" s="92">
        <v>479</v>
      </c>
      <c r="G75" s="92">
        <v>186</v>
      </c>
      <c r="H75" s="92">
        <v>139</v>
      </c>
      <c r="I75" s="92">
        <v>64</v>
      </c>
      <c r="J75" s="93">
        <v>3</v>
      </c>
      <c r="K75" s="64"/>
      <c r="L75" s="94">
        <f t="shared" si="10"/>
        <v>584</v>
      </c>
      <c r="M75" s="93">
        <f t="shared" si="11"/>
        <v>203</v>
      </c>
      <c r="N75" s="111"/>
      <c r="O75" s="111"/>
    </row>
    <row r="76" spans="1:15" ht="15" customHeight="1" x14ac:dyDescent="0.15">
      <c r="A76" s="219"/>
      <c r="B76" s="102" t="s">
        <v>90</v>
      </c>
      <c r="C76" s="103"/>
      <c r="D76" s="104"/>
      <c r="E76" s="84">
        <v>0.10758196721311475</v>
      </c>
      <c r="F76" s="85">
        <v>0.49077868852459017</v>
      </c>
      <c r="G76" s="85">
        <v>0.19057377049180327</v>
      </c>
      <c r="H76" s="85">
        <v>0.14241803278688525</v>
      </c>
      <c r="I76" s="85">
        <v>6.5573770491803282E-2</v>
      </c>
      <c r="J76" s="86">
        <v>3.0737704918032786E-3</v>
      </c>
      <c r="K76" s="106"/>
      <c r="L76" s="87">
        <f t="shared" si="10"/>
        <v>0.59836065573770492</v>
      </c>
      <c r="M76" s="88">
        <f t="shared" si="11"/>
        <v>0.20799180327868855</v>
      </c>
      <c r="N76" s="112"/>
      <c r="O76" s="112"/>
    </row>
    <row r="77" spans="1:15" ht="15" customHeight="1" x14ac:dyDescent="0.15">
      <c r="A77" s="219"/>
      <c r="B77" s="90" t="s">
        <v>91</v>
      </c>
      <c r="C77" s="64"/>
      <c r="D77" s="57">
        <v>320</v>
      </c>
      <c r="E77" s="91">
        <v>70</v>
      </c>
      <c r="F77" s="92">
        <v>177</v>
      </c>
      <c r="G77" s="92">
        <v>33</v>
      </c>
      <c r="H77" s="92">
        <v>23</v>
      </c>
      <c r="I77" s="92">
        <v>16</v>
      </c>
      <c r="J77" s="93">
        <v>1</v>
      </c>
      <c r="K77" s="64"/>
      <c r="L77" s="94">
        <f t="shared" si="10"/>
        <v>247</v>
      </c>
      <c r="M77" s="93">
        <f t="shared" si="11"/>
        <v>39</v>
      </c>
      <c r="N77" s="113"/>
      <c r="O77" s="113"/>
    </row>
    <row r="78" spans="1:15" ht="15" customHeight="1" x14ac:dyDescent="0.15">
      <c r="A78" s="219"/>
      <c r="B78" s="102"/>
      <c r="C78" s="103"/>
      <c r="D78" s="104"/>
      <c r="E78" s="84">
        <v>0.21875</v>
      </c>
      <c r="F78" s="85">
        <v>0.55312499999999998</v>
      </c>
      <c r="G78" s="85">
        <v>0.10312499999999999</v>
      </c>
      <c r="H78" s="85">
        <v>7.1874999999999994E-2</v>
      </c>
      <c r="I78" s="85">
        <v>0.05</v>
      </c>
      <c r="J78" s="86">
        <v>3.1250000000000002E-3</v>
      </c>
      <c r="K78" s="106"/>
      <c r="L78" s="87">
        <f t="shared" si="10"/>
        <v>0.77187499999999998</v>
      </c>
      <c r="M78" s="88">
        <f t="shared" si="11"/>
        <v>0.121875</v>
      </c>
      <c r="N78" s="112"/>
      <c r="O78" s="112"/>
    </row>
    <row r="79" spans="1:15" ht="15" customHeight="1" x14ac:dyDescent="0.15">
      <c r="A79" s="219"/>
      <c r="B79" s="90" t="s">
        <v>38</v>
      </c>
      <c r="C79" s="64"/>
      <c r="D79" s="57">
        <v>54</v>
      </c>
      <c r="E79" s="91">
        <v>11</v>
      </c>
      <c r="F79" s="92">
        <v>17</v>
      </c>
      <c r="G79" s="92">
        <v>10</v>
      </c>
      <c r="H79" s="92">
        <v>9</v>
      </c>
      <c r="I79" s="92">
        <v>6</v>
      </c>
      <c r="J79" s="93">
        <v>1</v>
      </c>
      <c r="K79" s="64"/>
      <c r="L79" s="94">
        <f t="shared" si="10"/>
        <v>28</v>
      </c>
      <c r="M79" s="93">
        <f t="shared" si="11"/>
        <v>15</v>
      </c>
      <c r="N79" s="112"/>
      <c r="O79" s="112"/>
    </row>
    <row r="80" spans="1:15" ht="15" customHeight="1" thickBot="1" x14ac:dyDescent="0.2">
      <c r="A80" s="220"/>
      <c r="B80" s="107"/>
      <c r="C80" s="108"/>
      <c r="D80" s="109"/>
      <c r="E80" s="97">
        <v>0.20370370370370369</v>
      </c>
      <c r="F80" s="98">
        <v>0.31481481481481483</v>
      </c>
      <c r="G80" s="98">
        <v>0.18518518518518517</v>
      </c>
      <c r="H80" s="98">
        <v>0.16666666666666666</v>
      </c>
      <c r="I80" s="98">
        <v>0.1111111111111111</v>
      </c>
      <c r="J80" s="99">
        <v>1.8518518518518517E-2</v>
      </c>
      <c r="K80" s="106"/>
      <c r="L80" s="100">
        <f t="shared" si="10"/>
        <v>0.51851851851851849</v>
      </c>
      <c r="M80" s="101">
        <f t="shared" si="11"/>
        <v>0.27777777777777779</v>
      </c>
      <c r="N80" s="112"/>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A18"/>
    <mergeCell ref="A73:A80"/>
    <mergeCell ref="A65:A72"/>
    <mergeCell ref="A59:A64"/>
    <mergeCell ref="A41:A58"/>
    <mergeCell ref="A19:A26"/>
    <mergeCell ref="A27:A40"/>
  </mergeCells>
  <phoneticPr fontId="2"/>
  <pageMargins left="0.59055118110236227" right="0.59055118110236227" top="0.59055118110236227" bottom="0.59055118110236227" header="0.31496062992125984" footer="0.31496062992125984"/>
  <pageSetup paperSize="9" scale="60" fitToWidth="0" orientation="portrait" useFirstPageNumber="1" r:id="rId1"/>
  <headerFooter>
    <oddHeader>&amp;R（確報版）</oddHeader>
    <oddFooter>&amp;C&amp;11&amp;P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40021-92C6-473B-BCF5-AE5354FC31DD}">
  <sheetPr codeName="Sheet30">
    <tabColor rgb="FFFF0000"/>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O1" s="32" t="s">
        <v>361</v>
      </c>
    </row>
    <row r="2" spans="1:15" ht="36.75" customHeight="1" thickBot="1" x14ac:dyDescent="0.2">
      <c r="A2" s="33" t="s">
        <v>360</v>
      </c>
      <c r="B2" s="34"/>
      <c r="C2" s="34"/>
      <c r="D2" s="34"/>
      <c r="E2" s="34"/>
      <c r="F2" s="34"/>
      <c r="G2" s="34"/>
      <c r="H2" s="34"/>
      <c r="I2" s="34"/>
      <c r="J2" s="34"/>
      <c r="K2" s="34"/>
      <c r="L2" s="34"/>
      <c r="M2" s="34"/>
      <c r="N2" s="34"/>
      <c r="O2" s="34"/>
    </row>
    <row r="3" spans="1:15" ht="15" customHeight="1" x14ac:dyDescent="0.15">
      <c r="A3" s="36"/>
      <c r="B3" s="37"/>
      <c r="C3" s="38"/>
      <c r="D3" s="39"/>
      <c r="E3" s="40">
        <v>1</v>
      </c>
      <c r="F3" s="41">
        <v>2</v>
      </c>
      <c r="G3" s="41">
        <v>3</v>
      </c>
      <c r="H3" s="41">
        <v>4</v>
      </c>
      <c r="I3" s="41">
        <v>5</v>
      </c>
      <c r="J3" s="41">
        <v>6</v>
      </c>
      <c r="K3" s="41">
        <v>7</v>
      </c>
      <c r="L3" s="41">
        <v>8</v>
      </c>
      <c r="M3" s="41">
        <v>9</v>
      </c>
      <c r="N3" s="41">
        <v>10</v>
      </c>
      <c r="O3" s="42"/>
    </row>
    <row r="4" spans="1:15" ht="150.75" customHeight="1" thickBot="1" x14ac:dyDescent="0.2">
      <c r="A4" s="125"/>
      <c r="B4" s="126"/>
      <c r="C4" s="127"/>
      <c r="D4" s="48" t="s">
        <v>2</v>
      </c>
      <c r="E4" s="49" t="s">
        <v>362</v>
      </c>
      <c r="F4" s="50" t="s">
        <v>363</v>
      </c>
      <c r="G4" s="50" t="s">
        <v>364</v>
      </c>
      <c r="H4" s="50" t="s">
        <v>365</v>
      </c>
      <c r="I4" s="50" t="s">
        <v>366</v>
      </c>
      <c r="J4" s="50" t="s">
        <v>367</v>
      </c>
      <c r="K4" s="50" t="s">
        <v>368</v>
      </c>
      <c r="L4" s="50" t="s">
        <v>369</v>
      </c>
      <c r="M4" s="50" t="s">
        <v>370</v>
      </c>
      <c r="N4" s="50" t="s">
        <v>201</v>
      </c>
      <c r="O4" s="51" t="s">
        <v>188</v>
      </c>
    </row>
    <row r="5" spans="1:15" s="64" customFormat="1" ht="13.5" customHeight="1" x14ac:dyDescent="0.15">
      <c r="A5" s="55" t="s">
        <v>11</v>
      </c>
      <c r="B5" s="56"/>
      <c r="C5" s="56"/>
      <c r="D5" s="57">
        <v>2399</v>
      </c>
      <c r="E5" s="58">
        <v>737</v>
      </c>
      <c r="F5" s="59">
        <v>271</v>
      </c>
      <c r="G5" s="59">
        <v>125</v>
      </c>
      <c r="H5" s="59">
        <v>312</v>
      </c>
      <c r="I5" s="59">
        <v>843</v>
      </c>
      <c r="J5" s="59">
        <v>270</v>
      </c>
      <c r="K5" s="59">
        <v>229</v>
      </c>
      <c r="L5" s="59">
        <v>1072</v>
      </c>
      <c r="M5" s="59">
        <v>92</v>
      </c>
      <c r="N5" s="59">
        <v>110</v>
      </c>
      <c r="O5" s="60">
        <v>85</v>
      </c>
    </row>
    <row r="6" spans="1:15" ht="13.5" customHeight="1" thickBot="1" x14ac:dyDescent="0.2">
      <c r="A6" s="65"/>
      <c r="B6" s="66"/>
      <c r="C6" s="66"/>
      <c r="D6" s="67"/>
      <c r="E6" s="68">
        <v>0.30721133805752399</v>
      </c>
      <c r="F6" s="69">
        <v>0.1129637348895373</v>
      </c>
      <c r="G6" s="69">
        <v>5.2105043768236763E-2</v>
      </c>
      <c r="H6" s="69">
        <v>0.13005418924551895</v>
      </c>
      <c r="I6" s="69">
        <v>0.35139641517298875</v>
      </c>
      <c r="J6" s="69">
        <v>0.11254689453939141</v>
      </c>
      <c r="K6" s="69">
        <v>9.5456440183409749E-2</v>
      </c>
      <c r="L6" s="69">
        <v>0.44685285535639852</v>
      </c>
      <c r="M6" s="69">
        <v>3.8349312213422262E-2</v>
      </c>
      <c r="N6" s="69">
        <v>4.5852438516048352E-2</v>
      </c>
      <c r="O6" s="70">
        <v>3.5431429762401004E-2</v>
      </c>
    </row>
    <row r="7" spans="1:15" s="64" customFormat="1" ht="13.5" customHeight="1" x14ac:dyDescent="0.15">
      <c r="A7" s="218" t="s">
        <v>12</v>
      </c>
      <c r="B7" s="74" t="s">
        <v>13</v>
      </c>
      <c r="C7" s="75"/>
      <c r="D7" s="76">
        <v>1179</v>
      </c>
      <c r="E7" s="77">
        <v>339</v>
      </c>
      <c r="F7" s="78">
        <v>125</v>
      </c>
      <c r="G7" s="78">
        <v>61</v>
      </c>
      <c r="H7" s="78">
        <v>177</v>
      </c>
      <c r="I7" s="78">
        <v>418</v>
      </c>
      <c r="J7" s="78">
        <v>136</v>
      </c>
      <c r="K7" s="78">
        <v>128</v>
      </c>
      <c r="L7" s="78">
        <v>514</v>
      </c>
      <c r="M7" s="78">
        <v>47</v>
      </c>
      <c r="N7" s="78">
        <v>46</v>
      </c>
      <c r="O7" s="79">
        <v>48</v>
      </c>
    </row>
    <row r="8" spans="1:15" ht="13.5" customHeight="1" x14ac:dyDescent="0.15">
      <c r="A8" s="219"/>
      <c r="B8" s="81"/>
      <c r="C8" s="82"/>
      <c r="D8" s="83"/>
      <c r="E8" s="84">
        <v>0.2875318066157761</v>
      </c>
      <c r="F8" s="85">
        <v>0.10602205258693809</v>
      </c>
      <c r="G8" s="85">
        <v>5.1738761662425782E-2</v>
      </c>
      <c r="H8" s="85">
        <v>0.15012722646310434</v>
      </c>
      <c r="I8" s="85">
        <v>0.35453774385072095</v>
      </c>
      <c r="J8" s="85">
        <v>0.11535199321458864</v>
      </c>
      <c r="K8" s="85">
        <v>0.1085665818490246</v>
      </c>
      <c r="L8" s="85">
        <v>0.43596268023748941</v>
      </c>
      <c r="M8" s="85">
        <v>3.9864291772688722E-2</v>
      </c>
      <c r="N8" s="85">
        <v>3.9016115351993216E-2</v>
      </c>
      <c r="O8" s="86">
        <v>4.0712468193384227E-2</v>
      </c>
    </row>
    <row r="9" spans="1:15" s="64" customFormat="1" ht="13.5" customHeight="1" x14ac:dyDescent="0.15">
      <c r="A9" s="219"/>
      <c r="B9" s="90" t="s">
        <v>14</v>
      </c>
      <c r="D9" s="57">
        <v>227</v>
      </c>
      <c r="E9" s="91">
        <v>102</v>
      </c>
      <c r="F9" s="92">
        <v>13</v>
      </c>
      <c r="G9" s="92">
        <v>9</v>
      </c>
      <c r="H9" s="92">
        <v>27</v>
      </c>
      <c r="I9" s="92">
        <v>80</v>
      </c>
      <c r="J9" s="92">
        <v>26</v>
      </c>
      <c r="K9" s="92">
        <v>32</v>
      </c>
      <c r="L9" s="92">
        <v>92</v>
      </c>
      <c r="M9" s="92">
        <v>4</v>
      </c>
      <c r="N9" s="92">
        <v>6</v>
      </c>
      <c r="O9" s="93">
        <v>7</v>
      </c>
    </row>
    <row r="10" spans="1:15" ht="13.5" customHeight="1" x14ac:dyDescent="0.15">
      <c r="A10" s="219"/>
      <c r="B10" s="81"/>
      <c r="C10" s="82"/>
      <c r="D10" s="83"/>
      <c r="E10" s="84">
        <v>0.44933920704845814</v>
      </c>
      <c r="F10" s="85">
        <v>5.7268722466960353E-2</v>
      </c>
      <c r="G10" s="85">
        <v>3.9647577092511016E-2</v>
      </c>
      <c r="H10" s="85">
        <v>0.11894273127753303</v>
      </c>
      <c r="I10" s="85">
        <v>0.3524229074889868</v>
      </c>
      <c r="J10" s="85">
        <v>0.11453744493392071</v>
      </c>
      <c r="K10" s="85">
        <v>0.14096916299559473</v>
      </c>
      <c r="L10" s="85">
        <v>0.40528634361233479</v>
      </c>
      <c r="M10" s="85">
        <v>1.7621145374449341E-2</v>
      </c>
      <c r="N10" s="85">
        <v>2.643171806167401E-2</v>
      </c>
      <c r="O10" s="86">
        <v>3.0837004405286344E-2</v>
      </c>
    </row>
    <row r="11" spans="1:15" s="64" customFormat="1" ht="13.5" customHeight="1" x14ac:dyDescent="0.15">
      <c r="A11" s="219"/>
      <c r="B11" s="90" t="s">
        <v>15</v>
      </c>
      <c r="D11" s="57">
        <v>593</v>
      </c>
      <c r="E11" s="91">
        <v>206</v>
      </c>
      <c r="F11" s="92">
        <v>46</v>
      </c>
      <c r="G11" s="92">
        <v>14</v>
      </c>
      <c r="H11" s="92">
        <v>48</v>
      </c>
      <c r="I11" s="92">
        <v>225</v>
      </c>
      <c r="J11" s="92">
        <v>66</v>
      </c>
      <c r="K11" s="92">
        <v>35</v>
      </c>
      <c r="L11" s="92">
        <v>313</v>
      </c>
      <c r="M11" s="92">
        <v>9</v>
      </c>
      <c r="N11" s="92">
        <v>33</v>
      </c>
      <c r="O11" s="93">
        <v>18</v>
      </c>
    </row>
    <row r="12" spans="1:15" ht="13.5" customHeight="1" x14ac:dyDescent="0.15">
      <c r="A12" s="219"/>
      <c r="B12" s="81"/>
      <c r="C12" s="82"/>
      <c r="D12" s="83"/>
      <c r="E12" s="84">
        <v>0.34738617200674538</v>
      </c>
      <c r="F12" s="85">
        <v>7.7571669477234401E-2</v>
      </c>
      <c r="G12" s="85">
        <v>2.3608768971332208E-2</v>
      </c>
      <c r="H12" s="85">
        <v>8.0944350758853284E-2</v>
      </c>
      <c r="I12" s="85">
        <v>0.37942664418212479</v>
      </c>
      <c r="J12" s="85">
        <v>0.11129848229342328</v>
      </c>
      <c r="K12" s="85">
        <v>5.9021922428330521E-2</v>
      </c>
      <c r="L12" s="85">
        <v>0.52782462057335577</v>
      </c>
      <c r="M12" s="85">
        <v>1.5177065767284991E-2</v>
      </c>
      <c r="N12" s="85">
        <v>5.5649241146711638E-2</v>
      </c>
      <c r="O12" s="86">
        <v>3.0354131534569982E-2</v>
      </c>
    </row>
    <row r="13" spans="1:15" s="64" customFormat="1" ht="13.5" customHeight="1" x14ac:dyDescent="0.15">
      <c r="A13" s="219"/>
      <c r="B13" s="90" t="s">
        <v>16</v>
      </c>
      <c r="D13" s="57">
        <v>179</v>
      </c>
      <c r="E13" s="91">
        <v>41</v>
      </c>
      <c r="F13" s="92">
        <v>31</v>
      </c>
      <c r="G13" s="92">
        <v>15</v>
      </c>
      <c r="H13" s="92">
        <v>25</v>
      </c>
      <c r="I13" s="92">
        <v>58</v>
      </c>
      <c r="J13" s="92">
        <v>26</v>
      </c>
      <c r="K13" s="92">
        <v>15</v>
      </c>
      <c r="L13" s="92">
        <v>71</v>
      </c>
      <c r="M13" s="92">
        <v>12</v>
      </c>
      <c r="N13" s="92">
        <v>7</v>
      </c>
      <c r="O13" s="93">
        <v>6</v>
      </c>
    </row>
    <row r="14" spans="1:15" ht="13.5" customHeight="1" x14ac:dyDescent="0.15">
      <c r="A14" s="219"/>
      <c r="B14" s="81"/>
      <c r="C14" s="82"/>
      <c r="D14" s="83"/>
      <c r="E14" s="84">
        <v>0.22905027932960895</v>
      </c>
      <c r="F14" s="85">
        <v>0.17318435754189945</v>
      </c>
      <c r="G14" s="85">
        <v>8.3798882681564241E-2</v>
      </c>
      <c r="H14" s="85">
        <v>0.13966480446927373</v>
      </c>
      <c r="I14" s="85">
        <v>0.32402234636871508</v>
      </c>
      <c r="J14" s="85">
        <v>0.14525139664804471</v>
      </c>
      <c r="K14" s="85">
        <v>8.3798882681564241E-2</v>
      </c>
      <c r="L14" s="85">
        <v>0.39664804469273746</v>
      </c>
      <c r="M14" s="85">
        <v>6.7039106145251395E-2</v>
      </c>
      <c r="N14" s="85">
        <v>3.9106145251396648E-2</v>
      </c>
      <c r="O14" s="86">
        <v>3.3519553072625698E-2</v>
      </c>
    </row>
    <row r="15" spans="1:15" s="64" customFormat="1" ht="13.5" customHeight="1" x14ac:dyDescent="0.15">
      <c r="A15" s="219"/>
      <c r="B15" s="90" t="s">
        <v>17</v>
      </c>
      <c r="D15" s="57">
        <v>146</v>
      </c>
      <c r="E15" s="91">
        <v>34</v>
      </c>
      <c r="F15" s="92">
        <v>31</v>
      </c>
      <c r="G15" s="92">
        <v>17</v>
      </c>
      <c r="H15" s="92">
        <v>18</v>
      </c>
      <c r="I15" s="92">
        <v>43</v>
      </c>
      <c r="J15" s="92">
        <v>9</v>
      </c>
      <c r="K15" s="92">
        <v>13</v>
      </c>
      <c r="L15" s="92">
        <v>58</v>
      </c>
      <c r="M15" s="92">
        <v>8</v>
      </c>
      <c r="N15" s="92">
        <v>18</v>
      </c>
      <c r="O15" s="93">
        <v>5</v>
      </c>
    </row>
    <row r="16" spans="1:15" ht="13.5" customHeight="1" x14ac:dyDescent="0.15">
      <c r="A16" s="219"/>
      <c r="B16" s="81"/>
      <c r="C16" s="82"/>
      <c r="D16" s="83"/>
      <c r="E16" s="84">
        <v>0.23287671232876711</v>
      </c>
      <c r="F16" s="85">
        <v>0.21232876712328766</v>
      </c>
      <c r="G16" s="85">
        <v>0.11643835616438356</v>
      </c>
      <c r="H16" s="85">
        <v>0.12328767123287671</v>
      </c>
      <c r="I16" s="85">
        <v>0.29452054794520549</v>
      </c>
      <c r="J16" s="85">
        <v>6.1643835616438353E-2</v>
      </c>
      <c r="K16" s="85">
        <v>8.9041095890410954E-2</v>
      </c>
      <c r="L16" s="85">
        <v>0.39726027397260272</v>
      </c>
      <c r="M16" s="85">
        <v>5.4794520547945202E-2</v>
      </c>
      <c r="N16" s="85">
        <v>0.12328767123287671</v>
      </c>
      <c r="O16" s="86">
        <v>3.4246575342465752E-2</v>
      </c>
    </row>
    <row r="17" spans="1:15" s="64" customFormat="1" ht="13.5" customHeight="1" x14ac:dyDescent="0.15">
      <c r="A17" s="219"/>
      <c r="B17" s="90" t="s">
        <v>18</v>
      </c>
      <c r="D17" s="57">
        <v>75</v>
      </c>
      <c r="E17" s="91">
        <v>15</v>
      </c>
      <c r="F17" s="92">
        <v>25</v>
      </c>
      <c r="G17" s="92">
        <v>9</v>
      </c>
      <c r="H17" s="92">
        <v>17</v>
      </c>
      <c r="I17" s="92">
        <v>19</v>
      </c>
      <c r="J17" s="92">
        <v>7</v>
      </c>
      <c r="K17" s="92">
        <v>6</v>
      </c>
      <c r="L17" s="92">
        <v>24</v>
      </c>
      <c r="M17" s="92">
        <v>12</v>
      </c>
      <c r="N17" s="92">
        <v>0</v>
      </c>
      <c r="O17" s="93">
        <v>1</v>
      </c>
    </row>
    <row r="18" spans="1:15" ht="13.5" customHeight="1" thickBot="1" x14ac:dyDescent="0.2">
      <c r="A18" s="220"/>
      <c r="B18" s="95"/>
      <c r="C18" s="96"/>
      <c r="D18" s="67"/>
      <c r="E18" s="97">
        <v>0.2</v>
      </c>
      <c r="F18" s="98">
        <v>0.33333333333333331</v>
      </c>
      <c r="G18" s="98">
        <v>0.12</v>
      </c>
      <c r="H18" s="98">
        <v>0.22666666666666666</v>
      </c>
      <c r="I18" s="98">
        <v>0.25333333333333335</v>
      </c>
      <c r="J18" s="98">
        <v>9.3333333333333338E-2</v>
      </c>
      <c r="K18" s="98">
        <v>0.08</v>
      </c>
      <c r="L18" s="98">
        <v>0.32</v>
      </c>
      <c r="M18" s="98">
        <v>0.16</v>
      </c>
      <c r="N18" s="98">
        <v>0</v>
      </c>
      <c r="O18" s="99">
        <v>1.3333333333333334E-2</v>
      </c>
    </row>
    <row r="19" spans="1:15" s="64" customFormat="1" ht="13.5" customHeight="1" x14ac:dyDescent="0.15">
      <c r="A19" s="218" t="s">
        <v>19</v>
      </c>
      <c r="B19" s="74" t="s">
        <v>20</v>
      </c>
      <c r="C19" s="75"/>
      <c r="D19" s="76">
        <v>1050</v>
      </c>
      <c r="E19" s="77">
        <v>276</v>
      </c>
      <c r="F19" s="78">
        <v>117</v>
      </c>
      <c r="G19" s="78">
        <v>58</v>
      </c>
      <c r="H19" s="78">
        <v>141</v>
      </c>
      <c r="I19" s="78">
        <v>375</v>
      </c>
      <c r="J19" s="78">
        <v>124</v>
      </c>
      <c r="K19" s="78">
        <v>127</v>
      </c>
      <c r="L19" s="78">
        <v>461</v>
      </c>
      <c r="M19" s="78">
        <v>50</v>
      </c>
      <c r="N19" s="78">
        <v>57</v>
      </c>
      <c r="O19" s="79">
        <v>31</v>
      </c>
    </row>
    <row r="20" spans="1:15" s="106" customFormat="1" ht="13.5" customHeight="1" x14ac:dyDescent="0.15">
      <c r="A20" s="219"/>
      <c r="B20" s="102"/>
      <c r="C20" s="103"/>
      <c r="D20" s="104"/>
      <c r="E20" s="84">
        <v>0.26285714285714284</v>
      </c>
      <c r="F20" s="85">
        <v>0.11142857142857143</v>
      </c>
      <c r="G20" s="85">
        <v>5.5238095238095239E-2</v>
      </c>
      <c r="H20" s="85">
        <v>0.13428571428571429</v>
      </c>
      <c r="I20" s="85">
        <v>0.35714285714285715</v>
      </c>
      <c r="J20" s="85">
        <v>0.1180952380952381</v>
      </c>
      <c r="K20" s="85">
        <v>0.12095238095238095</v>
      </c>
      <c r="L20" s="85">
        <v>0.43904761904761902</v>
      </c>
      <c r="M20" s="85">
        <v>4.7619047619047616E-2</v>
      </c>
      <c r="N20" s="85">
        <v>5.4285714285714284E-2</v>
      </c>
      <c r="O20" s="86">
        <v>2.9523809523809525E-2</v>
      </c>
    </row>
    <row r="21" spans="1:15" s="64" customFormat="1" ht="13.5" customHeight="1" x14ac:dyDescent="0.15">
      <c r="A21" s="219"/>
      <c r="B21" s="90" t="s">
        <v>21</v>
      </c>
      <c r="D21" s="57">
        <v>1329</v>
      </c>
      <c r="E21" s="91">
        <v>454</v>
      </c>
      <c r="F21" s="92">
        <v>150</v>
      </c>
      <c r="G21" s="92">
        <v>66</v>
      </c>
      <c r="H21" s="92">
        <v>170</v>
      </c>
      <c r="I21" s="92">
        <v>463</v>
      </c>
      <c r="J21" s="92">
        <v>143</v>
      </c>
      <c r="K21" s="92">
        <v>100</v>
      </c>
      <c r="L21" s="92">
        <v>604</v>
      </c>
      <c r="M21" s="92">
        <v>41</v>
      </c>
      <c r="N21" s="92">
        <v>52</v>
      </c>
      <c r="O21" s="93">
        <v>53</v>
      </c>
    </row>
    <row r="22" spans="1:15" s="106" customFormat="1" ht="13.5" customHeight="1" x14ac:dyDescent="0.15">
      <c r="A22" s="219"/>
      <c r="B22" s="102"/>
      <c r="C22" s="103"/>
      <c r="D22" s="104"/>
      <c r="E22" s="84">
        <v>0.34161023325808881</v>
      </c>
      <c r="F22" s="85">
        <v>0.11286681715575621</v>
      </c>
      <c r="G22" s="85">
        <v>4.9661399548532728E-2</v>
      </c>
      <c r="H22" s="85">
        <v>0.12791572610985705</v>
      </c>
      <c r="I22" s="85">
        <v>0.34838224228743414</v>
      </c>
      <c r="J22" s="85">
        <v>0.10759969902182091</v>
      </c>
      <c r="K22" s="85">
        <v>7.5244544770504143E-2</v>
      </c>
      <c r="L22" s="85">
        <v>0.45447705041384501</v>
      </c>
      <c r="M22" s="85">
        <v>3.0850263355906696E-2</v>
      </c>
      <c r="N22" s="85">
        <v>3.9127163280662153E-2</v>
      </c>
      <c r="O22" s="86">
        <v>3.9879608728367197E-2</v>
      </c>
    </row>
    <row r="23" spans="1:15" s="106" customFormat="1" ht="13.5" customHeight="1" x14ac:dyDescent="0.15">
      <c r="A23" s="219"/>
      <c r="B23" s="90" t="s">
        <v>83</v>
      </c>
      <c r="C23" s="64"/>
      <c r="D23" s="57">
        <v>11</v>
      </c>
      <c r="E23" s="91">
        <v>5</v>
      </c>
      <c r="F23" s="92">
        <v>2</v>
      </c>
      <c r="G23" s="92">
        <v>1</v>
      </c>
      <c r="H23" s="92">
        <v>0</v>
      </c>
      <c r="I23" s="92">
        <v>3</v>
      </c>
      <c r="J23" s="92">
        <v>3</v>
      </c>
      <c r="K23" s="92">
        <v>2</v>
      </c>
      <c r="L23" s="92">
        <v>3</v>
      </c>
      <c r="M23" s="92">
        <v>0</v>
      </c>
      <c r="N23" s="92">
        <v>1</v>
      </c>
      <c r="O23" s="93">
        <v>0</v>
      </c>
    </row>
    <row r="24" spans="1:15" s="106" customFormat="1" ht="13.5" customHeight="1" x14ac:dyDescent="0.15">
      <c r="A24" s="219"/>
      <c r="B24" s="102"/>
      <c r="C24" s="103"/>
      <c r="D24" s="104"/>
      <c r="E24" s="84">
        <v>0.45454545454545453</v>
      </c>
      <c r="F24" s="85">
        <v>0.18181818181818182</v>
      </c>
      <c r="G24" s="85">
        <v>9.0909090909090912E-2</v>
      </c>
      <c r="H24" s="85">
        <v>0</v>
      </c>
      <c r="I24" s="85">
        <v>0.27272727272727271</v>
      </c>
      <c r="J24" s="85">
        <v>0.27272727272727271</v>
      </c>
      <c r="K24" s="85">
        <v>0.18181818181818182</v>
      </c>
      <c r="L24" s="85">
        <v>0.27272727272727271</v>
      </c>
      <c r="M24" s="85">
        <v>0</v>
      </c>
      <c r="N24" s="85">
        <v>9.0909090909090912E-2</v>
      </c>
      <c r="O24" s="86">
        <v>0</v>
      </c>
    </row>
    <row r="25" spans="1:15" s="64" customFormat="1" ht="13.5" customHeight="1" x14ac:dyDescent="0.15">
      <c r="A25" s="219"/>
      <c r="B25" s="90" t="s">
        <v>8</v>
      </c>
      <c r="D25" s="57">
        <v>9</v>
      </c>
      <c r="E25" s="91">
        <v>2</v>
      </c>
      <c r="F25" s="92">
        <v>2</v>
      </c>
      <c r="G25" s="92">
        <v>0</v>
      </c>
      <c r="H25" s="92">
        <v>1</v>
      </c>
      <c r="I25" s="92">
        <v>2</v>
      </c>
      <c r="J25" s="92">
        <v>0</v>
      </c>
      <c r="K25" s="92">
        <v>0</v>
      </c>
      <c r="L25" s="92">
        <v>4</v>
      </c>
      <c r="M25" s="92">
        <v>1</v>
      </c>
      <c r="N25" s="92">
        <v>0</v>
      </c>
      <c r="O25" s="93">
        <v>1</v>
      </c>
    </row>
    <row r="26" spans="1:15" s="106" customFormat="1" ht="13.5" customHeight="1" thickBot="1" x14ac:dyDescent="0.2">
      <c r="A26" s="220"/>
      <c r="B26" s="107"/>
      <c r="C26" s="108"/>
      <c r="D26" s="109"/>
      <c r="E26" s="97">
        <v>0.22222222222222221</v>
      </c>
      <c r="F26" s="98">
        <v>0.22222222222222221</v>
      </c>
      <c r="G26" s="98">
        <v>0</v>
      </c>
      <c r="H26" s="98">
        <v>0.1111111111111111</v>
      </c>
      <c r="I26" s="98">
        <v>0.22222222222222221</v>
      </c>
      <c r="J26" s="98">
        <v>0</v>
      </c>
      <c r="K26" s="98">
        <v>0</v>
      </c>
      <c r="L26" s="98">
        <v>0.44444444444444442</v>
      </c>
      <c r="M26" s="98">
        <v>0.1111111111111111</v>
      </c>
      <c r="N26" s="98">
        <v>0</v>
      </c>
      <c r="O26" s="99">
        <v>0.1111111111111111</v>
      </c>
    </row>
    <row r="27" spans="1:15" s="64" customFormat="1" ht="13.5" customHeight="1" x14ac:dyDescent="0.15">
      <c r="A27" s="218" t="s">
        <v>22</v>
      </c>
      <c r="B27" s="74" t="s">
        <v>23</v>
      </c>
      <c r="C27" s="75"/>
      <c r="D27" s="76">
        <v>164</v>
      </c>
      <c r="E27" s="77">
        <v>37</v>
      </c>
      <c r="F27" s="78">
        <v>15</v>
      </c>
      <c r="G27" s="78">
        <v>12</v>
      </c>
      <c r="H27" s="78">
        <v>36</v>
      </c>
      <c r="I27" s="78">
        <v>63</v>
      </c>
      <c r="J27" s="78">
        <v>19</v>
      </c>
      <c r="K27" s="78">
        <v>24</v>
      </c>
      <c r="L27" s="78">
        <v>85</v>
      </c>
      <c r="M27" s="78">
        <v>5</v>
      </c>
      <c r="N27" s="78">
        <v>7</v>
      </c>
      <c r="O27" s="79">
        <v>0</v>
      </c>
    </row>
    <row r="28" spans="1:15" s="106" customFormat="1" ht="13.5" customHeight="1" x14ac:dyDescent="0.15">
      <c r="A28" s="219"/>
      <c r="B28" s="102"/>
      <c r="C28" s="103"/>
      <c r="D28" s="104"/>
      <c r="E28" s="84">
        <v>0.22560975609756098</v>
      </c>
      <c r="F28" s="85">
        <v>9.1463414634146339E-2</v>
      </c>
      <c r="G28" s="85">
        <v>7.3170731707317069E-2</v>
      </c>
      <c r="H28" s="85">
        <v>0.21951219512195122</v>
      </c>
      <c r="I28" s="85">
        <v>0.38414634146341464</v>
      </c>
      <c r="J28" s="85">
        <v>0.11585365853658537</v>
      </c>
      <c r="K28" s="85">
        <v>0.14634146341463414</v>
      </c>
      <c r="L28" s="85">
        <v>0.51829268292682928</v>
      </c>
      <c r="M28" s="85">
        <v>3.048780487804878E-2</v>
      </c>
      <c r="N28" s="85">
        <v>4.2682926829268296E-2</v>
      </c>
      <c r="O28" s="86">
        <v>0</v>
      </c>
    </row>
    <row r="29" spans="1:15" s="64" customFormat="1" ht="13.5" customHeight="1" x14ac:dyDescent="0.15">
      <c r="A29" s="219"/>
      <c r="B29" s="90" t="s">
        <v>24</v>
      </c>
      <c r="D29" s="57">
        <v>260</v>
      </c>
      <c r="E29" s="91">
        <v>69</v>
      </c>
      <c r="F29" s="92">
        <v>17</v>
      </c>
      <c r="G29" s="92">
        <v>13</v>
      </c>
      <c r="H29" s="92">
        <v>44</v>
      </c>
      <c r="I29" s="92">
        <v>110</v>
      </c>
      <c r="J29" s="92">
        <v>20</v>
      </c>
      <c r="K29" s="92">
        <v>38</v>
      </c>
      <c r="L29" s="92">
        <v>141</v>
      </c>
      <c r="M29" s="92">
        <v>6</v>
      </c>
      <c r="N29" s="92">
        <v>9</v>
      </c>
      <c r="O29" s="93">
        <v>1</v>
      </c>
    </row>
    <row r="30" spans="1:15" s="106" customFormat="1" ht="13.5" customHeight="1" x14ac:dyDescent="0.15">
      <c r="A30" s="219"/>
      <c r="B30" s="102"/>
      <c r="C30" s="103"/>
      <c r="D30" s="104"/>
      <c r="E30" s="84">
        <v>0.26538461538461539</v>
      </c>
      <c r="F30" s="85">
        <v>6.5384615384615388E-2</v>
      </c>
      <c r="G30" s="85">
        <v>0.05</v>
      </c>
      <c r="H30" s="85">
        <v>0.16923076923076924</v>
      </c>
      <c r="I30" s="85">
        <v>0.42307692307692307</v>
      </c>
      <c r="J30" s="85">
        <v>7.6923076923076927E-2</v>
      </c>
      <c r="K30" s="85">
        <v>0.14615384615384616</v>
      </c>
      <c r="L30" s="85">
        <v>0.54230769230769227</v>
      </c>
      <c r="M30" s="85">
        <v>2.3076923076923078E-2</v>
      </c>
      <c r="N30" s="85">
        <v>3.4615384615384617E-2</v>
      </c>
      <c r="O30" s="86">
        <v>3.8461538461538464E-3</v>
      </c>
    </row>
    <row r="31" spans="1:15" s="64" customFormat="1" ht="13.5" customHeight="1" x14ac:dyDescent="0.15">
      <c r="A31" s="219"/>
      <c r="B31" s="90" t="s">
        <v>25</v>
      </c>
      <c r="D31" s="57">
        <v>419</v>
      </c>
      <c r="E31" s="91">
        <v>121</v>
      </c>
      <c r="F31" s="92">
        <v>37</v>
      </c>
      <c r="G31" s="92">
        <v>19</v>
      </c>
      <c r="H31" s="92">
        <v>52</v>
      </c>
      <c r="I31" s="92">
        <v>177</v>
      </c>
      <c r="J31" s="92">
        <v>45</v>
      </c>
      <c r="K31" s="92">
        <v>42</v>
      </c>
      <c r="L31" s="92">
        <v>214</v>
      </c>
      <c r="M31" s="92">
        <v>11</v>
      </c>
      <c r="N31" s="92">
        <v>20</v>
      </c>
      <c r="O31" s="93">
        <v>6</v>
      </c>
    </row>
    <row r="32" spans="1:15" s="106" customFormat="1" ht="13.5" customHeight="1" x14ac:dyDescent="0.15">
      <c r="A32" s="219"/>
      <c r="B32" s="102"/>
      <c r="C32" s="103"/>
      <c r="D32" s="104"/>
      <c r="E32" s="84">
        <v>0.28878281622911695</v>
      </c>
      <c r="F32" s="85">
        <v>8.83054892601432E-2</v>
      </c>
      <c r="G32" s="85">
        <v>4.5346062052505964E-2</v>
      </c>
      <c r="H32" s="85">
        <v>0.12410501193317422</v>
      </c>
      <c r="I32" s="85">
        <v>0.42243436754176611</v>
      </c>
      <c r="J32" s="85">
        <v>0.10739856801909307</v>
      </c>
      <c r="K32" s="85">
        <v>0.10023866348448687</v>
      </c>
      <c r="L32" s="85">
        <v>0.51073985680190925</v>
      </c>
      <c r="M32" s="85">
        <v>2.6252983293556086E-2</v>
      </c>
      <c r="N32" s="85">
        <v>4.77326968973747E-2</v>
      </c>
      <c r="O32" s="86">
        <v>1.4319809069212411E-2</v>
      </c>
    </row>
    <row r="33" spans="1:15" s="64" customFormat="1" ht="13.5" customHeight="1" x14ac:dyDescent="0.15">
      <c r="A33" s="219"/>
      <c r="B33" s="90" t="s">
        <v>26</v>
      </c>
      <c r="D33" s="57">
        <v>505</v>
      </c>
      <c r="E33" s="91">
        <v>177</v>
      </c>
      <c r="F33" s="92">
        <v>51</v>
      </c>
      <c r="G33" s="92">
        <v>19</v>
      </c>
      <c r="H33" s="92">
        <v>64</v>
      </c>
      <c r="I33" s="92">
        <v>208</v>
      </c>
      <c r="J33" s="92">
        <v>48</v>
      </c>
      <c r="K33" s="92">
        <v>42</v>
      </c>
      <c r="L33" s="92">
        <v>218</v>
      </c>
      <c r="M33" s="92">
        <v>13</v>
      </c>
      <c r="N33" s="92">
        <v>17</v>
      </c>
      <c r="O33" s="93">
        <v>14</v>
      </c>
    </row>
    <row r="34" spans="1:15" s="106" customFormat="1" ht="13.5" customHeight="1" x14ac:dyDescent="0.15">
      <c r="A34" s="219"/>
      <c r="B34" s="102"/>
      <c r="C34" s="103"/>
      <c r="D34" s="104"/>
      <c r="E34" s="84">
        <v>0.35049504950495047</v>
      </c>
      <c r="F34" s="85">
        <v>0.100990099009901</v>
      </c>
      <c r="G34" s="85">
        <v>3.7623762376237622E-2</v>
      </c>
      <c r="H34" s="85">
        <v>0.12673267326732673</v>
      </c>
      <c r="I34" s="85">
        <v>0.41188118811881186</v>
      </c>
      <c r="J34" s="85">
        <v>9.5049504950495051E-2</v>
      </c>
      <c r="K34" s="85">
        <v>8.3168316831683173E-2</v>
      </c>
      <c r="L34" s="85">
        <v>0.43168316831683168</v>
      </c>
      <c r="M34" s="85">
        <v>2.5742574257425741E-2</v>
      </c>
      <c r="N34" s="85">
        <v>3.3663366336633666E-2</v>
      </c>
      <c r="O34" s="86">
        <v>2.7722772277227723E-2</v>
      </c>
    </row>
    <row r="35" spans="1:15" s="64" customFormat="1" ht="13.5" customHeight="1" x14ac:dyDescent="0.15">
      <c r="A35" s="219"/>
      <c r="B35" s="90" t="s">
        <v>27</v>
      </c>
      <c r="D35" s="57">
        <v>542</v>
      </c>
      <c r="E35" s="91">
        <v>173</v>
      </c>
      <c r="F35" s="92">
        <v>75</v>
      </c>
      <c r="G35" s="92">
        <v>34</v>
      </c>
      <c r="H35" s="92">
        <v>62</v>
      </c>
      <c r="I35" s="92">
        <v>174</v>
      </c>
      <c r="J35" s="92">
        <v>59</v>
      </c>
      <c r="K35" s="92">
        <v>41</v>
      </c>
      <c r="L35" s="92">
        <v>247</v>
      </c>
      <c r="M35" s="92">
        <v>25</v>
      </c>
      <c r="N35" s="92">
        <v>21</v>
      </c>
      <c r="O35" s="93">
        <v>15</v>
      </c>
    </row>
    <row r="36" spans="1:15" s="106" customFormat="1" ht="13.5" customHeight="1" x14ac:dyDescent="0.15">
      <c r="A36" s="219"/>
      <c r="B36" s="102"/>
      <c r="C36" s="103"/>
      <c r="D36" s="104"/>
      <c r="E36" s="84">
        <v>0.31918819188191883</v>
      </c>
      <c r="F36" s="85">
        <v>0.13837638376383765</v>
      </c>
      <c r="G36" s="85">
        <v>6.273062730627306E-2</v>
      </c>
      <c r="H36" s="85">
        <v>0.11439114391143912</v>
      </c>
      <c r="I36" s="85">
        <v>0.3210332103321033</v>
      </c>
      <c r="J36" s="85">
        <v>0.10885608856088561</v>
      </c>
      <c r="K36" s="85">
        <v>7.5645756457564578E-2</v>
      </c>
      <c r="L36" s="85">
        <v>0.45571955719557194</v>
      </c>
      <c r="M36" s="85">
        <v>4.6125461254612546E-2</v>
      </c>
      <c r="N36" s="85">
        <v>3.8745387453874541E-2</v>
      </c>
      <c r="O36" s="86">
        <v>2.7675276752767528E-2</v>
      </c>
    </row>
    <row r="37" spans="1:15" s="64" customFormat="1" ht="13.5" customHeight="1" x14ac:dyDescent="0.15">
      <c r="A37" s="219"/>
      <c r="B37" s="90" t="s">
        <v>28</v>
      </c>
      <c r="D37" s="57">
        <v>501</v>
      </c>
      <c r="E37" s="91">
        <v>159</v>
      </c>
      <c r="F37" s="92">
        <v>74</v>
      </c>
      <c r="G37" s="92">
        <v>27</v>
      </c>
      <c r="H37" s="92">
        <v>52</v>
      </c>
      <c r="I37" s="92">
        <v>110</v>
      </c>
      <c r="J37" s="92">
        <v>79</v>
      </c>
      <c r="K37" s="92">
        <v>42</v>
      </c>
      <c r="L37" s="92">
        <v>164</v>
      </c>
      <c r="M37" s="92">
        <v>31</v>
      </c>
      <c r="N37" s="92">
        <v>36</v>
      </c>
      <c r="O37" s="93">
        <v>48</v>
      </c>
    </row>
    <row r="38" spans="1:15" s="106" customFormat="1" ht="13.5" customHeight="1" x14ac:dyDescent="0.15">
      <c r="A38" s="219"/>
      <c r="B38" s="102"/>
      <c r="C38" s="103"/>
      <c r="D38" s="104"/>
      <c r="E38" s="84">
        <v>0.31736526946107785</v>
      </c>
      <c r="F38" s="85">
        <v>0.14770459081836326</v>
      </c>
      <c r="G38" s="85">
        <v>5.3892215568862277E-2</v>
      </c>
      <c r="H38" s="85">
        <v>0.10379241516966067</v>
      </c>
      <c r="I38" s="85">
        <v>0.21956087824351297</v>
      </c>
      <c r="J38" s="85">
        <v>0.15768463073852296</v>
      </c>
      <c r="K38" s="85">
        <v>8.3832335329341312E-2</v>
      </c>
      <c r="L38" s="85">
        <v>0.32734530938123751</v>
      </c>
      <c r="M38" s="85">
        <v>6.1876247504990017E-2</v>
      </c>
      <c r="N38" s="85">
        <v>7.1856287425149698E-2</v>
      </c>
      <c r="O38" s="86">
        <v>9.580838323353294E-2</v>
      </c>
    </row>
    <row r="39" spans="1:15" s="64" customFormat="1" ht="13.5" customHeight="1" x14ac:dyDescent="0.15">
      <c r="A39" s="219"/>
      <c r="B39" s="90" t="s">
        <v>8</v>
      </c>
      <c r="D39" s="57">
        <v>8</v>
      </c>
      <c r="E39" s="91">
        <v>1</v>
      </c>
      <c r="F39" s="92">
        <v>2</v>
      </c>
      <c r="G39" s="92">
        <v>1</v>
      </c>
      <c r="H39" s="92">
        <v>2</v>
      </c>
      <c r="I39" s="92">
        <v>1</v>
      </c>
      <c r="J39" s="92">
        <v>0</v>
      </c>
      <c r="K39" s="92">
        <v>0</v>
      </c>
      <c r="L39" s="92">
        <v>3</v>
      </c>
      <c r="M39" s="92">
        <v>1</v>
      </c>
      <c r="N39" s="92">
        <v>0</v>
      </c>
      <c r="O39" s="93">
        <v>1</v>
      </c>
    </row>
    <row r="40" spans="1:15" s="106" customFormat="1" ht="13.5" customHeight="1" thickBot="1" x14ac:dyDescent="0.2">
      <c r="A40" s="220"/>
      <c r="B40" s="107"/>
      <c r="C40" s="108"/>
      <c r="D40" s="109"/>
      <c r="E40" s="97">
        <v>0.125</v>
      </c>
      <c r="F40" s="98">
        <v>0.25</v>
      </c>
      <c r="G40" s="98">
        <v>0.125</v>
      </c>
      <c r="H40" s="98">
        <v>0.25</v>
      </c>
      <c r="I40" s="98">
        <v>0.125</v>
      </c>
      <c r="J40" s="98">
        <v>0</v>
      </c>
      <c r="K40" s="98">
        <v>0</v>
      </c>
      <c r="L40" s="98">
        <v>0.375</v>
      </c>
      <c r="M40" s="98">
        <v>0.125</v>
      </c>
      <c r="N40" s="98">
        <v>0</v>
      </c>
      <c r="O40" s="99">
        <v>0.125</v>
      </c>
    </row>
    <row r="41" spans="1:15" s="64" customFormat="1" ht="13.5" customHeight="1" x14ac:dyDescent="0.15">
      <c r="A41" s="219" t="s">
        <v>29</v>
      </c>
      <c r="B41" s="90" t="s">
        <v>30</v>
      </c>
      <c r="D41" s="57">
        <v>137</v>
      </c>
      <c r="E41" s="91">
        <v>31</v>
      </c>
      <c r="F41" s="92">
        <v>12</v>
      </c>
      <c r="G41" s="92">
        <v>9</v>
      </c>
      <c r="H41" s="92">
        <v>28</v>
      </c>
      <c r="I41" s="92">
        <v>53</v>
      </c>
      <c r="J41" s="92">
        <v>16</v>
      </c>
      <c r="K41" s="92">
        <v>23</v>
      </c>
      <c r="L41" s="92">
        <v>74</v>
      </c>
      <c r="M41" s="92">
        <v>3</v>
      </c>
      <c r="N41" s="92">
        <v>6</v>
      </c>
      <c r="O41" s="93">
        <v>0</v>
      </c>
    </row>
    <row r="42" spans="1:15" s="106" customFormat="1" ht="13.5" customHeight="1" x14ac:dyDescent="0.15">
      <c r="A42" s="219"/>
      <c r="B42" s="102"/>
      <c r="C42" s="103"/>
      <c r="D42" s="104"/>
      <c r="E42" s="84">
        <v>0.22627737226277372</v>
      </c>
      <c r="F42" s="85">
        <v>8.7591240875912413E-2</v>
      </c>
      <c r="G42" s="85">
        <v>6.569343065693431E-2</v>
      </c>
      <c r="H42" s="85">
        <v>0.20437956204379562</v>
      </c>
      <c r="I42" s="85">
        <v>0.38686131386861317</v>
      </c>
      <c r="J42" s="85">
        <v>0.11678832116788321</v>
      </c>
      <c r="K42" s="85">
        <v>0.16788321167883211</v>
      </c>
      <c r="L42" s="85">
        <v>0.54014598540145986</v>
      </c>
      <c r="M42" s="85">
        <v>2.1897810218978103E-2</v>
      </c>
      <c r="N42" s="85">
        <v>4.3795620437956206E-2</v>
      </c>
      <c r="O42" s="86">
        <v>0</v>
      </c>
    </row>
    <row r="43" spans="1:15" s="106" customFormat="1" ht="13.5" customHeight="1" x14ac:dyDescent="0.15">
      <c r="A43" s="219"/>
      <c r="B43" s="90" t="s">
        <v>84</v>
      </c>
      <c r="C43" s="64"/>
      <c r="D43" s="57">
        <v>307</v>
      </c>
      <c r="E43" s="91">
        <v>105</v>
      </c>
      <c r="F43" s="92">
        <v>31</v>
      </c>
      <c r="G43" s="92">
        <v>19</v>
      </c>
      <c r="H43" s="92">
        <v>45</v>
      </c>
      <c r="I43" s="92">
        <v>95</v>
      </c>
      <c r="J43" s="92">
        <v>44</v>
      </c>
      <c r="K43" s="92">
        <v>41</v>
      </c>
      <c r="L43" s="92">
        <v>111</v>
      </c>
      <c r="M43" s="92">
        <v>17</v>
      </c>
      <c r="N43" s="92">
        <v>15</v>
      </c>
      <c r="O43" s="93">
        <v>9</v>
      </c>
    </row>
    <row r="44" spans="1:15" s="106" customFormat="1" ht="13.5" customHeight="1" x14ac:dyDescent="0.15">
      <c r="A44" s="219"/>
      <c r="B44" s="102"/>
      <c r="C44" s="103"/>
      <c r="D44" s="104"/>
      <c r="E44" s="84">
        <v>0.34201954397394135</v>
      </c>
      <c r="F44" s="85">
        <v>0.10097719869706841</v>
      </c>
      <c r="G44" s="85">
        <v>6.1889250814332247E-2</v>
      </c>
      <c r="H44" s="85">
        <v>0.1465798045602606</v>
      </c>
      <c r="I44" s="85">
        <v>0.30944625407166126</v>
      </c>
      <c r="J44" s="85">
        <v>0.14332247557003258</v>
      </c>
      <c r="K44" s="85">
        <v>0.13355048859934854</v>
      </c>
      <c r="L44" s="85">
        <v>0.36156351791530944</v>
      </c>
      <c r="M44" s="85">
        <v>5.5374592833876218E-2</v>
      </c>
      <c r="N44" s="85">
        <v>4.8859934853420196E-2</v>
      </c>
      <c r="O44" s="86">
        <v>2.9315960912052116E-2</v>
      </c>
    </row>
    <row r="45" spans="1:15" s="64" customFormat="1" ht="13.5" customHeight="1" x14ac:dyDescent="0.15">
      <c r="A45" s="219"/>
      <c r="B45" s="90" t="s">
        <v>31</v>
      </c>
      <c r="D45" s="57">
        <v>268</v>
      </c>
      <c r="E45" s="91">
        <v>86</v>
      </c>
      <c r="F45" s="92">
        <v>32</v>
      </c>
      <c r="G45" s="92">
        <v>13</v>
      </c>
      <c r="H45" s="92">
        <v>26</v>
      </c>
      <c r="I45" s="92">
        <v>115</v>
      </c>
      <c r="J45" s="92">
        <v>32</v>
      </c>
      <c r="K45" s="92">
        <v>20</v>
      </c>
      <c r="L45" s="92">
        <v>106</v>
      </c>
      <c r="M45" s="92">
        <v>10</v>
      </c>
      <c r="N45" s="92">
        <v>14</v>
      </c>
      <c r="O45" s="93">
        <v>3</v>
      </c>
    </row>
    <row r="46" spans="1:15" s="106" customFormat="1" ht="13.5" customHeight="1" x14ac:dyDescent="0.15">
      <c r="A46" s="219"/>
      <c r="B46" s="102"/>
      <c r="C46" s="103"/>
      <c r="D46" s="104"/>
      <c r="E46" s="84">
        <v>0.32089552238805968</v>
      </c>
      <c r="F46" s="85">
        <v>0.11940298507462686</v>
      </c>
      <c r="G46" s="85">
        <v>4.8507462686567165E-2</v>
      </c>
      <c r="H46" s="85">
        <v>9.7014925373134331E-2</v>
      </c>
      <c r="I46" s="85">
        <v>0.42910447761194032</v>
      </c>
      <c r="J46" s="85">
        <v>0.11940298507462686</v>
      </c>
      <c r="K46" s="85">
        <v>7.4626865671641784E-2</v>
      </c>
      <c r="L46" s="85">
        <v>0.39552238805970147</v>
      </c>
      <c r="M46" s="85">
        <v>3.7313432835820892E-2</v>
      </c>
      <c r="N46" s="85">
        <v>5.2238805970149252E-2</v>
      </c>
      <c r="O46" s="86">
        <v>1.1194029850746268E-2</v>
      </c>
    </row>
    <row r="47" spans="1:15" s="64" customFormat="1" ht="13.5" customHeight="1" x14ac:dyDescent="0.15">
      <c r="A47" s="219"/>
      <c r="B47" s="90" t="s">
        <v>32</v>
      </c>
      <c r="D47" s="57">
        <v>202</v>
      </c>
      <c r="E47" s="91">
        <v>45</v>
      </c>
      <c r="F47" s="92">
        <v>16</v>
      </c>
      <c r="G47" s="92">
        <v>9</v>
      </c>
      <c r="H47" s="92">
        <v>35</v>
      </c>
      <c r="I47" s="92">
        <v>89</v>
      </c>
      <c r="J47" s="92">
        <v>12</v>
      </c>
      <c r="K47" s="92">
        <v>26</v>
      </c>
      <c r="L47" s="92">
        <v>122</v>
      </c>
      <c r="M47" s="92">
        <v>4</v>
      </c>
      <c r="N47" s="92">
        <v>10</v>
      </c>
      <c r="O47" s="93">
        <v>0</v>
      </c>
    </row>
    <row r="48" spans="1:15" s="106" customFormat="1" ht="13.5" customHeight="1" x14ac:dyDescent="0.15">
      <c r="A48" s="219"/>
      <c r="B48" s="102"/>
      <c r="C48" s="103"/>
      <c r="D48" s="104"/>
      <c r="E48" s="84">
        <v>0.22277227722772278</v>
      </c>
      <c r="F48" s="85">
        <v>7.9207920792079209E-2</v>
      </c>
      <c r="G48" s="85">
        <v>4.4554455445544552E-2</v>
      </c>
      <c r="H48" s="85">
        <v>0.17326732673267325</v>
      </c>
      <c r="I48" s="85">
        <v>0.4405940594059406</v>
      </c>
      <c r="J48" s="85">
        <v>5.9405940594059403E-2</v>
      </c>
      <c r="K48" s="85">
        <v>0.12871287128712872</v>
      </c>
      <c r="L48" s="85">
        <v>0.60396039603960394</v>
      </c>
      <c r="M48" s="85">
        <v>1.9801980198019802E-2</v>
      </c>
      <c r="N48" s="85">
        <v>4.9504950495049507E-2</v>
      </c>
      <c r="O48" s="86">
        <v>0</v>
      </c>
    </row>
    <row r="49" spans="1:15" s="64" customFormat="1" ht="13.5" customHeight="1" x14ac:dyDescent="0.15">
      <c r="A49" s="219"/>
      <c r="B49" s="90" t="s">
        <v>33</v>
      </c>
      <c r="D49" s="57">
        <v>449</v>
      </c>
      <c r="E49" s="91">
        <v>128</v>
      </c>
      <c r="F49" s="92">
        <v>39</v>
      </c>
      <c r="G49" s="92">
        <v>18</v>
      </c>
      <c r="H49" s="92">
        <v>60</v>
      </c>
      <c r="I49" s="92">
        <v>192</v>
      </c>
      <c r="J49" s="92">
        <v>32</v>
      </c>
      <c r="K49" s="92">
        <v>43</v>
      </c>
      <c r="L49" s="92">
        <v>264</v>
      </c>
      <c r="M49" s="92">
        <v>7</v>
      </c>
      <c r="N49" s="92">
        <v>16</v>
      </c>
      <c r="O49" s="93">
        <v>7</v>
      </c>
    </row>
    <row r="50" spans="1:15" s="106" customFormat="1" ht="13.5" customHeight="1" x14ac:dyDescent="0.15">
      <c r="A50" s="219"/>
      <c r="B50" s="102"/>
      <c r="C50" s="103"/>
      <c r="D50" s="104"/>
      <c r="E50" s="84">
        <v>0.28507795100222716</v>
      </c>
      <c r="F50" s="85">
        <v>8.6859688195991089E-2</v>
      </c>
      <c r="G50" s="85">
        <v>4.0089086859688199E-2</v>
      </c>
      <c r="H50" s="85">
        <v>0.133630289532294</v>
      </c>
      <c r="I50" s="85">
        <v>0.42761692650334077</v>
      </c>
      <c r="J50" s="85">
        <v>7.126948775055679E-2</v>
      </c>
      <c r="K50" s="85">
        <v>9.5768374164810696E-2</v>
      </c>
      <c r="L50" s="85">
        <v>0.58797327394209353</v>
      </c>
      <c r="M50" s="85">
        <v>1.5590200445434299E-2</v>
      </c>
      <c r="N50" s="85">
        <v>3.5634743875278395E-2</v>
      </c>
      <c r="O50" s="86">
        <v>1.5590200445434299E-2</v>
      </c>
    </row>
    <row r="51" spans="1:15" s="64" customFormat="1" ht="13.5" customHeight="1" x14ac:dyDescent="0.15">
      <c r="A51" s="219"/>
      <c r="B51" s="90" t="s">
        <v>34</v>
      </c>
      <c r="D51" s="57">
        <v>207</v>
      </c>
      <c r="E51" s="91">
        <v>68</v>
      </c>
      <c r="F51" s="92">
        <v>24</v>
      </c>
      <c r="G51" s="92">
        <v>9</v>
      </c>
      <c r="H51" s="92">
        <v>29</v>
      </c>
      <c r="I51" s="92">
        <v>89</v>
      </c>
      <c r="J51" s="92">
        <v>16</v>
      </c>
      <c r="K51" s="92">
        <v>18</v>
      </c>
      <c r="L51" s="92">
        <v>92</v>
      </c>
      <c r="M51" s="92">
        <v>4</v>
      </c>
      <c r="N51" s="92">
        <v>4</v>
      </c>
      <c r="O51" s="93">
        <v>7</v>
      </c>
    </row>
    <row r="52" spans="1:15" s="106" customFormat="1" ht="13.5" customHeight="1" x14ac:dyDescent="0.15">
      <c r="A52" s="219"/>
      <c r="B52" s="102"/>
      <c r="C52" s="103"/>
      <c r="D52" s="104"/>
      <c r="E52" s="84">
        <v>0.32850241545893721</v>
      </c>
      <c r="F52" s="85">
        <v>0.11594202898550725</v>
      </c>
      <c r="G52" s="85">
        <v>4.3478260869565216E-2</v>
      </c>
      <c r="H52" s="85">
        <v>0.14009661835748793</v>
      </c>
      <c r="I52" s="85">
        <v>0.42995169082125606</v>
      </c>
      <c r="J52" s="85">
        <v>7.7294685990338161E-2</v>
      </c>
      <c r="K52" s="85">
        <v>8.6956521739130432E-2</v>
      </c>
      <c r="L52" s="85">
        <v>0.44444444444444442</v>
      </c>
      <c r="M52" s="85">
        <v>1.932367149758454E-2</v>
      </c>
      <c r="N52" s="85">
        <v>1.932367149758454E-2</v>
      </c>
      <c r="O52" s="86">
        <v>3.3816425120772944E-2</v>
      </c>
    </row>
    <row r="53" spans="1:15" s="64" customFormat="1" ht="13.5" customHeight="1" x14ac:dyDescent="0.15">
      <c r="A53" s="219"/>
      <c r="B53" s="90" t="s">
        <v>35</v>
      </c>
      <c r="D53" s="57">
        <v>91</v>
      </c>
      <c r="E53" s="91">
        <v>25</v>
      </c>
      <c r="F53" s="92">
        <v>18</v>
      </c>
      <c r="G53" s="92">
        <v>7</v>
      </c>
      <c r="H53" s="92">
        <v>12</v>
      </c>
      <c r="I53" s="92">
        <v>19</v>
      </c>
      <c r="J53" s="92">
        <v>8</v>
      </c>
      <c r="K53" s="92">
        <v>9</v>
      </c>
      <c r="L53" s="92">
        <v>31</v>
      </c>
      <c r="M53" s="92">
        <v>11</v>
      </c>
      <c r="N53" s="92">
        <v>5</v>
      </c>
      <c r="O53" s="93">
        <v>5</v>
      </c>
    </row>
    <row r="54" spans="1:15" s="106" customFormat="1" ht="13.5" customHeight="1" x14ac:dyDescent="0.15">
      <c r="A54" s="219"/>
      <c r="B54" s="102"/>
      <c r="C54" s="103"/>
      <c r="D54" s="104"/>
      <c r="E54" s="84">
        <v>0.27472527472527475</v>
      </c>
      <c r="F54" s="85">
        <v>0.19780219780219779</v>
      </c>
      <c r="G54" s="85">
        <v>7.6923076923076927E-2</v>
      </c>
      <c r="H54" s="85">
        <v>0.13186813186813187</v>
      </c>
      <c r="I54" s="85">
        <v>0.2087912087912088</v>
      </c>
      <c r="J54" s="85">
        <v>8.7912087912087919E-2</v>
      </c>
      <c r="K54" s="85">
        <v>9.8901098901098897E-2</v>
      </c>
      <c r="L54" s="85">
        <v>0.34065934065934067</v>
      </c>
      <c r="M54" s="85">
        <v>0.12087912087912088</v>
      </c>
      <c r="N54" s="85">
        <v>5.4945054945054944E-2</v>
      </c>
      <c r="O54" s="86">
        <v>5.4945054945054944E-2</v>
      </c>
    </row>
    <row r="55" spans="1:15" s="64" customFormat="1" ht="13.5" customHeight="1" x14ac:dyDescent="0.15">
      <c r="A55" s="219"/>
      <c r="B55" s="90" t="s">
        <v>36</v>
      </c>
      <c r="D55" s="57">
        <v>414</v>
      </c>
      <c r="E55" s="91">
        <v>143</v>
      </c>
      <c r="F55" s="92">
        <v>70</v>
      </c>
      <c r="G55" s="92">
        <v>24</v>
      </c>
      <c r="H55" s="92">
        <v>40</v>
      </c>
      <c r="I55" s="92">
        <v>88</v>
      </c>
      <c r="J55" s="92">
        <v>60</v>
      </c>
      <c r="K55" s="92">
        <v>34</v>
      </c>
      <c r="L55" s="92">
        <v>140</v>
      </c>
      <c r="M55" s="92">
        <v>17</v>
      </c>
      <c r="N55" s="92">
        <v>26</v>
      </c>
      <c r="O55" s="93">
        <v>37</v>
      </c>
    </row>
    <row r="56" spans="1:15" s="106" customFormat="1" ht="13.5" customHeight="1" x14ac:dyDescent="0.15">
      <c r="A56" s="219"/>
      <c r="B56" s="102"/>
      <c r="C56" s="103"/>
      <c r="D56" s="104"/>
      <c r="E56" s="84">
        <v>0.34541062801932365</v>
      </c>
      <c r="F56" s="85">
        <v>0.16908212560386474</v>
      </c>
      <c r="G56" s="85">
        <v>5.7971014492753624E-2</v>
      </c>
      <c r="H56" s="85">
        <v>9.6618357487922704E-2</v>
      </c>
      <c r="I56" s="85">
        <v>0.21256038647342995</v>
      </c>
      <c r="J56" s="85">
        <v>0.14492753623188406</v>
      </c>
      <c r="K56" s="85">
        <v>8.2125603864734303E-2</v>
      </c>
      <c r="L56" s="85">
        <v>0.33816425120772947</v>
      </c>
      <c r="M56" s="85">
        <v>4.1062801932367152E-2</v>
      </c>
      <c r="N56" s="85">
        <v>6.280193236714976E-2</v>
      </c>
      <c r="O56" s="86">
        <v>8.9371980676328497E-2</v>
      </c>
    </row>
    <row r="57" spans="1:15" s="64" customFormat="1" ht="13.5" customHeight="1" x14ac:dyDescent="0.15">
      <c r="A57" s="219"/>
      <c r="B57" s="90" t="s">
        <v>37</v>
      </c>
      <c r="D57" s="57">
        <v>517</v>
      </c>
      <c r="E57" s="91">
        <v>166</v>
      </c>
      <c r="F57" s="92">
        <v>53</v>
      </c>
      <c r="G57" s="92">
        <v>28</v>
      </c>
      <c r="H57" s="92">
        <v>67</v>
      </c>
      <c r="I57" s="92">
        <v>179</v>
      </c>
      <c r="J57" s="92">
        <v>66</v>
      </c>
      <c r="K57" s="92">
        <v>36</v>
      </c>
      <c r="L57" s="92">
        <v>224</v>
      </c>
      <c r="M57" s="92">
        <v>23</v>
      </c>
      <c r="N57" s="92">
        <v>20</v>
      </c>
      <c r="O57" s="93">
        <v>22</v>
      </c>
    </row>
    <row r="58" spans="1:15" s="106" customFormat="1" ht="13.5" customHeight="1" thickBot="1" x14ac:dyDescent="0.2">
      <c r="A58" s="220"/>
      <c r="B58" s="107"/>
      <c r="C58" s="108"/>
      <c r="D58" s="109"/>
      <c r="E58" s="97">
        <v>0.32108317214700194</v>
      </c>
      <c r="F58" s="98">
        <v>0.10251450676982592</v>
      </c>
      <c r="G58" s="98">
        <v>5.4158607350096713E-2</v>
      </c>
      <c r="H58" s="98">
        <v>0.12959381044487428</v>
      </c>
      <c r="I58" s="98">
        <v>0.34622823984526113</v>
      </c>
      <c r="J58" s="98">
        <v>0.1276595744680851</v>
      </c>
      <c r="K58" s="98">
        <v>6.9632495164410058E-2</v>
      </c>
      <c r="L58" s="98">
        <v>0.4332688588007737</v>
      </c>
      <c r="M58" s="98">
        <v>4.4487427466150871E-2</v>
      </c>
      <c r="N58" s="98">
        <v>3.8684719535783368E-2</v>
      </c>
      <c r="O58" s="99">
        <v>4.2553191489361701E-2</v>
      </c>
    </row>
    <row r="59" spans="1:15" s="64" customFormat="1" ht="13.5" customHeight="1" x14ac:dyDescent="0.15">
      <c r="A59" s="221" t="s">
        <v>176</v>
      </c>
      <c r="B59" s="90" t="s">
        <v>39</v>
      </c>
      <c r="D59" s="57">
        <v>1187</v>
      </c>
      <c r="E59" s="91">
        <v>352</v>
      </c>
      <c r="F59" s="92">
        <v>128</v>
      </c>
      <c r="G59" s="92">
        <v>56</v>
      </c>
      <c r="H59" s="92">
        <v>152</v>
      </c>
      <c r="I59" s="92">
        <v>476</v>
      </c>
      <c r="J59" s="92">
        <v>117</v>
      </c>
      <c r="K59" s="92">
        <v>111</v>
      </c>
      <c r="L59" s="92">
        <v>571</v>
      </c>
      <c r="M59" s="92">
        <v>33</v>
      </c>
      <c r="N59" s="92">
        <v>55</v>
      </c>
      <c r="O59" s="93">
        <v>29</v>
      </c>
    </row>
    <row r="60" spans="1:15" s="106" customFormat="1" ht="13.5" customHeight="1" x14ac:dyDescent="0.15">
      <c r="A60" s="221"/>
      <c r="B60" s="102" t="s">
        <v>40</v>
      </c>
      <c r="C60" s="103"/>
      <c r="D60" s="104"/>
      <c r="E60" s="84">
        <v>0.29654591406908171</v>
      </c>
      <c r="F60" s="85">
        <v>0.10783487784330244</v>
      </c>
      <c r="G60" s="85">
        <v>4.7177759056444821E-2</v>
      </c>
      <c r="H60" s="85">
        <v>0.12805391743892164</v>
      </c>
      <c r="I60" s="85">
        <v>0.40101095197978098</v>
      </c>
      <c r="J60" s="85">
        <v>9.8567818028643645E-2</v>
      </c>
      <c r="K60" s="85">
        <v>9.3513058129738841E-2</v>
      </c>
      <c r="L60" s="85">
        <v>0.48104465037910699</v>
      </c>
      <c r="M60" s="85">
        <v>2.780117944397641E-2</v>
      </c>
      <c r="N60" s="85">
        <v>4.633529907329402E-2</v>
      </c>
      <c r="O60" s="86">
        <v>2.4431339511373211E-2</v>
      </c>
    </row>
    <row r="61" spans="1:15" s="64" customFormat="1" ht="13.5" customHeight="1" x14ac:dyDescent="0.15">
      <c r="A61" s="221"/>
      <c r="B61" s="90" t="s">
        <v>41</v>
      </c>
      <c r="D61" s="57">
        <v>393</v>
      </c>
      <c r="E61" s="91">
        <v>145</v>
      </c>
      <c r="F61" s="92">
        <v>33</v>
      </c>
      <c r="G61" s="92">
        <v>23</v>
      </c>
      <c r="H61" s="92">
        <v>52</v>
      </c>
      <c r="I61" s="92">
        <v>141</v>
      </c>
      <c r="J61" s="92">
        <v>62</v>
      </c>
      <c r="K61" s="92">
        <v>46</v>
      </c>
      <c r="L61" s="92">
        <v>165</v>
      </c>
      <c r="M61" s="92">
        <v>16</v>
      </c>
      <c r="N61" s="92">
        <v>12</v>
      </c>
      <c r="O61" s="93">
        <v>5</v>
      </c>
    </row>
    <row r="62" spans="1:15" s="106" customFormat="1" ht="13.5" customHeight="1" x14ac:dyDescent="0.15">
      <c r="A62" s="221"/>
      <c r="B62" s="102" t="s">
        <v>40</v>
      </c>
      <c r="C62" s="103"/>
      <c r="D62" s="104"/>
      <c r="E62" s="84">
        <v>0.36895674300254455</v>
      </c>
      <c r="F62" s="85">
        <v>8.3969465648854963E-2</v>
      </c>
      <c r="G62" s="85">
        <v>5.8524173027989825E-2</v>
      </c>
      <c r="H62" s="85">
        <v>0.13231552162849872</v>
      </c>
      <c r="I62" s="85">
        <v>0.35877862595419846</v>
      </c>
      <c r="J62" s="85">
        <v>0.15776081424936386</v>
      </c>
      <c r="K62" s="85">
        <v>0.11704834605597965</v>
      </c>
      <c r="L62" s="85">
        <v>0.41984732824427479</v>
      </c>
      <c r="M62" s="85">
        <v>4.0712468193384227E-2</v>
      </c>
      <c r="N62" s="85">
        <v>3.0534351145038167E-2</v>
      </c>
      <c r="O62" s="86">
        <v>1.2722646310432569E-2</v>
      </c>
    </row>
    <row r="63" spans="1:15" s="64" customFormat="1" ht="13.5" customHeight="1" x14ac:dyDescent="0.15">
      <c r="A63" s="221"/>
      <c r="B63" s="90" t="s">
        <v>42</v>
      </c>
      <c r="D63" s="57">
        <v>819</v>
      </c>
      <c r="E63" s="91">
        <v>240</v>
      </c>
      <c r="F63" s="92">
        <v>110</v>
      </c>
      <c r="G63" s="92">
        <v>46</v>
      </c>
      <c r="H63" s="92">
        <v>108</v>
      </c>
      <c r="I63" s="92">
        <v>226</v>
      </c>
      <c r="J63" s="92">
        <v>91</v>
      </c>
      <c r="K63" s="92">
        <v>72</v>
      </c>
      <c r="L63" s="92">
        <v>336</v>
      </c>
      <c r="M63" s="92">
        <v>43</v>
      </c>
      <c r="N63" s="92">
        <v>43</v>
      </c>
      <c r="O63" s="93">
        <v>51</v>
      </c>
    </row>
    <row r="64" spans="1:15" s="106" customFormat="1" ht="13.5" customHeight="1" thickBot="1" x14ac:dyDescent="0.2">
      <c r="A64" s="222"/>
      <c r="B64" s="107"/>
      <c r="C64" s="108"/>
      <c r="D64" s="109"/>
      <c r="E64" s="97">
        <v>0.29304029304029305</v>
      </c>
      <c r="F64" s="98">
        <v>0.1343101343101343</v>
      </c>
      <c r="G64" s="98">
        <v>5.6166056166056168E-2</v>
      </c>
      <c r="H64" s="98">
        <v>0.13186813186813187</v>
      </c>
      <c r="I64" s="98">
        <v>0.27594627594627597</v>
      </c>
      <c r="J64" s="98">
        <v>0.1111111111111111</v>
      </c>
      <c r="K64" s="98">
        <v>8.7912087912087919E-2</v>
      </c>
      <c r="L64" s="98">
        <v>0.41025641025641024</v>
      </c>
      <c r="M64" s="98">
        <v>5.2503052503052504E-2</v>
      </c>
      <c r="N64" s="98">
        <v>5.2503052503052504E-2</v>
      </c>
      <c r="O64" s="99">
        <v>6.2271062271062272E-2</v>
      </c>
    </row>
    <row r="65" spans="1:15" s="64" customFormat="1" ht="13.5" customHeight="1" x14ac:dyDescent="0.15">
      <c r="A65" s="221" t="s">
        <v>174</v>
      </c>
      <c r="B65" s="90" t="s">
        <v>85</v>
      </c>
      <c r="D65" s="57">
        <v>350</v>
      </c>
      <c r="E65" s="91">
        <v>99</v>
      </c>
      <c r="F65" s="92">
        <v>38</v>
      </c>
      <c r="G65" s="92">
        <v>22</v>
      </c>
      <c r="H65" s="92">
        <v>59</v>
      </c>
      <c r="I65" s="92">
        <v>124</v>
      </c>
      <c r="J65" s="92">
        <v>27</v>
      </c>
      <c r="K65" s="92">
        <v>42</v>
      </c>
      <c r="L65" s="92">
        <v>178</v>
      </c>
      <c r="M65" s="92">
        <v>12</v>
      </c>
      <c r="N65" s="92">
        <v>18</v>
      </c>
      <c r="O65" s="93">
        <v>4</v>
      </c>
    </row>
    <row r="66" spans="1:15" s="106" customFormat="1" ht="13.5" customHeight="1" x14ac:dyDescent="0.15">
      <c r="A66" s="219"/>
      <c r="B66" s="102"/>
      <c r="C66" s="103"/>
      <c r="D66" s="104"/>
      <c r="E66" s="84">
        <v>0.28285714285714286</v>
      </c>
      <c r="F66" s="85">
        <v>0.10857142857142857</v>
      </c>
      <c r="G66" s="85">
        <v>6.2857142857142861E-2</v>
      </c>
      <c r="H66" s="85">
        <v>0.16857142857142857</v>
      </c>
      <c r="I66" s="85">
        <v>0.35428571428571426</v>
      </c>
      <c r="J66" s="85">
        <v>7.7142857142857138E-2</v>
      </c>
      <c r="K66" s="85">
        <v>0.12</v>
      </c>
      <c r="L66" s="85">
        <v>0.50857142857142856</v>
      </c>
      <c r="M66" s="85">
        <v>3.4285714285714287E-2</v>
      </c>
      <c r="N66" s="85">
        <v>5.1428571428571428E-2</v>
      </c>
      <c r="O66" s="86">
        <v>1.1428571428571429E-2</v>
      </c>
    </row>
    <row r="67" spans="1:15" s="64" customFormat="1" ht="13.5" customHeight="1" x14ac:dyDescent="0.15">
      <c r="A67" s="219"/>
      <c r="B67" s="90" t="s">
        <v>86</v>
      </c>
      <c r="D67" s="57">
        <v>892</v>
      </c>
      <c r="E67" s="91">
        <v>306</v>
      </c>
      <c r="F67" s="92">
        <v>99</v>
      </c>
      <c r="G67" s="92">
        <v>34</v>
      </c>
      <c r="H67" s="92">
        <v>115</v>
      </c>
      <c r="I67" s="92">
        <v>285</v>
      </c>
      <c r="J67" s="92">
        <v>122</v>
      </c>
      <c r="K67" s="92">
        <v>83</v>
      </c>
      <c r="L67" s="92">
        <v>365</v>
      </c>
      <c r="M67" s="92">
        <v>31</v>
      </c>
      <c r="N67" s="92">
        <v>43</v>
      </c>
      <c r="O67" s="93">
        <v>34</v>
      </c>
    </row>
    <row r="68" spans="1:15" s="106" customFormat="1" ht="13.5" customHeight="1" x14ac:dyDescent="0.15">
      <c r="A68" s="219"/>
      <c r="B68" s="102"/>
      <c r="C68" s="103"/>
      <c r="D68" s="104"/>
      <c r="E68" s="84">
        <v>0.34304932735426008</v>
      </c>
      <c r="F68" s="85">
        <v>0.11098654708520179</v>
      </c>
      <c r="G68" s="85">
        <v>3.811659192825112E-2</v>
      </c>
      <c r="H68" s="85">
        <v>0.12892376681614351</v>
      </c>
      <c r="I68" s="85">
        <v>0.31950672645739908</v>
      </c>
      <c r="J68" s="85">
        <v>0.1367713004484305</v>
      </c>
      <c r="K68" s="85">
        <v>9.3049327354260095E-2</v>
      </c>
      <c r="L68" s="85">
        <v>0.40919282511210764</v>
      </c>
      <c r="M68" s="85">
        <v>3.4753363228699555E-2</v>
      </c>
      <c r="N68" s="85">
        <v>4.820627802690583E-2</v>
      </c>
      <c r="O68" s="86">
        <v>3.811659192825112E-2</v>
      </c>
    </row>
    <row r="69" spans="1:15" s="106" customFormat="1" ht="13.5" customHeight="1" x14ac:dyDescent="0.15">
      <c r="A69" s="219"/>
      <c r="B69" s="90" t="s">
        <v>87</v>
      </c>
      <c r="C69" s="64"/>
      <c r="D69" s="57">
        <v>1146</v>
      </c>
      <c r="E69" s="91">
        <v>331</v>
      </c>
      <c r="F69" s="92">
        <v>132</v>
      </c>
      <c r="G69" s="92">
        <v>69</v>
      </c>
      <c r="H69" s="92">
        <v>136</v>
      </c>
      <c r="I69" s="92">
        <v>431</v>
      </c>
      <c r="J69" s="92">
        <v>119</v>
      </c>
      <c r="K69" s="92">
        <v>104</v>
      </c>
      <c r="L69" s="92">
        <v>527</v>
      </c>
      <c r="M69" s="92">
        <v>48</v>
      </c>
      <c r="N69" s="92">
        <v>49</v>
      </c>
      <c r="O69" s="93">
        <v>44</v>
      </c>
    </row>
    <row r="70" spans="1:15" s="106" customFormat="1" ht="13.5" customHeight="1" x14ac:dyDescent="0.15">
      <c r="A70" s="219"/>
      <c r="B70" s="102"/>
      <c r="C70" s="103"/>
      <c r="D70" s="104"/>
      <c r="E70" s="84">
        <v>0.28883071553228623</v>
      </c>
      <c r="F70" s="85">
        <v>0.11518324607329843</v>
      </c>
      <c r="G70" s="85">
        <v>6.0209424083769635E-2</v>
      </c>
      <c r="H70" s="85">
        <v>0.11867364746945899</v>
      </c>
      <c r="I70" s="85">
        <v>0.37609075043630019</v>
      </c>
      <c r="J70" s="85">
        <v>0.10383944153577661</v>
      </c>
      <c r="K70" s="85">
        <v>9.0750436300174514E-2</v>
      </c>
      <c r="L70" s="85">
        <v>0.45986038394415357</v>
      </c>
      <c r="M70" s="85">
        <v>4.1884816753926704E-2</v>
      </c>
      <c r="N70" s="85">
        <v>4.2757417102966842E-2</v>
      </c>
      <c r="O70" s="86">
        <v>3.8394415357766144E-2</v>
      </c>
    </row>
    <row r="71" spans="1:15" s="64" customFormat="1" ht="13.5" customHeight="1" x14ac:dyDescent="0.15">
      <c r="A71" s="219"/>
      <c r="B71" s="90" t="s">
        <v>38</v>
      </c>
      <c r="D71" s="57">
        <v>11</v>
      </c>
      <c r="E71" s="91">
        <v>1</v>
      </c>
      <c r="F71" s="92">
        <v>2</v>
      </c>
      <c r="G71" s="92">
        <v>0</v>
      </c>
      <c r="H71" s="92">
        <v>2</v>
      </c>
      <c r="I71" s="92">
        <v>3</v>
      </c>
      <c r="J71" s="92">
        <v>2</v>
      </c>
      <c r="K71" s="92">
        <v>0</v>
      </c>
      <c r="L71" s="92">
        <v>2</v>
      </c>
      <c r="M71" s="92">
        <v>1</v>
      </c>
      <c r="N71" s="92">
        <v>0</v>
      </c>
      <c r="O71" s="93">
        <v>3</v>
      </c>
    </row>
    <row r="72" spans="1:15" s="106" customFormat="1" ht="13.5" customHeight="1" thickBot="1" x14ac:dyDescent="0.2">
      <c r="A72" s="220"/>
      <c r="B72" s="107"/>
      <c r="C72" s="108"/>
      <c r="D72" s="109"/>
      <c r="E72" s="97">
        <v>9.0909090909090912E-2</v>
      </c>
      <c r="F72" s="98">
        <v>0.18181818181818182</v>
      </c>
      <c r="G72" s="98">
        <v>0</v>
      </c>
      <c r="H72" s="98">
        <v>0.18181818181818182</v>
      </c>
      <c r="I72" s="98">
        <v>0.27272727272727271</v>
      </c>
      <c r="J72" s="98">
        <v>0.18181818181818182</v>
      </c>
      <c r="K72" s="98">
        <v>0</v>
      </c>
      <c r="L72" s="98">
        <v>0.18181818181818182</v>
      </c>
      <c r="M72" s="98">
        <v>9.0909090909090912E-2</v>
      </c>
      <c r="N72" s="98">
        <v>0</v>
      </c>
      <c r="O72" s="99">
        <v>0.27272727272727271</v>
      </c>
    </row>
    <row r="73" spans="1:15" x14ac:dyDescent="0.15">
      <c r="A73" s="221" t="s">
        <v>175</v>
      </c>
      <c r="B73" s="90" t="s">
        <v>88</v>
      </c>
      <c r="C73" s="64"/>
      <c r="D73" s="57">
        <v>1049</v>
      </c>
      <c r="E73" s="91">
        <v>304</v>
      </c>
      <c r="F73" s="92">
        <v>157</v>
      </c>
      <c r="G73" s="92">
        <v>79</v>
      </c>
      <c r="H73" s="92">
        <v>128</v>
      </c>
      <c r="I73" s="92">
        <v>279</v>
      </c>
      <c r="J73" s="92">
        <v>101</v>
      </c>
      <c r="K73" s="92">
        <v>110</v>
      </c>
      <c r="L73" s="92">
        <v>417</v>
      </c>
      <c r="M73" s="92">
        <v>58</v>
      </c>
      <c r="N73" s="92">
        <v>59</v>
      </c>
      <c r="O73" s="93">
        <v>64</v>
      </c>
    </row>
    <row r="74" spans="1:15" x14ac:dyDescent="0.15">
      <c r="A74" s="219"/>
      <c r="B74" s="102"/>
      <c r="C74" s="103"/>
      <c r="D74" s="104"/>
      <c r="E74" s="84">
        <v>0.28979980934223071</v>
      </c>
      <c r="F74" s="85">
        <v>0.14966634890371783</v>
      </c>
      <c r="G74" s="85">
        <v>7.5309818875119158E-2</v>
      </c>
      <c r="H74" s="85">
        <v>0.12202097235462345</v>
      </c>
      <c r="I74" s="85">
        <v>0.26596758817921828</v>
      </c>
      <c r="J74" s="85">
        <v>9.6282173498570073E-2</v>
      </c>
      <c r="K74" s="85">
        <v>0.10486177311725453</v>
      </c>
      <c r="L74" s="85">
        <v>0.39752144899904673</v>
      </c>
      <c r="M74" s="85">
        <v>5.5290753098188754E-2</v>
      </c>
      <c r="N74" s="85">
        <v>5.624404194470925E-2</v>
      </c>
      <c r="O74" s="86">
        <v>6.1010486177311724E-2</v>
      </c>
    </row>
    <row r="75" spans="1:15" x14ac:dyDescent="0.15">
      <c r="A75" s="219"/>
      <c r="B75" s="90" t="s">
        <v>89</v>
      </c>
      <c r="C75" s="64"/>
      <c r="D75" s="57">
        <v>976</v>
      </c>
      <c r="E75" s="91">
        <v>302</v>
      </c>
      <c r="F75" s="92">
        <v>81</v>
      </c>
      <c r="G75" s="92">
        <v>30</v>
      </c>
      <c r="H75" s="92">
        <v>132</v>
      </c>
      <c r="I75" s="92">
        <v>403</v>
      </c>
      <c r="J75" s="92">
        <v>122</v>
      </c>
      <c r="K75" s="92">
        <v>88</v>
      </c>
      <c r="L75" s="92">
        <v>498</v>
      </c>
      <c r="M75" s="92">
        <v>25</v>
      </c>
      <c r="N75" s="92">
        <v>40</v>
      </c>
      <c r="O75" s="93">
        <v>13</v>
      </c>
    </row>
    <row r="76" spans="1:15" ht="15" customHeight="1" x14ac:dyDescent="0.15">
      <c r="A76" s="219"/>
      <c r="B76" s="102" t="s">
        <v>90</v>
      </c>
      <c r="C76" s="103"/>
      <c r="D76" s="104"/>
      <c r="E76" s="84">
        <v>0.3094262295081967</v>
      </c>
      <c r="F76" s="85">
        <v>8.299180327868852E-2</v>
      </c>
      <c r="G76" s="85">
        <v>3.0737704918032786E-2</v>
      </c>
      <c r="H76" s="85">
        <v>0.13524590163934427</v>
      </c>
      <c r="I76" s="85">
        <v>0.41290983606557374</v>
      </c>
      <c r="J76" s="85">
        <v>0.125</v>
      </c>
      <c r="K76" s="85">
        <v>9.0163934426229511E-2</v>
      </c>
      <c r="L76" s="85">
        <v>0.51024590163934425</v>
      </c>
      <c r="M76" s="85">
        <v>2.5614754098360656E-2</v>
      </c>
      <c r="N76" s="85">
        <v>4.0983606557377046E-2</v>
      </c>
      <c r="O76" s="86">
        <v>1.331967213114754E-2</v>
      </c>
    </row>
    <row r="77" spans="1:15" ht="15" customHeight="1" x14ac:dyDescent="0.15">
      <c r="A77" s="219"/>
      <c r="B77" s="90" t="s">
        <v>91</v>
      </c>
      <c r="C77" s="64"/>
      <c r="D77" s="57">
        <v>320</v>
      </c>
      <c r="E77" s="91">
        <v>117</v>
      </c>
      <c r="F77" s="92">
        <v>24</v>
      </c>
      <c r="G77" s="92">
        <v>11</v>
      </c>
      <c r="H77" s="92">
        <v>47</v>
      </c>
      <c r="I77" s="92">
        <v>149</v>
      </c>
      <c r="J77" s="92">
        <v>39</v>
      </c>
      <c r="K77" s="92">
        <v>29</v>
      </c>
      <c r="L77" s="92">
        <v>138</v>
      </c>
      <c r="M77" s="92">
        <v>8</v>
      </c>
      <c r="N77" s="92">
        <v>8</v>
      </c>
      <c r="O77" s="93">
        <v>3</v>
      </c>
    </row>
    <row r="78" spans="1:15" ht="15" customHeight="1" x14ac:dyDescent="0.15">
      <c r="A78" s="219"/>
      <c r="B78" s="102"/>
      <c r="C78" s="103"/>
      <c r="D78" s="104"/>
      <c r="E78" s="84">
        <v>0.36562499999999998</v>
      </c>
      <c r="F78" s="85">
        <v>7.4999999999999997E-2</v>
      </c>
      <c r="G78" s="85">
        <v>3.4375000000000003E-2</v>
      </c>
      <c r="H78" s="85">
        <v>0.14687500000000001</v>
      </c>
      <c r="I78" s="85">
        <v>0.46562500000000001</v>
      </c>
      <c r="J78" s="85">
        <v>0.121875</v>
      </c>
      <c r="K78" s="85">
        <v>9.0624999999999997E-2</v>
      </c>
      <c r="L78" s="85">
        <v>0.43125000000000002</v>
      </c>
      <c r="M78" s="85">
        <v>2.5000000000000001E-2</v>
      </c>
      <c r="N78" s="85">
        <v>2.5000000000000001E-2</v>
      </c>
      <c r="O78" s="86">
        <v>9.3749999999999997E-3</v>
      </c>
    </row>
    <row r="79" spans="1:15" ht="15" customHeight="1" x14ac:dyDescent="0.15">
      <c r="A79" s="219"/>
      <c r="B79" s="90" t="s">
        <v>38</v>
      </c>
      <c r="C79" s="64"/>
      <c r="D79" s="57">
        <v>54</v>
      </c>
      <c r="E79" s="91">
        <v>14</v>
      </c>
      <c r="F79" s="92">
        <v>9</v>
      </c>
      <c r="G79" s="92">
        <v>5</v>
      </c>
      <c r="H79" s="92">
        <v>5</v>
      </c>
      <c r="I79" s="92">
        <v>12</v>
      </c>
      <c r="J79" s="92">
        <v>8</v>
      </c>
      <c r="K79" s="92">
        <v>2</v>
      </c>
      <c r="L79" s="92">
        <v>19</v>
      </c>
      <c r="M79" s="92">
        <v>1</v>
      </c>
      <c r="N79" s="92">
        <v>3</v>
      </c>
      <c r="O79" s="93">
        <v>5</v>
      </c>
    </row>
    <row r="80" spans="1:15" ht="15" customHeight="1" thickBot="1" x14ac:dyDescent="0.2">
      <c r="A80" s="220"/>
      <c r="B80" s="107"/>
      <c r="C80" s="108"/>
      <c r="D80" s="109"/>
      <c r="E80" s="97">
        <v>0.25925925925925924</v>
      </c>
      <c r="F80" s="98">
        <v>0.16666666666666666</v>
      </c>
      <c r="G80" s="98">
        <v>9.2592592592592587E-2</v>
      </c>
      <c r="H80" s="98">
        <v>9.2592592592592587E-2</v>
      </c>
      <c r="I80" s="98">
        <v>0.22222222222222221</v>
      </c>
      <c r="J80" s="98">
        <v>0.14814814814814814</v>
      </c>
      <c r="K80" s="98">
        <v>3.7037037037037035E-2</v>
      </c>
      <c r="L80" s="98">
        <v>0.35185185185185186</v>
      </c>
      <c r="M80" s="98">
        <v>1.8518518518518517E-2</v>
      </c>
      <c r="N80" s="98">
        <v>5.5555555555555552E-2</v>
      </c>
      <c r="O80" s="99">
        <v>9.2592592592592587E-2</v>
      </c>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28" fitToWidth="0" orientation="portrait" useFirstPageNumber="1" r:id="rId1"/>
  <headerFooter>
    <oddHeader>&amp;R（確報版）</oddHeader>
    <oddFooter>&amp;C&amp;11&amp;P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9AAA-93A6-460E-A3E9-592F52B8D9EC}">
  <sheetPr codeName="Sheet31">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397</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696</v>
      </c>
      <c r="F5" s="59">
        <v>1269</v>
      </c>
      <c r="G5" s="59">
        <v>207</v>
      </c>
      <c r="H5" s="59">
        <v>21</v>
      </c>
      <c r="I5" s="60">
        <v>206</v>
      </c>
      <c r="J5" s="61"/>
      <c r="K5" s="62">
        <f>SUM(E5:F5)</f>
        <v>1965</v>
      </c>
      <c r="L5" s="60">
        <f>SUM(G5:H5)</f>
        <v>228</v>
      </c>
      <c r="M5" s="63"/>
      <c r="N5" s="63"/>
      <c r="O5" s="63"/>
    </row>
    <row r="6" spans="1:16" ht="13.5" customHeight="1" thickBot="1" x14ac:dyDescent="0.2">
      <c r="A6" s="65"/>
      <c r="B6" s="66"/>
      <c r="C6" s="66"/>
      <c r="D6" s="67"/>
      <c r="E6" s="68">
        <v>0.29012088370154232</v>
      </c>
      <c r="F6" s="69">
        <v>0.52897040433513964</v>
      </c>
      <c r="G6" s="69">
        <v>8.6285952480200087E-2</v>
      </c>
      <c r="H6" s="69">
        <v>8.7536473530637759E-3</v>
      </c>
      <c r="I6" s="70">
        <v>8.5869112130054187E-2</v>
      </c>
      <c r="J6" s="71"/>
      <c r="K6" s="72">
        <f t="shared" ref="K6:K36" si="0">SUM(E6:F6)</f>
        <v>0.81909128803668196</v>
      </c>
      <c r="L6" s="70">
        <f>SUM(G6:H6)</f>
        <v>9.5039599833263863E-2</v>
      </c>
      <c r="M6" s="139"/>
      <c r="N6" s="139"/>
      <c r="O6" s="73"/>
    </row>
    <row r="7" spans="1:16" s="64" customFormat="1" ht="13.5" customHeight="1" x14ac:dyDescent="0.15">
      <c r="A7" s="218" t="s">
        <v>12</v>
      </c>
      <c r="B7" s="74" t="s">
        <v>13</v>
      </c>
      <c r="C7" s="75"/>
      <c r="D7" s="76">
        <v>1179</v>
      </c>
      <c r="E7" s="77">
        <v>339</v>
      </c>
      <c r="F7" s="78">
        <v>623</v>
      </c>
      <c r="G7" s="78">
        <v>102</v>
      </c>
      <c r="H7" s="78">
        <v>12</v>
      </c>
      <c r="I7" s="79">
        <v>103</v>
      </c>
      <c r="J7" s="61"/>
      <c r="K7" s="80">
        <f t="shared" si="0"/>
        <v>962</v>
      </c>
      <c r="L7" s="79">
        <f t="shared" ref="L7:L72" si="1">SUM(G7:H7)</f>
        <v>114</v>
      </c>
    </row>
    <row r="8" spans="1:16" ht="13.5" customHeight="1" x14ac:dyDescent="0.15">
      <c r="A8" s="219"/>
      <c r="B8" s="81"/>
      <c r="C8" s="82"/>
      <c r="D8" s="83"/>
      <c r="E8" s="84">
        <v>0.2875318066157761</v>
      </c>
      <c r="F8" s="85">
        <v>0.52841391009329941</v>
      </c>
      <c r="G8" s="85">
        <v>8.6513994910941472E-2</v>
      </c>
      <c r="H8" s="85">
        <v>1.0178117048346057E-2</v>
      </c>
      <c r="I8" s="86">
        <v>8.7362171331636984E-2</v>
      </c>
      <c r="J8" s="71"/>
      <c r="K8" s="87">
        <f t="shared" si="0"/>
        <v>0.81594571670907556</v>
      </c>
      <c r="L8" s="88">
        <f t="shared" si="1"/>
        <v>9.6692111959287536E-2</v>
      </c>
      <c r="M8" s="140"/>
      <c r="N8" s="140"/>
      <c r="O8" s="89"/>
    </row>
    <row r="9" spans="1:16" s="64" customFormat="1" ht="13.5" customHeight="1" x14ac:dyDescent="0.15">
      <c r="A9" s="219"/>
      <c r="B9" s="90" t="s">
        <v>14</v>
      </c>
      <c r="D9" s="57">
        <v>227</v>
      </c>
      <c r="E9" s="91">
        <v>56</v>
      </c>
      <c r="F9" s="92">
        <v>145</v>
      </c>
      <c r="G9" s="92">
        <v>15</v>
      </c>
      <c r="H9" s="92">
        <v>1</v>
      </c>
      <c r="I9" s="93">
        <v>10</v>
      </c>
      <c r="J9" s="61"/>
      <c r="K9" s="94">
        <f t="shared" si="0"/>
        <v>201</v>
      </c>
      <c r="L9" s="93">
        <f t="shared" si="1"/>
        <v>16</v>
      </c>
    </row>
    <row r="10" spans="1:16" ht="13.5" customHeight="1" x14ac:dyDescent="0.15">
      <c r="A10" s="219"/>
      <c r="B10" s="81"/>
      <c r="C10" s="82"/>
      <c r="D10" s="83"/>
      <c r="E10" s="84">
        <v>0.24669603524229075</v>
      </c>
      <c r="F10" s="85">
        <v>0.63876651982378851</v>
      </c>
      <c r="G10" s="85">
        <v>6.6079295154185022E-2</v>
      </c>
      <c r="H10" s="85">
        <v>4.4052863436123352E-3</v>
      </c>
      <c r="I10" s="86">
        <v>4.405286343612335E-2</v>
      </c>
      <c r="J10" s="71"/>
      <c r="K10" s="87">
        <f t="shared" si="0"/>
        <v>0.88546255506607929</v>
      </c>
      <c r="L10" s="88">
        <f t="shared" si="1"/>
        <v>7.0484581497797363E-2</v>
      </c>
      <c r="M10" s="140"/>
      <c r="N10" s="140"/>
      <c r="O10" s="89"/>
    </row>
    <row r="11" spans="1:16" s="64" customFormat="1" ht="13.5" customHeight="1" x14ac:dyDescent="0.15">
      <c r="A11" s="219"/>
      <c r="B11" s="90" t="s">
        <v>15</v>
      </c>
      <c r="D11" s="57">
        <v>593</v>
      </c>
      <c r="E11" s="91">
        <v>185</v>
      </c>
      <c r="F11" s="92">
        <v>314</v>
      </c>
      <c r="G11" s="92">
        <v>45</v>
      </c>
      <c r="H11" s="92">
        <v>5</v>
      </c>
      <c r="I11" s="93">
        <v>44</v>
      </c>
      <c r="J11" s="61"/>
      <c r="K11" s="94">
        <f t="shared" si="0"/>
        <v>499</v>
      </c>
      <c r="L11" s="93">
        <f t="shared" si="1"/>
        <v>50</v>
      </c>
    </row>
    <row r="12" spans="1:16" ht="13.5" customHeight="1" x14ac:dyDescent="0.15">
      <c r="A12" s="219"/>
      <c r="B12" s="81"/>
      <c r="C12" s="82"/>
      <c r="D12" s="83"/>
      <c r="E12" s="84">
        <v>0.31197301854974707</v>
      </c>
      <c r="F12" s="85">
        <v>0.5295109612141653</v>
      </c>
      <c r="G12" s="85">
        <v>7.5885328836424959E-2</v>
      </c>
      <c r="H12" s="85">
        <v>8.4317032040472171E-3</v>
      </c>
      <c r="I12" s="86">
        <v>7.4198988195615517E-2</v>
      </c>
      <c r="J12" s="71"/>
      <c r="K12" s="87">
        <f t="shared" si="0"/>
        <v>0.84148397976391243</v>
      </c>
      <c r="L12" s="88">
        <f t="shared" si="1"/>
        <v>8.4317032040472181E-2</v>
      </c>
      <c r="M12" s="140"/>
      <c r="N12" s="140"/>
      <c r="O12" s="89"/>
    </row>
    <row r="13" spans="1:16" s="64" customFormat="1" ht="13.5" customHeight="1" x14ac:dyDescent="0.15">
      <c r="A13" s="219"/>
      <c r="B13" s="90" t="s">
        <v>16</v>
      </c>
      <c r="D13" s="57">
        <v>179</v>
      </c>
      <c r="E13" s="91">
        <v>53</v>
      </c>
      <c r="F13" s="92">
        <v>88</v>
      </c>
      <c r="G13" s="92">
        <v>22</v>
      </c>
      <c r="H13" s="92">
        <v>1</v>
      </c>
      <c r="I13" s="93">
        <v>15</v>
      </c>
      <c r="J13" s="61"/>
      <c r="K13" s="94">
        <f t="shared" si="0"/>
        <v>141</v>
      </c>
      <c r="L13" s="93">
        <f t="shared" si="1"/>
        <v>23</v>
      </c>
    </row>
    <row r="14" spans="1:16" ht="13.5" customHeight="1" x14ac:dyDescent="0.15">
      <c r="A14" s="219"/>
      <c r="B14" s="81"/>
      <c r="C14" s="82"/>
      <c r="D14" s="83"/>
      <c r="E14" s="84">
        <v>0.29608938547486036</v>
      </c>
      <c r="F14" s="85">
        <v>0.49162011173184356</v>
      </c>
      <c r="G14" s="85">
        <v>0.12290502793296089</v>
      </c>
      <c r="H14" s="85">
        <v>5.5865921787709499E-3</v>
      </c>
      <c r="I14" s="86">
        <v>8.3798882681564241E-2</v>
      </c>
      <c r="J14" s="71"/>
      <c r="K14" s="87">
        <f t="shared" si="0"/>
        <v>0.78770949720670391</v>
      </c>
      <c r="L14" s="88">
        <f t="shared" si="1"/>
        <v>0.12849162011173185</v>
      </c>
      <c r="M14" s="140"/>
      <c r="N14" s="140"/>
      <c r="O14" s="89"/>
    </row>
    <row r="15" spans="1:16" s="64" customFormat="1" ht="13.5" customHeight="1" x14ac:dyDescent="0.15">
      <c r="A15" s="219"/>
      <c r="B15" s="90" t="s">
        <v>17</v>
      </c>
      <c r="D15" s="57">
        <v>146</v>
      </c>
      <c r="E15" s="91">
        <v>43</v>
      </c>
      <c r="F15" s="92">
        <v>65</v>
      </c>
      <c r="G15" s="92">
        <v>14</v>
      </c>
      <c r="H15" s="92">
        <v>2</v>
      </c>
      <c r="I15" s="93">
        <v>22</v>
      </c>
      <c r="J15" s="61"/>
      <c r="K15" s="94">
        <f t="shared" si="0"/>
        <v>108</v>
      </c>
      <c r="L15" s="93">
        <f t="shared" si="1"/>
        <v>16</v>
      </c>
    </row>
    <row r="16" spans="1:16" ht="13.5" customHeight="1" x14ac:dyDescent="0.15">
      <c r="A16" s="219"/>
      <c r="B16" s="81"/>
      <c r="C16" s="82"/>
      <c r="D16" s="83"/>
      <c r="E16" s="84">
        <v>0.29452054794520549</v>
      </c>
      <c r="F16" s="85">
        <v>0.4452054794520548</v>
      </c>
      <c r="G16" s="85">
        <v>9.5890410958904104E-2</v>
      </c>
      <c r="H16" s="85">
        <v>1.3698630136986301E-2</v>
      </c>
      <c r="I16" s="86">
        <v>0.15068493150684931</v>
      </c>
      <c r="J16" s="71"/>
      <c r="K16" s="87">
        <f t="shared" si="0"/>
        <v>0.73972602739726034</v>
      </c>
      <c r="L16" s="88">
        <f t="shared" si="1"/>
        <v>0.1095890410958904</v>
      </c>
      <c r="M16" s="140"/>
      <c r="N16" s="140"/>
      <c r="O16" s="89"/>
    </row>
    <row r="17" spans="1:15" s="64" customFormat="1" ht="13.5" customHeight="1" x14ac:dyDescent="0.15">
      <c r="A17" s="219"/>
      <c r="B17" s="90" t="s">
        <v>18</v>
      </c>
      <c r="D17" s="57">
        <v>75</v>
      </c>
      <c r="E17" s="91">
        <v>20</v>
      </c>
      <c r="F17" s="92">
        <v>34</v>
      </c>
      <c r="G17" s="92">
        <v>9</v>
      </c>
      <c r="H17" s="92">
        <v>0</v>
      </c>
      <c r="I17" s="93">
        <v>12</v>
      </c>
      <c r="J17" s="61"/>
      <c r="K17" s="94">
        <f t="shared" si="0"/>
        <v>54</v>
      </c>
      <c r="L17" s="93">
        <f t="shared" si="1"/>
        <v>9</v>
      </c>
    </row>
    <row r="18" spans="1:15" ht="13.5" customHeight="1" thickBot="1" x14ac:dyDescent="0.2">
      <c r="A18" s="220"/>
      <c r="B18" s="95"/>
      <c r="C18" s="96"/>
      <c r="D18" s="67"/>
      <c r="E18" s="97">
        <v>0.26666666666666666</v>
      </c>
      <c r="F18" s="98">
        <v>0.45333333333333331</v>
      </c>
      <c r="G18" s="98">
        <v>0.12</v>
      </c>
      <c r="H18" s="98">
        <v>0</v>
      </c>
      <c r="I18" s="99">
        <v>0.16</v>
      </c>
      <c r="J18" s="71"/>
      <c r="K18" s="100">
        <f t="shared" si="0"/>
        <v>0.72</v>
      </c>
      <c r="L18" s="101">
        <f t="shared" si="1"/>
        <v>0.12</v>
      </c>
      <c r="M18" s="140"/>
      <c r="N18" s="140"/>
      <c r="O18" s="89"/>
    </row>
    <row r="19" spans="1:15" s="64" customFormat="1" ht="13.5" customHeight="1" x14ac:dyDescent="0.15">
      <c r="A19" s="218" t="s">
        <v>19</v>
      </c>
      <c r="B19" s="74" t="s">
        <v>20</v>
      </c>
      <c r="C19" s="75"/>
      <c r="D19" s="76">
        <v>1050</v>
      </c>
      <c r="E19" s="77">
        <v>299</v>
      </c>
      <c r="F19" s="78">
        <v>557</v>
      </c>
      <c r="G19" s="78">
        <v>103</v>
      </c>
      <c r="H19" s="78">
        <v>14</v>
      </c>
      <c r="I19" s="79">
        <v>77</v>
      </c>
      <c r="J19" s="61"/>
      <c r="K19" s="94">
        <f t="shared" si="0"/>
        <v>856</v>
      </c>
      <c r="L19" s="93">
        <f t="shared" si="1"/>
        <v>117</v>
      </c>
    </row>
    <row r="20" spans="1:15" s="106" customFormat="1" ht="13.5" customHeight="1" x14ac:dyDescent="0.15">
      <c r="A20" s="219"/>
      <c r="B20" s="102"/>
      <c r="C20" s="103"/>
      <c r="D20" s="104"/>
      <c r="E20" s="84">
        <v>0.28476190476190477</v>
      </c>
      <c r="F20" s="85">
        <v>0.53047619047619043</v>
      </c>
      <c r="G20" s="85">
        <v>9.8095238095238096E-2</v>
      </c>
      <c r="H20" s="85">
        <v>1.3333333333333334E-2</v>
      </c>
      <c r="I20" s="86">
        <v>7.3333333333333334E-2</v>
      </c>
      <c r="J20" s="105"/>
      <c r="K20" s="87">
        <f t="shared" si="0"/>
        <v>0.81523809523809521</v>
      </c>
      <c r="L20" s="88">
        <f t="shared" si="1"/>
        <v>0.11142857142857143</v>
      </c>
      <c r="M20" s="140"/>
      <c r="N20" s="140"/>
    </row>
    <row r="21" spans="1:15" s="64" customFormat="1" ht="13.5" customHeight="1" x14ac:dyDescent="0.15">
      <c r="A21" s="219"/>
      <c r="B21" s="90" t="s">
        <v>21</v>
      </c>
      <c r="D21" s="57">
        <v>1329</v>
      </c>
      <c r="E21" s="91">
        <v>393</v>
      </c>
      <c r="F21" s="92">
        <v>701</v>
      </c>
      <c r="G21" s="92">
        <v>104</v>
      </c>
      <c r="H21" s="92">
        <v>7</v>
      </c>
      <c r="I21" s="93">
        <v>124</v>
      </c>
      <c r="J21" s="61"/>
      <c r="K21" s="94">
        <f t="shared" si="0"/>
        <v>1094</v>
      </c>
      <c r="L21" s="93">
        <f t="shared" si="1"/>
        <v>111</v>
      </c>
    </row>
    <row r="22" spans="1:15" s="106" customFormat="1" ht="13.5" customHeight="1" x14ac:dyDescent="0.15">
      <c r="A22" s="219"/>
      <c r="B22" s="102"/>
      <c r="C22" s="103"/>
      <c r="D22" s="104"/>
      <c r="E22" s="84">
        <v>0.29571106094808125</v>
      </c>
      <c r="F22" s="85">
        <v>0.52746425884123405</v>
      </c>
      <c r="G22" s="85">
        <v>7.8254326561324306E-2</v>
      </c>
      <c r="H22" s="85">
        <v>5.2671181339352894E-3</v>
      </c>
      <c r="I22" s="86">
        <v>9.3303235515425131E-2</v>
      </c>
      <c r="K22" s="87">
        <f t="shared" si="0"/>
        <v>0.82317531978931524</v>
      </c>
      <c r="L22" s="88">
        <f t="shared" si="1"/>
        <v>8.35214446952596E-2</v>
      </c>
      <c r="M22" s="140"/>
      <c r="N22" s="140"/>
    </row>
    <row r="23" spans="1:15" s="106" customFormat="1" ht="13.5" customHeight="1" x14ac:dyDescent="0.15">
      <c r="A23" s="219"/>
      <c r="B23" s="90" t="s">
        <v>83</v>
      </c>
      <c r="C23" s="64"/>
      <c r="D23" s="57">
        <v>11</v>
      </c>
      <c r="E23" s="91">
        <v>3</v>
      </c>
      <c r="F23" s="92">
        <v>7</v>
      </c>
      <c r="G23" s="92">
        <v>0</v>
      </c>
      <c r="H23" s="92">
        <v>0</v>
      </c>
      <c r="I23" s="93">
        <v>1</v>
      </c>
      <c r="J23" s="61"/>
      <c r="K23" s="94">
        <f t="shared" si="0"/>
        <v>10</v>
      </c>
      <c r="L23" s="93">
        <f t="shared" si="1"/>
        <v>0</v>
      </c>
      <c r="M23" s="64"/>
      <c r="N23" s="64"/>
    </row>
    <row r="24" spans="1:15" s="106" customFormat="1" ht="13.5" customHeight="1" x14ac:dyDescent="0.15">
      <c r="A24" s="219"/>
      <c r="B24" s="102"/>
      <c r="C24" s="103"/>
      <c r="D24" s="104"/>
      <c r="E24" s="84">
        <v>0.27272727272727271</v>
      </c>
      <c r="F24" s="85">
        <v>0.63636363636363635</v>
      </c>
      <c r="G24" s="85">
        <v>0</v>
      </c>
      <c r="H24" s="85">
        <v>0</v>
      </c>
      <c r="I24" s="86">
        <v>9.0909090909090912E-2</v>
      </c>
      <c r="K24" s="87">
        <f t="shared" si="0"/>
        <v>0.90909090909090906</v>
      </c>
      <c r="L24" s="88">
        <f t="shared" si="1"/>
        <v>0</v>
      </c>
      <c r="M24" s="140"/>
      <c r="N24" s="140"/>
    </row>
    <row r="25" spans="1:15" s="64" customFormat="1" ht="13.5" customHeight="1" x14ac:dyDescent="0.15">
      <c r="A25" s="219"/>
      <c r="B25" s="90" t="s">
        <v>8</v>
      </c>
      <c r="D25" s="57">
        <v>9</v>
      </c>
      <c r="E25" s="91">
        <v>1</v>
      </c>
      <c r="F25" s="92">
        <v>4</v>
      </c>
      <c r="G25" s="92">
        <v>0</v>
      </c>
      <c r="H25" s="92">
        <v>0</v>
      </c>
      <c r="I25" s="93">
        <v>4</v>
      </c>
      <c r="K25" s="94">
        <f t="shared" si="0"/>
        <v>5</v>
      </c>
      <c r="L25" s="93">
        <f t="shared" si="1"/>
        <v>0</v>
      </c>
    </row>
    <row r="26" spans="1:15" s="106" customFormat="1" ht="13.5" customHeight="1" thickBot="1" x14ac:dyDescent="0.2">
      <c r="A26" s="220"/>
      <c r="B26" s="107"/>
      <c r="C26" s="108"/>
      <c r="D26" s="109"/>
      <c r="E26" s="97">
        <v>0.1111111111111111</v>
      </c>
      <c r="F26" s="98">
        <v>0.44444444444444442</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73</v>
      </c>
      <c r="F27" s="78">
        <v>74</v>
      </c>
      <c r="G27" s="78">
        <v>13</v>
      </c>
      <c r="H27" s="78">
        <v>1</v>
      </c>
      <c r="I27" s="79">
        <v>3</v>
      </c>
      <c r="K27" s="80">
        <f t="shared" si="0"/>
        <v>147</v>
      </c>
      <c r="L27" s="79">
        <f t="shared" si="1"/>
        <v>14</v>
      </c>
    </row>
    <row r="28" spans="1:15" s="106" customFormat="1" ht="13.5" customHeight="1" x14ac:dyDescent="0.15">
      <c r="A28" s="219"/>
      <c r="B28" s="102"/>
      <c r="C28" s="103"/>
      <c r="D28" s="104"/>
      <c r="E28" s="84">
        <v>0.4451219512195122</v>
      </c>
      <c r="F28" s="85">
        <v>0.45121951219512196</v>
      </c>
      <c r="G28" s="85">
        <v>7.926829268292683E-2</v>
      </c>
      <c r="H28" s="85">
        <v>6.0975609756097563E-3</v>
      </c>
      <c r="I28" s="86">
        <v>1.8292682926829267E-2</v>
      </c>
      <c r="K28" s="87">
        <f t="shared" si="0"/>
        <v>0.89634146341463417</v>
      </c>
      <c r="L28" s="88">
        <f t="shared" si="1"/>
        <v>8.5365853658536592E-2</v>
      </c>
      <c r="M28" s="140"/>
      <c r="N28" s="140"/>
    </row>
    <row r="29" spans="1:15" s="64" customFormat="1" ht="13.5" customHeight="1" x14ac:dyDescent="0.15">
      <c r="A29" s="219"/>
      <c r="B29" s="90" t="s">
        <v>24</v>
      </c>
      <c r="D29" s="57">
        <v>260</v>
      </c>
      <c r="E29" s="91">
        <v>111</v>
      </c>
      <c r="F29" s="92">
        <v>129</v>
      </c>
      <c r="G29" s="92">
        <v>17</v>
      </c>
      <c r="H29" s="92">
        <v>3</v>
      </c>
      <c r="I29" s="93">
        <v>0</v>
      </c>
      <c r="K29" s="94">
        <f t="shared" si="0"/>
        <v>240</v>
      </c>
      <c r="L29" s="93">
        <f t="shared" si="1"/>
        <v>20</v>
      </c>
    </row>
    <row r="30" spans="1:15" s="106" customFormat="1" ht="13.5" customHeight="1" x14ac:dyDescent="0.15">
      <c r="A30" s="219"/>
      <c r="B30" s="102"/>
      <c r="C30" s="103"/>
      <c r="D30" s="104"/>
      <c r="E30" s="84">
        <v>0.42692307692307691</v>
      </c>
      <c r="F30" s="85">
        <v>0.49615384615384617</v>
      </c>
      <c r="G30" s="85">
        <v>6.5384615384615388E-2</v>
      </c>
      <c r="H30" s="85">
        <v>1.1538461538461539E-2</v>
      </c>
      <c r="I30" s="86">
        <v>0</v>
      </c>
      <c r="K30" s="87">
        <f t="shared" si="0"/>
        <v>0.92307692307692313</v>
      </c>
      <c r="L30" s="88">
        <f t="shared" si="1"/>
        <v>7.6923076923076927E-2</v>
      </c>
      <c r="M30" s="140"/>
      <c r="N30" s="140"/>
    </row>
    <row r="31" spans="1:15" s="64" customFormat="1" ht="13.5" customHeight="1" x14ac:dyDescent="0.15">
      <c r="A31" s="219"/>
      <c r="B31" s="90" t="s">
        <v>25</v>
      </c>
      <c r="D31" s="57">
        <v>419</v>
      </c>
      <c r="E31" s="91">
        <v>151</v>
      </c>
      <c r="F31" s="92">
        <v>228</v>
      </c>
      <c r="G31" s="92">
        <v>28</v>
      </c>
      <c r="H31" s="92">
        <v>5</v>
      </c>
      <c r="I31" s="93">
        <v>7</v>
      </c>
      <c r="K31" s="94">
        <f t="shared" si="0"/>
        <v>379</v>
      </c>
      <c r="L31" s="93">
        <f t="shared" si="1"/>
        <v>33</v>
      </c>
    </row>
    <row r="32" spans="1:15" s="106" customFormat="1" ht="13.5" customHeight="1" x14ac:dyDescent="0.15">
      <c r="A32" s="219"/>
      <c r="B32" s="102"/>
      <c r="C32" s="103"/>
      <c r="D32" s="104"/>
      <c r="E32" s="84">
        <v>0.36038186157517899</v>
      </c>
      <c r="F32" s="85">
        <v>0.54415274463007157</v>
      </c>
      <c r="G32" s="85">
        <v>6.6825775656324582E-2</v>
      </c>
      <c r="H32" s="85">
        <v>1.1933174224343675E-2</v>
      </c>
      <c r="I32" s="86">
        <v>1.6706443914081145E-2</v>
      </c>
      <c r="K32" s="87">
        <f t="shared" si="0"/>
        <v>0.90453460620525061</v>
      </c>
      <c r="L32" s="88">
        <f t="shared" si="1"/>
        <v>7.8758949880668255E-2</v>
      </c>
      <c r="M32" s="140"/>
      <c r="N32" s="140"/>
    </row>
    <row r="33" spans="1:14" s="64" customFormat="1" ht="13.5" customHeight="1" x14ac:dyDescent="0.15">
      <c r="A33" s="219"/>
      <c r="B33" s="90" t="s">
        <v>26</v>
      </c>
      <c r="D33" s="57">
        <v>505</v>
      </c>
      <c r="E33" s="91">
        <v>164</v>
      </c>
      <c r="F33" s="92">
        <v>289</v>
      </c>
      <c r="G33" s="92">
        <v>31</v>
      </c>
      <c r="H33" s="92">
        <v>3</v>
      </c>
      <c r="I33" s="93">
        <v>18</v>
      </c>
      <c r="K33" s="94">
        <f t="shared" si="0"/>
        <v>453</v>
      </c>
      <c r="L33" s="93">
        <f t="shared" si="1"/>
        <v>34</v>
      </c>
    </row>
    <row r="34" spans="1:14" s="106" customFormat="1" ht="13.5" customHeight="1" x14ac:dyDescent="0.15">
      <c r="A34" s="219"/>
      <c r="B34" s="102"/>
      <c r="C34" s="103"/>
      <c r="D34" s="104"/>
      <c r="E34" s="84">
        <v>0.32475247524752476</v>
      </c>
      <c r="F34" s="85">
        <v>0.57227722772277223</v>
      </c>
      <c r="G34" s="85">
        <v>6.1386138613861385E-2</v>
      </c>
      <c r="H34" s="85">
        <v>5.9405940594059407E-3</v>
      </c>
      <c r="I34" s="86">
        <v>3.5643564356435641E-2</v>
      </c>
      <c r="K34" s="87">
        <f t="shared" si="0"/>
        <v>0.89702970297029694</v>
      </c>
      <c r="L34" s="88">
        <f t="shared" si="1"/>
        <v>6.7326732673267331E-2</v>
      </c>
      <c r="M34" s="140"/>
      <c r="N34" s="140"/>
    </row>
    <row r="35" spans="1:14" s="64" customFormat="1" ht="13.5" customHeight="1" x14ac:dyDescent="0.15">
      <c r="A35" s="219"/>
      <c r="B35" s="90" t="s">
        <v>27</v>
      </c>
      <c r="D35" s="57">
        <v>542</v>
      </c>
      <c r="E35" s="91">
        <v>130</v>
      </c>
      <c r="F35" s="92">
        <v>302</v>
      </c>
      <c r="G35" s="92">
        <v>74</v>
      </c>
      <c r="H35" s="92">
        <v>3</v>
      </c>
      <c r="I35" s="93">
        <v>33</v>
      </c>
      <c r="K35" s="94">
        <f t="shared" si="0"/>
        <v>432</v>
      </c>
      <c r="L35" s="93">
        <f t="shared" si="1"/>
        <v>77</v>
      </c>
    </row>
    <row r="36" spans="1:14" s="106" customFormat="1" ht="13.5" customHeight="1" x14ac:dyDescent="0.15">
      <c r="A36" s="219"/>
      <c r="B36" s="102"/>
      <c r="C36" s="103"/>
      <c r="D36" s="104"/>
      <c r="E36" s="84">
        <v>0.23985239852398524</v>
      </c>
      <c r="F36" s="85">
        <v>0.55719557195571956</v>
      </c>
      <c r="G36" s="85">
        <v>0.13653136531365315</v>
      </c>
      <c r="H36" s="85">
        <v>5.5350553505535052E-3</v>
      </c>
      <c r="I36" s="86">
        <v>6.0885608856088562E-2</v>
      </c>
      <c r="K36" s="87">
        <f t="shared" si="0"/>
        <v>0.79704797047970477</v>
      </c>
      <c r="L36" s="88">
        <f t="shared" si="1"/>
        <v>0.14206642066420666</v>
      </c>
      <c r="M36" s="140"/>
      <c r="N36" s="140"/>
    </row>
    <row r="37" spans="1:14" s="64" customFormat="1" ht="13.5" customHeight="1" x14ac:dyDescent="0.15">
      <c r="A37" s="219"/>
      <c r="B37" s="90" t="s">
        <v>28</v>
      </c>
      <c r="D37" s="57">
        <v>501</v>
      </c>
      <c r="E37" s="91">
        <v>66</v>
      </c>
      <c r="F37" s="92">
        <v>243</v>
      </c>
      <c r="G37" s="92">
        <v>44</v>
      </c>
      <c r="H37" s="92">
        <v>6</v>
      </c>
      <c r="I37" s="93">
        <v>142</v>
      </c>
      <c r="K37" s="94">
        <f t="shared" ref="K37:K68" si="2">SUM(E37:F37)</f>
        <v>309</v>
      </c>
      <c r="L37" s="93">
        <f t="shared" si="1"/>
        <v>50</v>
      </c>
    </row>
    <row r="38" spans="1:14" s="106" customFormat="1" ht="13.5" customHeight="1" x14ac:dyDescent="0.15">
      <c r="A38" s="219"/>
      <c r="B38" s="102"/>
      <c r="C38" s="103"/>
      <c r="D38" s="104"/>
      <c r="E38" s="84">
        <v>0.1317365269461078</v>
      </c>
      <c r="F38" s="85">
        <v>0.48502994011976047</v>
      </c>
      <c r="G38" s="85">
        <v>8.7824351297405193E-2</v>
      </c>
      <c r="H38" s="85">
        <v>1.1976047904191617E-2</v>
      </c>
      <c r="I38" s="86">
        <v>0.28343313373253493</v>
      </c>
      <c r="K38" s="87">
        <f t="shared" si="2"/>
        <v>0.61676646706586824</v>
      </c>
      <c r="L38" s="88">
        <f t="shared" si="1"/>
        <v>9.9800399201596807E-2</v>
      </c>
      <c r="M38" s="140"/>
      <c r="N38" s="140"/>
    </row>
    <row r="39" spans="1:14" s="64" customFormat="1" ht="13.5" customHeight="1" x14ac:dyDescent="0.15">
      <c r="A39" s="219"/>
      <c r="B39" s="90" t="s">
        <v>8</v>
      </c>
      <c r="D39" s="57">
        <v>8</v>
      </c>
      <c r="E39" s="91">
        <v>1</v>
      </c>
      <c r="F39" s="92">
        <v>4</v>
      </c>
      <c r="G39" s="92">
        <v>0</v>
      </c>
      <c r="H39" s="92">
        <v>0</v>
      </c>
      <c r="I39" s="93">
        <v>3</v>
      </c>
      <c r="K39" s="94">
        <f t="shared" si="2"/>
        <v>5</v>
      </c>
      <c r="L39" s="93">
        <f t="shared" si="1"/>
        <v>0</v>
      </c>
    </row>
    <row r="40" spans="1:14" s="106" customFormat="1" ht="13.5" customHeight="1" thickBot="1" x14ac:dyDescent="0.2">
      <c r="A40" s="220"/>
      <c r="B40" s="107"/>
      <c r="C40" s="108"/>
      <c r="D40" s="109"/>
      <c r="E40" s="97">
        <v>0.125</v>
      </c>
      <c r="F40" s="98">
        <v>0.5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60</v>
      </c>
      <c r="F41" s="92">
        <v>61</v>
      </c>
      <c r="G41" s="92">
        <v>13</v>
      </c>
      <c r="H41" s="92">
        <v>1</v>
      </c>
      <c r="I41" s="93">
        <v>2</v>
      </c>
      <c r="K41" s="94">
        <f t="shared" si="2"/>
        <v>121</v>
      </c>
      <c r="L41" s="93">
        <f t="shared" si="1"/>
        <v>14</v>
      </c>
    </row>
    <row r="42" spans="1:14" s="106" customFormat="1" ht="13.5" customHeight="1" x14ac:dyDescent="0.15">
      <c r="A42" s="219"/>
      <c r="B42" s="102"/>
      <c r="C42" s="103"/>
      <c r="D42" s="104"/>
      <c r="E42" s="84">
        <v>0.43795620437956206</v>
      </c>
      <c r="F42" s="85">
        <v>0.44525547445255476</v>
      </c>
      <c r="G42" s="85">
        <v>9.4890510948905105E-2</v>
      </c>
      <c r="H42" s="85">
        <v>7.2992700729927005E-3</v>
      </c>
      <c r="I42" s="86">
        <v>1.4598540145985401E-2</v>
      </c>
      <c r="K42" s="87">
        <f t="shared" si="2"/>
        <v>0.88321167883211682</v>
      </c>
      <c r="L42" s="88">
        <f t="shared" si="1"/>
        <v>0.10218978102189781</v>
      </c>
      <c r="M42" s="140"/>
      <c r="N42" s="140"/>
    </row>
    <row r="43" spans="1:14" s="106" customFormat="1" ht="13.5" customHeight="1" x14ac:dyDescent="0.15">
      <c r="A43" s="219"/>
      <c r="B43" s="90" t="s">
        <v>84</v>
      </c>
      <c r="C43" s="64"/>
      <c r="D43" s="57">
        <v>307</v>
      </c>
      <c r="E43" s="91">
        <v>91</v>
      </c>
      <c r="F43" s="92">
        <v>181</v>
      </c>
      <c r="G43" s="92">
        <v>20</v>
      </c>
      <c r="H43" s="92">
        <v>5</v>
      </c>
      <c r="I43" s="93">
        <v>10</v>
      </c>
      <c r="J43" s="64"/>
      <c r="K43" s="94">
        <f t="shared" si="2"/>
        <v>272</v>
      </c>
      <c r="L43" s="93">
        <f t="shared" si="1"/>
        <v>25</v>
      </c>
      <c r="M43" s="64"/>
      <c r="N43" s="64"/>
    </row>
    <row r="44" spans="1:14" s="106" customFormat="1" ht="13.5" customHeight="1" x14ac:dyDescent="0.15">
      <c r="A44" s="219"/>
      <c r="B44" s="102"/>
      <c r="C44" s="103"/>
      <c r="D44" s="104"/>
      <c r="E44" s="84">
        <v>0.29641693811074921</v>
      </c>
      <c r="F44" s="85">
        <v>0.5895765472312704</v>
      </c>
      <c r="G44" s="85">
        <v>6.5146579804560262E-2</v>
      </c>
      <c r="H44" s="85">
        <v>1.6286644951140065E-2</v>
      </c>
      <c r="I44" s="86">
        <v>3.2573289902280131E-2</v>
      </c>
      <c r="K44" s="87">
        <f t="shared" si="2"/>
        <v>0.8859934853420196</v>
      </c>
      <c r="L44" s="88">
        <f t="shared" si="1"/>
        <v>8.1433224755700334E-2</v>
      </c>
      <c r="M44" s="140"/>
      <c r="N44" s="140"/>
    </row>
    <row r="45" spans="1:14" s="64" customFormat="1" ht="13.5" customHeight="1" x14ac:dyDescent="0.15">
      <c r="A45" s="219"/>
      <c r="B45" s="90" t="s">
        <v>31</v>
      </c>
      <c r="D45" s="57">
        <v>268</v>
      </c>
      <c r="E45" s="91">
        <v>84</v>
      </c>
      <c r="F45" s="92">
        <v>159</v>
      </c>
      <c r="G45" s="92">
        <v>19</v>
      </c>
      <c r="H45" s="92">
        <v>0</v>
      </c>
      <c r="I45" s="93">
        <v>6</v>
      </c>
      <c r="K45" s="94">
        <f t="shared" si="2"/>
        <v>243</v>
      </c>
      <c r="L45" s="93">
        <f t="shared" si="1"/>
        <v>19</v>
      </c>
    </row>
    <row r="46" spans="1:14" s="106" customFormat="1" ht="13.5" customHeight="1" x14ac:dyDescent="0.15">
      <c r="A46" s="219"/>
      <c r="B46" s="102"/>
      <c r="C46" s="103"/>
      <c r="D46" s="104"/>
      <c r="E46" s="84">
        <v>0.31343283582089554</v>
      </c>
      <c r="F46" s="85">
        <v>0.59328358208955223</v>
      </c>
      <c r="G46" s="85">
        <v>7.0895522388059698E-2</v>
      </c>
      <c r="H46" s="85">
        <v>0</v>
      </c>
      <c r="I46" s="86">
        <v>2.2388059701492536E-2</v>
      </c>
      <c r="K46" s="87">
        <f t="shared" si="2"/>
        <v>0.90671641791044777</v>
      </c>
      <c r="L46" s="88">
        <f t="shared" si="1"/>
        <v>7.0895522388059698E-2</v>
      </c>
      <c r="M46" s="140"/>
      <c r="N46" s="140"/>
    </row>
    <row r="47" spans="1:14" s="64" customFormat="1" ht="13.5" customHeight="1" x14ac:dyDescent="0.15">
      <c r="A47" s="219"/>
      <c r="B47" s="90" t="s">
        <v>32</v>
      </c>
      <c r="D47" s="57">
        <v>202</v>
      </c>
      <c r="E47" s="91">
        <v>78</v>
      </c>
      <c r="F47" s="92">
        <v>106</v>
      </c>
      <c r="G47" s="92">
        <v>12</v>
      </c>
      <c r="H47" s="92">
        <v>3</v>
      </c>
      <c r="I47" s="93">
        <v>3</v>
      </c>
      <c r="K47" s="94">
        <f t="shared" si="2"/>
        <v>184</v>
      </c>
      <c r="L47" s="93">
        <f t="shared" si="1"/>
        <v>15</v>
      </c>
    </row>
    <row r="48" spans="1:14" s="106" customFormat="1" ht="13.5" customHeight="1" x14ac:dyDescent="0.15">
      <c r="A48" s="219"/>
      <c r="B48" s="102"/>
      <c r="C48" s="103"/>
      <c r="D48" s="104"/>
      <c r="E48" s="84">
        <v>0.38613861386138615</v>
      </c>
      <c r="F48" s="85">
        <v>0.52475247524752477</v>
      </c>
      <c r="G48" s="85">
        <v>5.9405940594059403E-2</v>
      </c>
      <c r="H48" s="85">
        <v>1.4851485148514851E-2</v>
      </c>
      <c r="I48" s="86">
        <v>1.4851485148514851E-2</v>
      </c>
      <c r="K48" s="87">
        <f t="shared" si="2"/>
        <v>0.91089108910891092</v>
      </c>
      <c r="L48" s="88">
        <f t="shared" si="1"/>
        <v>7.4257425742574254E-2</v>
      </c>
      <c r="M48" s="140"/>
      <c r="N48" s="140"/>
    </row>
    <row r="49" spans="1:14" s="64" customFormat="1" ht="13.5" customHeight="1" x14ac:dyDescent="0.15">
      <c r="A49" s="219"/>
      <c r="B49" s="90" t="s">
        <v>33</v>
      </c>
      <c r="D49" s="57">
        <v>449</v>
      </c>
      <c r="E49" s="91">
        <v>168</v>
      </c>
      <c r="F49" s="92">
        <v>231</v>
      </c>
      <c r="G49" s="92">
        <v>32</v>
      </c>
      <c r="H49" s="92">
        <v>3</v>
      </c>
      <c r="I49" s="93">
        <v>15</v>
      </c>
      <c r="K49" s="94">
        <f t="shared" si="2"/>
        <v>399</v>
      </c>
      <c r="L49" s="93">
        <f t="shared" si="1"/>
        <v>35</v>
      </c>
    </row>
    <row r="50" spans="1:14" s="106" customFormat="1" ht="13.5" customHeight="1" x14ac:dyDescent="0.15">
      <c r="A50" s="219"/>
      <c r="B50" s="102"/>
      <c r="C50" s="103"/>
      <c r="D50" s="104"/>
      <c r="E50" s="84">
        <v>0.37416481069042318</v>
      </c>
      <c r="F50" s="85">
        <v>0.51447661469933181</v>
      </c>
      <c r="G50" s="85">
        <v>7.126948775055679E-2</v>
      </c>
      <c r="H50" s="85">
        <v>6.6815144766146995E-3</v>
      </c>
      <c r="I50" s="86">
        <v>3.34075723830735E-2</v>
      </c>
      <c r="K50" s="87">
        <f t="shared" si="2"/>
        <v>0.88864142538975499</v>
      </c>
      <c r="L50" s="88">
        <f t="shared" si="1"/>
        <v>7.7951002227171495E-2</v>
      </c>
      <c r="M50" s="140"/>
      <c r="N50" s="140"/>
    </row>
    <row r="51" spans="1:14" s="64" customFormat="1" ht="13.5" customHeight="1" x14ac:dyDescent="0.15">
      <c r="A51" s="219"/>
      <c r="B51" s="90" t="s">
        <v>34</v>
      </c>
      <c r="D51" s="57">
        <v>207</v>
      </c>
      <c r="E51" s="91">
        <v>75</v>
      </c>
      <c r="F51" s="92">
        <v>104</v>
      </c>
      <c r="G51" s="92">
        <v>19</v>
      </c>
      <c r="H51" s="92">
        <v>0</v>
      </c>
      <c r="I51" s="93">
        <v>9</v>
      </c>
      <c r="K51" s="94">
        <f t="shared" si="2"/>
        <v>179</v>
      </c>
      <c r="L51" s="93">
        <f t="shared" si="1"/>
        <v>19</v>
      </c>
    </row>
    <row r="52" spans="1:14" s="106" customFormat="1" ht="13.5" customHeight="1" x14ac:dyDescent="0.15">
      <c r="A52" s="219"/>
      <c r="B52" s="102"/>
      <c r="C52" s="103"/>
      <c r="D52" s="104"/>
      <c r="E52" s="84">
        <v>0.36231884057971014</v>
      </c>
      <c r="F52" s="85">
        <v>0.50241545893719808</v>
      </c>
      <c r="G52" s="85">
        <v>9.1787439613526575E-2</v>
      </c>
      <c r="H52" s="85">
        <v>0</v>
      </c>
      <c r="I52" s="86">
        <v>4.3478260869565216E-2</v>
      </c>
      <c r="K52" s="87">
        <f t="shared" si="2"/>
        <v>0.86473429951690828</v>
      </c>
      <c r="L52" s="88">
        <f t="shared" si="1"/>
        <v>9.1787439613526575E-2</v>
      </c>
      <c r="M52" s="140"/>
      <c r="N52" s="140"/>
    </row>
    <row r="53" spans="1:14" s="64" customFormat="1" ht="13.5" customHeight="1" x14ac:dyDescent="0.15">
      <c r="A53" s="219"/>
      <c r="B53" s="90" t="s">
        <v>35</v>
      </c>
      <c r="D53" s="57">
        <v>91</v>
      </c>
      <c r="E53" s="91">
        <v>11</v>
      </c>
      <c r="F53" s="92">
        <v>47</v>
      </c>
      <c r="G53" s="92">
        <v>9</v>
      </c>
      <c r="H53" s="92">
        <v>2</v>
      </c>
      <c r="I53" s="93">
        <v>22</v>
      </c>
      <c r="K53" s="94">
        <f t="shared" si="2"/>
        <v>58</v>
      </c>
      <c r="L53" s="93">
        <f t="shared" si="1"/>
        <v>11</v>
      </c>
    </row>
    <row r="54" spans="1:14" s="106" customFormat="1" ht="13.5" customHeight="1" x14ac:dyDescent="0.15">
      <c r="A54" s="219"/>
      <c r="B54" s="102"/>
      <c r="C54" s="103"/>
      <c r="D54" s="104"/>
      <c r="E54" s="84">
        <v>0.12087912087912088</v>
      </c>
      <c r="F54" s="85">
        <v>0.51648351648351654</v>
      </c>
      <c r="G54" s="85">
        <v>9.8901098901098897E-2</v>
      </c>
      <c r="H54" s="85">
        <v>2.197802197802198E-2</v>
      </c>
      <c r="I54" s="86">
        <v>0.24175824175824176</v>
      </c>
      <c r="K54" s="87">
        <f t="shared" si="2"/>
        <v>0.63736263736263743</v>
      </c>
      <c r="L54" s="88">
        <f t="shared" si="1"/>
        <v>0.12087912087912088</v>
      </c>
      <c r="M54" s="140"/>
      <c r="N54" s="140"/>
    </row>
    <row r="55" spans="1:14" s="64" customFormat="1" ht="13.5" customHeight="1" x14ac:dyDescent="0.15">
      <c r="A55" s="219"/>
      <c r="B55" s="90" t="s">
        <v>36</v>
      </c>
      <c r="D55" s="57">
        <v>414</v>
      </c>
      <c r="E55" s="91">
        <v>65</v>
      </c>
      <c r="F55" s="92">
        <v>199</v>
      </c>
      <c r="G55" s="92">
        <v>47</v>
      </c>
      <c r="H55" s="92">
        <v>4</v>
      </c>
      <c r="I55" s="93">
        <v>99</v>
      </c>
      <c r="K55" s="94">
        <f t="shared" si="2"/>
        <v>264</v>
      </c>
      <c r="L55" s="93">
        <f t="shared" si="1"/>
        <v>51</v>
      </c>
    </row>
    <row r="56" spans="1:14" s="106" customFormat="1" ht="13.5" customHeight="1" x14ac:dyDescent="0.15">
      <c r="A56" s="219"/>
      <c r="B56" s="102"/>
      <c r="C56" s="103"/>
      <c r="D56" s="104"/>
      <c r="E56" s="84">
        <v>0.1570048309178744</v>
      </c>
      <c r="F56" s="85">
        <v>0.48067632850241548</v>
      </c>
      <c r="G56" s="85">
        <v>0.11352657004830918</v>
      </c>
      <c r="H56" s="85">
        <v>9.6618357487922701E-3</v>
      </c>
      <c r="I56" s="86">
        <v>0.2391304347826087</v>
      </c>
      <c r="K56" s="87">
        <f t="shared" si="2"/>
        <v>0.63768115942028991</v>
      </c>
      <c r="L56" s="88">
        <f t="shared" si="1"/>
        <v>0.12318840579710146</v>
      </c>
      <c r="M56" s="140"/>
      <c r="N56" s="140"/>
    </row>
    <row r="57" spans="1:14" s="64" customFormat="1" ht="13.5" customHeight="1" x14ac:dyDescent="0.15">
      <c r="A57" s="219"/>
      <c r="B57" s="90" t="s">
        <v>37</v>
      </c>
      <c r="D57" s="57">
        <v>517</v>
      </c>
      <c r="E57" s="91">
        <v>126</v>
      </c>
      <c r="F57" s="92">
        <v>275</v>
      </c>
      <c r="G57" s="92">
        <v>57</v>
      </c>
      <c r="H57" s="92">
        <v>5</v>
      </c>
      <c r="I57" s="93">
        <v>54</v>
      </c>
      <c r="K57" s="94">
        <f t="shared" si="2"/>
        <v>401</v>
      </c>
      <c r="L57" s="93">
        <f t="shared" si="1"/>
        <v>62</v>
      </c>
    </row>
    <row r="58" spans="1:14" s="106" customFormat="1" ht="13.5" customHeight="1" thickBot="1" x14ac:dyDescent="0.2">
      <c r="A58" s="220"/>
      <c r="B58" s="107"/>
      <c r="C58" s="108"/>
      <c r="D58" s="109"/>
      <c r="E58" s="97">
        <v>0.2437137330754352</v>
      </c>
      <c r="F58" s="98">
        <v>0.53191489361702127</v>
      </c>
      <c r="G58" s="98">
        <v>0.1102514506769826</v>
      </c>
      <c r="H58" s="98">
        <v>9.6711798839458421E-3</v>
      </c>
      <c r="I58" s="99">
        <v>0.10444874274661509</v>
      </c>
      <c r="K58" s="100">
        <f t="shared" si="2"/>
        <v>0.77562862669245647</v>
      </c>
      <c r="L58" s="101">
        <f t="shared" si="1"/>
        <v>0.11992263056092844</v>
      </c>
      <c r="M58" s="140"/>
      <c r="N58" s="140"/>
    </row>
    <row r="59" spans="1:14" s="64" customFormat="1" ht="13.5" customHeight="1" x14ac:dyDescent="0.15">
      <c r="A59" s="221" t="s">
        <v>176</v>
      </c>
      <c r="B59" s="90" t="s">
        <v>39</v>
      </c>
      <c r="D59" s="57">
        <v>1187</v>
      </c>
      <c r="E59" s="91">
        <v>375</v>
      </c>
      <c r="F59" s="92">
        <v>633</v>
      </c>
      <c r="G59" s="92">
        <v>111</v>
      </c>
      <c r="H59" s="92">
        <v>9</v>
      </c>
      <c r="I59" s="93">
        <v>59</v>
      </c>
      <c r="K59" s="94">
        <f t="shared" si="2"/>
        <v>1008</v>
      </c>
      <c r="L59" s="93">
        <f t="shared" si="1"/>
        <v>120</v>
      </c>
    </row>
    <row r="60" spans="1:14" s="106" customFormat="1" ht="13.5" customHeight="1" x14ac:dyDescent="0.15">
      <c r="A60" s="221"/>
      <c r="B60" s="102" t="s">
        <v>40</v>
      </c>
      <c r="C60" s="103"/>
      <c r="D60" s="104"/>
      <c r="E60" s="84">
        <v>0.31592249368155012</v>
      </c>
      <c r="F60" s="85">
        <v>0.53327716933445657</v>
      </c>
      <c r="G60" s="85">
        <v>9.3513058129738841E-2</v>
      </c>
      <c r="H60" s="85">
        <v>7.582139848357203E-3</v>
      </c>
      <c r="I60" s="86">
        <v>4.9705139005897223E-2</v>
      </c>
      <c r="K60" s="87">
        <f t="shared" si="2"/>
        <v>0.84919966301600669</v>
      </c>
      <c r="L60" s="88">
        <f t="shared" si="1"/>
        <v>0.10109519797809605</v>
      </c>
      <c r="M60" s="140"/>
      <c r="N60" s="140"/>
    </row>
    <row r="61" spans="1:14" s="64" customFormat="1" ht="13.5" customHeight="1" x14ac:dyDescent="0.15">
      <c r="A61" s="221"/>
      <c r="B61" s="90" t="s">
        <v>41</v>
      </c>
      <c r="D61" s="57">
        <v>393</v>
      </c>
      <c r="E61" s="91">
        <v>150</v>
      </c>
      <c r="F61" s="92">
        <v>208</v>
      </c>
      <c r="G61" s="92">
        <v>22</v>
      </c>
      <c r="H61" s="92">
        <v>4</v>
      </c>
      <c r="I61" s="93">
        <v>9</v>
      </c>
      <c r="K61" s="94">
        <f t="shared" si="2"/>
        <v>358</v>
      </c>
      <c r="L61" s="93">
        <f t="shared" si="1"/>
        <v>26</v>
      </c>
    </row>
    <row r="62" spans="1:14" s="106" customFormat="1" ht="13.5" customHeight="1" x14ac:dyDescent="0.15">
      <c r="A62" s="221"/>
      <c r="B62" s="102" t="s">
        <v>40</v>
      </c>
      <c r="C62" s="103"/>
      <c r="D62" s="104"/>
      <c r="E62" s="84">
        <v>0.38167938931297712</v>
      </c>
      <c r="F62" s="85">
        <v>0.52926208651399487</v>
      </c>
      <c r="G62" s="85">
        <v>5.5979643765903309E-2</v>
      </c>
      <c r="H62" s="85">
        <v>1.0178117048346057E-2</v>
      </c>
      <c r="I62" s="86">
        <v>2.2900763358778626E-2</v>
      </c>
      <c r="K62" s="87">
        <f t="shared" si="2"/>
        <v>0.91094147582697205</v>
      </c>
      <c r="L62" s="88">
        <f t="shared" si="1"/>
        <v>6.6157760814249372E-2</v>
      </c>
      <c r="M62" s="140"/>
      <c r="N62" s="140"/>
    </row>
    <row r="63" spans="1:14" s="64" customFormat="1" ht="13.5" customHeight="1" x14ac:dyDescent="0.15">
      <c r="A63" s="221"/>
      <c r="B63" s="90" t="s">
        <v>42</v>
      </c>
      <c r="D63" s="57">
        <v>819</v>
      </c>
      <c r="E63" s="91">
        <v>171</v>
      </c>
      <c r="F63" s="92">
        <v>428</v>
      </c>
      <c r="G63" s="92">
        <v>74</v>
      </c>
      <c r="H63" s="92">
        <v>8</v>
      </c>
      <c r="I63" s="93">
        <v>138</v>
      </c>
      <c r="K63" s="94">
        <f t="shared" si="2"/>
        <v>599</v>
      </c>
      <c r="L63" s="93">
        <f t="shared" si="1"/>
        <v>82</v>
      </c>
    </row>
    <row r="64" spans="1:14" s="106" customFormat="1" ht="13.5" customHeight="1" thickBot="1" x14ac:dyDescent="0.2">
      <c r="A64" s="222"/>
      <c r="B64" s="107"/>
      <c r="C64" s="108"/>
      <c r="D64" s="109"/>
      <c r="E64" s="97">
        <v>0.2087912087912088</v>
      </c>
      <c r="F64" s="98">
        <v>0.52258852258852262</v>
      </c>
      <c r="G64" s="98">
        <v>9.0354090354090352E-2</v>
      </c>
      <c r="H64" s="98">
        <v>9.768009768009768E-3</v>
      </c>
      <c r="I64" s="99">
        <v>0.16849816849816851</v>
      </c>
      <c r="K64" s="100">
        <f t="shared" si="2"/>
        <v>0.73137973137973145</v>
      </c>
      <c r="L64" s="101">
        <f t="shared" si="1"/>
        <v>0.10012210012210013</v>
      </c>
      <c r="M64" s="140"/>
      <c r="N64" s="140"/>
    </row>
    <row r="65" spans="1:15" s="64" customFormat="1" ht="13.5" customHeight="1" x14ac:dyDescent="0.15">
      <c r="A65" s="221" t="s">
        <v>174</v>
      </c>
      <c r="B65" s="90" t="s">
        <v>85</v>
      </c>
      <c r="D65" s="57">
        <v>350</v>
      </c>
      <c r="E65" s="91">
        <v>122</v>
      </c>
      <c r="F65" s="92">
        <v>175</v>
      </c>
      <c r="G65" s="92">
        <v>29</v>
      </c>
      <c r="H65" s="92">
        <v>7</v>
      </c>
      <c r="I65" s="93">
        <v>17</v>
      </c>
      <c r="K65" s="80">
        <f t="shared" si="2"/>
        <v>297</v>
      </c>
      <c r="L65" s="79">
        <f t="shared" si="1"/>
        <v>36</v>
      </c>
    </row>
    <row r="66" spans="1:15" s="106" customFormat="1" ht="13.5" customHeight="1" x14ac:dyDescent="0.15">
      <c r="A66" s="219"/>
      <c r="B66" s="102"/>
      <c r="C66" s="103"/>
      <c r="D66" s="104"/>
      <c r="E66" s="84">
        <v>0.34857142857142859</v>
      </c>
      <c r="F66" s="85">
        <v>0.5</v>
      </c>
      <c r="G66" s="85">
        <v>8.2857142857142851E-2</v>
      </c>
      <c r="H66" s="85">
        <v>0.02</v>
      </c>
      <c r="I66" s="86">
        <v>4.8571428571428571E-2</v>
      </c>
      <c r="K66" s="87">
        <f t="shared" si="2"/>
        <v>0.84857142857142853</v>
      </c>
      <c r="L66" s="88">
        <f t="shared" si="1"/>
        <v>0.10285714285714286</v>
      </c>
      <c r="M66" s="140"/>
      <c r="N66" s="140"/>
    </row>
    <row r="67" spans="1:15" s="64" customFormat="1" ht="13.5" customHeight="1" x14ac:dyDescent="0.15">
      <c r="A67" s="219"/>
      <c r="B67" s="90" t="s">
        <v>86</v>
      </c>
      <c r="D67" s="57">
        <v>892</v>
      </c>
      <c r="E67" s="91">
        <v>242</v>
      </c>
      <c r="F67" s="92">
        <v>479</v>
      </c>
      <c r="G67" s="92">
        <v>82</v>
      </c>
      <c r="H67" s="92">
        <v>7</v>
      </c>
      <c r="I67" s="93">
        <v>82</v>
      </c>
      <c r="K67" s="94">
        <f t="shared" si="2"/>
        <v>721</v>
      </c>
      <c r="L67" s="93">
        <f t="shared" si="1"/>
        <v>89</v>
      </c>
    </row>
    <row r="68" spans="1:15" s="106" customFormat="1" ht="13.5" customHeight="1" x14ac:dyDescent="0.15">
      <c r="A68" s="219"/>
      <c r="B68" s="102"/>
      <c r="C68" s="103"/>
      <c r="D68" s="104"/>
      <c r="E68" s="84">
        <v>0.27130044843049328</v>
      </c>
      <c r="F68" s="85">
        <v>0.53699551569506732</v>
      </c>
      <c r="G68" s="85">
        <v>9.1928251121076235E-2</v>
      </c>
      <c r="H68" s="85">
        <v>7.8475336322869956E-3</v>
      </c>
      <c r="I68" s="86">
        <v>9.1928251121076235E-2</v>
      </c>
      <c r="K68" s="87">
        <f t="shared" si="2"/>
        <v>0.8082959641255606</v>
      </c>
      <c r="L68" s="88">
        <f t="shared" si="1"/>
        <v>9.9775784753363225E-2</v>
      </c>
      <c r="M68" s="140"/>
      <c r="N68" s="140"/>
    </row>
    <row r="69" spans="1:15" s="106" customFormat="1" ht="13.5" customHeight="1" x14ac:dyDescent="0.15">
      <c r="A69" s="219"/>
      <c r="B69" s="90" t="s">
        <v>87</v>
      </c>
      <c r="C69" s="64"/>
      <c r="D69" s="57">
        <v>1146</v>
      </c>
      <c r="E69" s="91">
        <v>329</v>
      </c>
      <c r="F69" s="92">
        <v>612</v>
      </c>
      <c r="G69" s="92">
        <v>96</v>
      </c>
      <c r="H69" s="92">
        <v>7</v>
      </c>
      <c r="I69" s="93">
        <v>102</v>
      </c>
      <c r="J69" s="64"/>
      <c r="K69" s="94">
        <f t="shared" ref="K69:K80" si="3">SUM(E69:F69)</f>
        <v>941</v>
      </c>
      <c r="L69" s="93">
        <f t="shared" si="1"/>
        <v>103</v>
      </c>
      <c r="M69" s="64"/>
      <c r="N69" s="64"/>
    </row>
    <row r="70" spans="1:15" s="106" customFormat="1" ht="13.5" customHeight="1" x14ac:dyDescent="0.15">
      <c r="A70" s="219"/>
      <c r="B70" s="102"/>
      <c r="C70" s="103"/>
      <c r="D70" s="104"/>
      <c r="E70" s="84">
        <v>0.28708551483420591</v>
      </c>
      <c r="F70" s="85">
        <v>0.53403141361256545</v>
      </c>
      <c r="G70" s="85">
        <v>8.3769633507853408E-2</v>
      </c>
      <c r="H70" s="85">
        <v>6.1082024432809771E-3</v>
      </c>
      <c r="I70" s="86">
        <v>8.9005235602094238E-2</v>
      </c>
      <c r="K70" s="87">
        <f t="shared" si="3"/>
        <v>0.82111692844677142</v>
      </c>
      <c r="L70" s="88">
        <f t="shared" si="1"/>
        <v>8.9877835951134383E-2</v>
      </c>
      <c r="M70" s="140"/>
      <c r="N70" s="140"/>
    </row>
    <row r="71" spans="1:15" s="64" customFormat="1" ht="13.5" customHeight="1" x14ac:dyDescent="0.15">
      <c r="A71" s="219"/>
      <c r="B71" s="90" t="s">
        <v>38</v>
      </c>
      <c r="D71" s="57">
        <v>11</v>
      </c>
      <c r="E71" s="91">
        <v>3</v>
      </c>
      <c r="F71" s="92">
        <v>3</v>
      </c>
      <c r="G71" s="92">
        <v>0</v>
      </c>
      <c r="H71" s="92">
        <v>0</v>
      </c>
      <c r="I71" s="93">
        <v>5</v>
      </c>
      <c r="K71" s="94">
        <f t="shared" si="3"/>
        <v>6</v>
      </c>
      <c r="L71" s="93">
        <f t="shared" si="1"/>
        <v>0</v>
      </c>
    </row>
    <row r="72" spans="1:15" s="106" customFormat="1" ht="13.5" customHeight="1" thickBot="1" x14ac:dyDescent="0.2">
      <c r="A72" s="220"/>
      <c r="B72" s="107"/>
      <c r="C72" s="108"/>
      <c r="D72" s="109"/>
      <c r="E72" s="97">
        <v>0.27272727272727271</v>
      </c>
      <c r="F72" s="98">
        <v>0.27272727272727271</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247</v>
      </c>
      <c r="F73" s="92">
        <v>535</v>
      </c>
      <c r="G73" s="92">
        <v>104</v>
      </c>
      <c r="H73" s="92">
        <v>12</v>
      </c>
      <c r="I73" s="93">
        <v>151</v>
      </c>
      <c r="J73" s="64"/>
      <c r="K73" s="80">
        <f t="shared" si="3"/>
        <v>782</v>
      </c>
      <c r="L73" s="79">
        <f t="shared" ref="L73:L80" si="4">SUM(G73:H73)</f>
        <v>116</v>
      </c>
      <c r="M73" s="64"/>
      <c r="N73" s="64"/>
      <c r="O73" s="110"/>
    </row>
    <row r="74" spans="1:15" x14ac:dyDescent="0.15">
      <c r="A74" s="219"/>
      <c r="B74" s="102"/>
      <c r="C74" s="103"/>
      <c r="D74" s="104"/>
      <c r="E74" s="84">
        <v>0.23546234509056244</v>
      </c>
      <c r="F74" s="85">
        <v>0.51000953288846518</v>
      </c>
      <c r="G74" s="85">
        <v>9.9142040038131554E-2</v>
      </c>
      <c r="H74" s="85">
        <v>1.1439466158245948E-2</v>
      </c>
      <c r="I74" s="86">
        <v>0.14394661582459486</v>
      </c>
      <c r="J74" s="106"/>
      <c r="K74" s="87">
        <f t="shared" si="3"/>
        <v>0.74547187797902759</v>
      </c>
      <c r="L74" s="88">
        <f t="shared" si="4"/>
        <v>0.11058150619637751</v>
      </c>
      <c r="M74" s="140"/>
      <c r="N74" s="140"/>
    </row>
    <row r="75" spans="1:15" x14ac:dyDescent="0.15">
      <c r="A75" s="219"/>
      <c r="B75" s="90" t="s">
        <v>89</v>
      </c>
      <c r="C75" s="64"/>
      <c r="D75" s="57">
        <v>976</v>
      </c>
      <c r="E75" s="91">
        <v>313</v>
      </c>
      <c r="F75" s="92">
        <v>542</v>
      </c>
      <c r="G75" s="92">
        <v>80</v>
      </c>
      <c r="H75" s="92">
        <v>7</v>
      </c>
      <c r="I75" s="93">
        <v>34</v>
      </c>
      <c r="J75" s="64"/>
      <c r="K75" s="94">
        <f t="shared" si="3"/>
        <v>855</v>
      </c>
      <c r="L75" s="93">
        <f t="shared" si="4"/>
        <v>87</v>
      </c>
      <c r="M75" s="64"/>
      <c r="N75" s="64"/>
      <c r="O75" s="111"/>
    </row>
    <row r="76" spans="1:15" ht="15" customHeight="1" x14ac:dyDescent="0.15">
      <c r="A76" s="219"/>
      <c r="B76" s="102" t="s">
        <v>90</v>
      </c>
      <c r="C76" s="103"/>
      <c r="D76" s="104"/>
      <c r="E76" s="84">
        <v>0.32069672131147542</v>
      </c>
      <c r="F76" s="85">
        <v>0.55532786885245899</v>
      </c>
      <c r="G76" s="85">
        <v>8.1967213114754092E-2</v>
      </c>
      <c r="H76" s="85">
        <v>7.1721311475409838E-3</v>
      </c>
      <c r="I76" s="86">
        <v>3.4836065573770489E-2</v>
      </c>
      <c r="J76" s="106"/>
      <c r="K76" s="87">
        <f t="shared" si="3"/>
        <v>0.87602459016393441</v>
      </c>
      <c r="L76" s="88">
        <f t="shared" si="4"/>
        <v>8.913934426229507E-2</v>
      </c>
      <c r="M76" s="140"/>
      <c r="N76" s="140"/>
      <c r="O76" s="112"/>
    </row>
    <row r="77" spans="1:15" ht="15" customHeight="1" x14ac:dyDescent="0.15">
      <c r="A77" s="219"/>
      <c r="B77" s="90" t="s">
        <v>91</v>
      </c>
      <c r="C77" s="64"/>
      <c r="D77" s="57">
        <v>320</v>
      </c>
      <c r="E77" s="91">
        <v>121</v>
      </c>
      <c r="F77" s="92">
        <v>168</v>
      </c>
      <c r="G77" s="92">
        <v>21</v>
      </c>
      <c r="H77" s="92">
        <v>2</v>
      </c>
      <c r="I77" s="93">
        <v>8</v>
      </c>
      <c r="J77" s="64"/>
      <c r="K77" s="94">
        <f t="shared" si="3"/>
        <v>289</v>
      </c>
      <c r="L77" s="93">
        <f t="shared" si="4"/>
        <v>23</v>
      </c>
      <c r="M77" s="64"/>
      <c r="N77" s="64"/>
      <c r="O77" s="113"/>
    </row>
    <row r="78" spans="1:15" ht="15" customHeight="1" x14ac:dyDescent="0.15">
      <c r="A78" s="219"/>
      <c r="B78" s="102"/>
      <c r="C78" s="103"/>
      <c r="D78" s="104"/>
      <c r="E78" s="84">
        <v>0.37812499999999999</v>
      </c>
      <c r="F78" s="85">
        <v>0.52500000000000002</v>
      </c>
      <c r="G78" s="85">
        <v>6.5625000000000003E-2</v>
      </c>
      <c r="H78" s="85">
        <v>6.2500000000000003E-3</v>
      </c>
      <c r="I78" s="86">
        <v>2.5000000000000001E-2</v>
      </c>
      <c r="J78" s="106"/>
      <c r="K78" s="87">
        <f t="shared" si="3"/>
        <v>0.90312499999999996</v>
      </c>
      <c r="L78" s="88">
        <f t="shared" si="4"/>
        <v>7.1875000000000008E-2</v>
      </c>
      <c r="M78" s="140"/>
      <c r="N78" s="140"/>
      <c r="O78" s="112"/>
    </row>
    <row r="79" spans="1:15" ht="15" customHeight="1" x14ac:dyDescent="0.15">
      <c r="A79" s="219"/>
      <c r="B79" s="90" t="s">
        <v>38</v>
      </c>
      <c r="C79" s="64"/>
      <c r="D79" s="57">
        <v>54</v>
      </c>
      <c r="E79" s="91">
        <v>15</v>
      </c>
      <c r="F79" s="92">
        <v>24</v>
      </c>
      <c r="G79" s="92">
        <v>2</v>
      </c>
      <c r="H79" s="92">
        <v>0</v>
      </c>
      <c r="I79" s="93">
        <v>13</v>
      </c>
      <c r="J79" s="64"/>
      <c r="K79" s="94">
        <f t="shared" si="3"/>
        <v>39</v>
      </c>
      <c r="L79" s="93">
        <f t="shared" si="4"/>
        <v>2</v>
      </c>
      <c r="M79" s="64"/>
      <c r="N79" s="64"/>
      <c r="O79" s="112"/>
    </row>
    <row r="80" spans="1:15" ht="15" customHeight="1" thickBot="1" x14ac:dyDescent="0.2">
      <c r="A80" s="220"/>
      <c r="B80" s="107"/>
      <c r="C80" s="108"/>
      <c r="D80" s="109"/>
      <c r="E80" s="97">
        <v>0.27777777777777779</v>
      </c>
      <c r="F80" s="98">
        <v>0.44444444444444442</v>
      </c>
      <c r="G80" s="98">
        <v>3.7037037037037035E-2</v>
      </c>
      <c r="H80" s="98">
        <v>0</v>
      </c>
      <c r="I80" s="99">
        <v>0.24074074074074073</v>
      </c>
      <c r="J80" s="106"/>
      <c r="K80" s="100">
        <f t="shared" si="3"/>
        <v>0.72222222222222221</v>
      </c>
      <c r="L80" s="101">
        <f t="shared" si="4"/>
        <v>3.7037037037037035E-2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29" fitToWidth="0" orientation="portrait" useFirstPageNumber="1" r:id="rId1"/>
  <headerFooter>
    <oddHeader>&amp;R（確報版）</oddHeader>
    <oddFooter>&amp;C&amp;11&amp;P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64FF8-A726-4502-8888-C5BA3E06AD66}">
  <sheetPr codeName="Sheet32">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396</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909</v>
      </c>
      <c r="F5" s="59">
        <v>1035</v>
      </c>
      <c r="G5" s="59">
        <v>205</v>
      </c>
      <c r="H5" s="59">
        <v>41</v>
      </c>
      <c r="I5" s="60">
        <v>209</v>
      </c>
      <c r="J5" s="61"/>
      <c r="K5" s="62">
        <f t="shared" ref="K5:K36" si="0">SUM(E5:F5)</f>
        <v>1944</v>
      </c>
      <c r="L5" s="60">
        <f t="shared" ref="L5:L72" si="1">SUM(G5:H5)</f>
        <v>246</v>
      </c>
      <c r="M5" s="63"/>
      <c r="N5" s="63"/>
      <c r="O5" s="63"/>
    </row>
    <row r="6" spans="1:16" ht="13.5" customHeight="1" thickBot="1" x14ac:dyDescent="0.2">
      <c r="A6" s="65"/>
      <c r="B6" s="66"/>
      <c r="C6" s="66"/>
      <c r="D6" s="67"/>
      <c r="E6" s="68">
        <v>0.37890787828261774</v>
      </c>
      <c r="F6" s="69">
        <v>0.43142976240100039</v>
      </c>
      <c r="G6" s="69">
        <v>8.5452271779908301E-2</v>
      </c>
      <c r="H6" s="69">
        <v>1.7090454355981659E-2</v>
      </c>
      <c r="I6" s="70">
        <v>8.7119633180491873E-2</v>
      </c>
      <c r="J6" s="71"/>
      <c r="K6" s="72">
        <f t="shared" si="0"/>
        <v>0.81033764068361813</v>
      </c>
      <c r="L6" s="70">
        <f t="shared" si="1"/>
        <v>0.10254272613588997</v>
      </c>
      <c r="M6" s="139"/>
      <c r="N6" s="139"/>
      <c r="O6" s="73"/>
    </row>
    <row r="7" spans="1:16" s="64" customFormat="1" ht="13.5" customHeight="1" x14ac:dyDescent="0.15">
      <c r="A7" s="218" t="s">
        <v>12</v>
      </c>
      <c r="B7" s="74" t="s">
        <v>13</v>
      </c>
      <c r="C7" s="75"/>
      <c r="D7" s="76">
        <v>1179</v>
      </c>
      <c r="E7" s="77">
        <v>447</v>
      </c>
      <c r="F7" s="78">
        <v>508</v>
      </c>
      <c r="G7" s="78">
        <v>99</v>
      </c>
      <c r="H7" s="78">
        <v>23</v>
      </c>
      <c r="I7" s="79">
        <v>102</v>
      </c>
      <c r="J7" s="61"/>
      <c r="K7" s="80">
        <f t="shared" si="0"/>
        <v>955</v>
      </c>
      <c r="L7" s="79">
        <f t="shared" si="1"/>
        <v>122</v>
      </c>
    </row>
    <row r="8" spans="1:16" ht="13.5" customHeight="1" x14ac:dyDescent="0.15">
      <c r="A8" s="219"/>
      <c r="B8" s="81"/>
      <c r="C8" s="82"/>
      <c r="D8" s="83"/>
      <c r="E8" s="84">
        <v>0.37913486005089059</v>
      </c>
      <c r="F8" s="85">
        <v>0.43087362171331639</v>
      </c>
      <c r="G8" s="85">
        <v>8.3969465648854963E-2</v>
      </c>
      <c r="H8" s="85">
        <v>1.9508057675996608E-2</v>
      </c>
      <c r="I8" s="86">
        <v>8.6513994910941472E-2</v>
      </c>
      <c r="J8" s="71"/>
      <c r="K8" s="87">
        <f t="shared" si="0"/>
        <v>0.81000848176420703</v>
      </c>
      <c r="L8" s="88">
        <f t="shared" si="1"/>
        <v>0.10347752332485158</v>
      </c>
      <c r="M8" s="140"/>
      <c r="N8" s="140"/>
      <c r="O8" s="89"/>
    </row>
    <row r="9" spans="1:16" s="64" customFormat="1" ht="13.5" customHeight="1" x14ac:dyDescent="0.15">
      <c r="A9" s="219"/>
      <c r="B9" s="90" t="s">
        <v>14</v>
      </c>
      <c r="D9" s="57">
        <v>227</v>
      </c>
      <c r="E9" s="91">
        <v>87</v>
      </c>
      <c r="F9" s="92">
        <v>107</v>
      </c>
      <c r="G9" s="92">
        <v>19</v>
      </c>
      <c r="H9" s="92">
        <v>3</v>
      </c>
      <c r="I9" s="93">
        <v>11</v>
      </c>
      <c r="J9" s="61"/>
      <c r="K9" s="94">
        <f t="shared" si="0"/>
        <v>194</v>
      </c>
      <c r="L9" s="93">
        <f t="shared" si="1"/>
        <v>22</v>
      </c>
    </row>
    <row r="10" spans="1:16" ht="13.5" customHeight="1" x14ac:dyDescent="0.15">
      <c r="A10" s="219"/>
      <c r="B10" s="81"/>
      <c r="C10" s="82"/>
      <c r="D10" s="83"/>
      <c r="E10" s="84">
        <v>0.38325991189427311</v>
      </c>
      <c r="F10" s="85">
        <v>0.47136563876651982</v>
      </c>
      <c r="G10" s="85">
        <v>8.3700440528634359E-2</v>
      </c>
      <c r="H10" s="85">
        <v>1.3215859030837005E-2</v>
      </c>
      <c r="I10" s="86">
        <v>4.8458149779735685E-2</v>
      </c>
      <c r="J10" s="71"/>
      <c r="K10" s="87">
        <f t="shared" si="0"/>
        <v>0.85462555066079293</v>
      </c>
      <c r="L10" s="88">
        <f t="shared" si="1"/>
        <v>9.6916299559471369E-2</v>
      </c>
      <c r="M10" s="140"/>
      <c r="N10" s="140"/>
      <c r="O10" s="89"/>
    </row>
    <row r="11" spans="1:16" s="64" customFormat="1" ht="13.5" customHeight="1" x14ac:dyDescent="0.15">
      <c r="A11" s="219"/>
      <c r="B11" s="90" t="s">
        <v>15</v>
      </c>
      <c r="D11" s="57">
        <v>593</v>
      </c>
      <c r="E11" s="91">
        <v>242</v>
      </c>
      <c r="F11" s="92">
        <v>250</v>
      </c>
      <c r="G11" s="92">
        <v>51</v>
      </c>
      <c r="H11" s="92">
        <v>7</v>
      </c>
      <c r="I11" s="93">
        <v>43</v>
      </c>
      <c r="J11" s="61"/>
      <c r="K11" s="94">
        <f t="shared" si="0"/>
        <v>492</v>
      </c>
      <c r="L11" s="93">
        <f t="shared" si="1"/>
        <v>58</v>
      </c>
    </row>
    <row r="12" spans="1:16" ht="13.5" customHeight="1" x14ac:dyDescent="0.15">
      <c r="A12" s="219"/>
      <c r="B12" s="81"/>
      <c r="C12" s="82"/>
      <c r="D12" s="83"/>
      <c r="E12" s="84">
        <v>0.40809443507588533</v>
      </c>
      <c r="F12" s="85">
        <v>0.42158516020236086</v>
      </c>
      <c r="G12" s="85">
        <v>8.6003372681281623E-2</v>
      </c>
      <c r="H12" s="85">
        <v>1.1804384485666104E-2</v>
      </c>
      <c r="I12" s="86">
        <v>7.2512647554806076E-2</v>
      </c>
      <c r="J12" s="71"/>
      <c r="K12" s="87">
        <f t="shared" si="0"/>
        <v>0.8296795952782462</v>
      </c>
      <c r="L12" s="88">
        <f t="shared" si="1"/>
        <v>9.7807757166947729E-2</v>
      </c>
      <c r="M12" s="140"/>
      <c r="N12" s="140"/>
      <c r="O12" s="89"/>
    </row>
    <row r="13" spans="1:16" s="64" customFormat="1" ht="13.5" customHeight="1" x14ac:dyDescent="0.15">
      <c r="A13" s="219"/>
      <c r="B13" s="90" t="s">
        <v>16</v>
      </c>
      <c r="D13" s="57">
        <v>179</v>
      </c>
      <c r="E13" s="91">
        <v>59</v>
      </c>
      <c r="F13" s="92">
        <v>74</v>
      </c>
      <c r="G13" s="92">
        <v>24</v>
      </c>
      <c r="H13" s="92">
        <v>4</v>
      </c>
      <c r="I13" s="93">
        <v>18</v>
      </c>
      <c r="J13" s="61"/>
      <c r="K13" s="94">
        <f t="shared" si="0"/>
        <v>133</v>
      </c>
      <c r="L13" s="93">
        <f t="shared" si="1"/>
        <v>28</v>
      </c>
    </row>
    <row r="14" spans="1:16" ht="13.5" customHeight="1" x14ac:dyDescent="0.15">
      <c r="A14" s="219"/>
      <c r="B14" s="81"/>
      <c r="C14" s="82"/>
      <c r="D14" s="83"/>
      <c r="E14" s="84">
        <v>0.32960893854748602</v>
      </c>
      <c r="F14" s="85">
        <v>0.41340782122905029</v>
      </c>
      <c r="G14" s="85">
        <v>0.13407821229050279</v>
      </c>
      <c r="H14" s="85">
        <v>2.23463687150838E-2</v>
      </c>
      <c r="I14" s="86">
        <v>0.1005586592178771</v>
      </c>
      <c r="J14" s="71"/>
      <c r="K14" s="87">
        <f t="shared" si="0"/>
        <v>0.74301675977653625</v>
      </c>
      <c r="L14" s="88">
        <f t="shared" si="1"/>
        <v>0.15642458100558659</v>
      </c>
      <c r="M14" s="140"/>
      <c r="N14" s="140"/>
      <c r="O14" s="89"/>
    </row>
    <row r="15" spans="1:16" s="64" customFormat="1" ht="13.5" customHeight="1" x14ac:dyDescent="0.15">
      <c r="A15" s="219"/>
      <c r="B15" s="90" t="s">
        <v>17</v>
      </c>
      <c r="D15" s="57">
        <v>146</v>
      </c>
      <c r="E15" s="91">
        <v>47</v>
      </c>
      <c r="F15" s="92">
        <v>68</v>
      </c>
      <c r="G15" s="92">
        <v>6</v>
      </c>
      <c r="H15" s="92">
        <v>3</v>
      </c>
      <c r="I15" s="93">
        <v>22</v>
      </c>
      <c r="J15" s="61"/>
      <c r="K15" s="94">
        <f t="shared" si="0"/>
        <v>115</v>
      </c>
      <c r="L15" s="93">
        <f t="shared" si="1"/>
        <v>9</v>
      </c>
    </row>
    <row r="16" spans="1:16" ht="13.5" customHeight="1" x14ac:dyDescent="0.15">
      <c r="A16" s="219"/>
      <c r="B16" s="81"/>
      <c r="C16" s="82"/>
      <c r="D16" s="83"/>
      <c r="E16" s="84">
        <v>0.32191780821917809</v>
      </c>
      <c r="F16" s="85">
        <v>0.46575342465753422</v>
      </c>
      <c r="G16" s="85">
        <v>4.1095890410958902E-2</v>
      </c>
      <c r="H16" s="85">
        <v>2.0547945205479451E-2</v>
      </c>
      <c r="I16" s="86">
        <v>0.15068493150684931</v>
      </c>
      <c r="J16" s="71"/>
      <c r="K16" s="87">
        <f t="shared" si="0"/>
        <v>0.78767123287671237</v>
      </c>
      <c r="L16" s="88">
        <f t="shared" si="1"/>
        <v>6.1643835616438353E-2</v>
      </c>
      <c r="M16" s="140"/>
      <c r="N16" s="140"/>
      <c r="O16" s="89"/>
    </row>
    <row r="17" spans="1:15" s="64" customFormat="1" ht="13.5" customHeight="1" x14ac:dyDescent="0.15">
      <c r="A17" s="219"/>
      <c r="B17" s="90" t="s">
        <v>18</v>
      </c>
      <c r="D17" s="57">
        <v>75</v>
      </c>
      <c r="E17" s="91">
        <v>27</v>
      </c>
      <c r="F17" s="92">
        <v>28</v>
      </c>
      <c r="G17" s="92">
        <v>6</v>
      </c>
      <c r="H17" s="92">
        <v>1</v>
      </c>
      <c r="I17" s="93">
        <v>13</v>
      </c>
      <c r="J17" s="61"/>
      <c r="K17" s="94">
        <f t="shared" si="0"/>
        <v>55</v>
      </c>
      <c r="L17" s="93">
        <f t="shared" si="1"/>
        <v>7</v>
      </c>
    </row>
    <row r="18" spans="1:15" ht="13.5" customHeight="1" thickBot="1" x14ac:dyDescent="0.2">
      <c r="A18" s="220"/>
      <c r="B18" s="95"/>
      <c r="C18" s="96"/>
      <c r="D18" s="67"/>
      <c r="E18" s="97">
        <v>0.36</v>
      </c>
      <c r="F18" s="98">
        <v>0.37333333333333335</v>
      </c>
      <c r="G18" s="98">
        <v>0.08</v>
      </c>
      <c r="H18" s="98">
        <v>1.3333333333333334E-2</v>
      </c>
      <c r="I18" s="99">
        <v>0.17333333333333334</v>
      </c>
      <c r="J18" s="71"/>
      <c r="K18" s="100">
        <f t="shared" si="0"/>
        <v>0.73333333333333339</v>
      </c>
      <c r="L18" s="101">
        <f t="shared" si="1"/>
        <v>9.3333333333333338E-2</v>
      </c>
      <c r="M18" s="140"/>
      <c r="N18" s="140"/>
      <c r="O18" s="89"/>
    </row>
    <row r="19" spans="1:15" s="64" customFormat="1" ht="13.5" customHeight="1" x14ac:dyDescent="0.15">
      <c r="A19" s="218" t="s">
        <v>19</v>
      </c>
      <c r="B19" s="74" t="s">
        <v>20</v>
      </c>
      <c r="C19" s="75"/>
      <c r="D19" s="76">
        <v>1050</v>
      </c>
      <c r="E19" s="77">
        <v>290</v>
      </c>
      <c r="F19" s="78">
        <v>479</v>
      </c>
      <c r="G19" s="78">
        <v>160</v>
      </c>
      <c r="H19" s="78">
        <v>32</v>
      </c>
      <c r="I19" s="79">
        <v>89</v>
      </c>
      <c r="J19" s="61"/>
      <c r="K19" s="94">
        <f t="shared" si="0"/>
        <v>769</v>
      </c>
      <c r="L19" s="93">
        <f t="shared" si="1"/>
        <v>192</v>
      </c>
    </row>
    <row r="20" spans="1:15" s="106" customFormat="1" ht="13.5" customHeight="1" x14ac:dyDescent="0.15">
      <c r="A20" s="219"/>
      <c r="B20" s="102"/>
      <c r="C20" s="103"/>
      <c r="D20" s="104"/>
      <c r="E20" s="84">
        <v>0.27619047619047621</v>
      </c>
      <c r="F20" s="85">
        <v>0.4561904761904762</v>
      </c>
      <c r="G20" s="85">
        <v>0.15238095238095239</v>
      </c>
      <c r="H20" s="85">
        <v>3.0476190476190476E-2</v>
      </c>
      <c r="I20" s="86">
        <v>8.4761904761904761E-2</v>
      </c>
      <c r="J20" s="105"/>
      <c r="K20" s="87">
        <f t="shared" si="0"/>
        <v>0.73238095238095235</v>
      </c>
      <c r="L20" s="88">
        <f t="shared" si="1"/>
        <v>0.18285714285714288</v>
      </c>
      <c r="M20" s="140"/>
      <c r="N20" s="140"/>
    </row>
    <row r="21" spans="1:15" s="64" customFormat="1" ht="13.5" customHeight="1" x14ac:dyDescent="0.15">
      <c r="A21" s="219"/>
      <c r="B21" s="90" t="s">
        <v>21</v>
      </c>
      <c r="D21" s="57">
        <v>1329</v>
      </c>
      <c r="E21" s="91">
        <v>612</v>
      </c>
      <c r="F21" s="92">
        <v>549</v>
      </c>
      <c r="G21" s="92">
        <v>43</v>
      </c>
      <c r="H21" s="92">
        <v>9</v>
      </c>
      <c r="I21" s="93">
        <v>116</v>
      </c>
      <c r="J21" s="61"/>
      <c r="K21" s="94">
        <f t="shared" si="0"/>
        <v>1161</v>
      </c>
      <c r="L21" s="93">
        <f t="shared" si="1"/>
        <v>52</v>
      </c>
    </row>
    <row r="22" spans="1:15" s="106" customFormat="1" ht="13.5" customHeight="1" x14ac:dyDescent="0.15">
      <c r="A22" s="219"/>
      <c r="B22" s="102"/>
      <c r="C22" s="103"/>
      <c r="D22" s="104"/>
      <c r="E22" s="84">
        <v>0.4604966139954853</v>
      </c>
      <c r="F22" s="85">
        <v>0.41309255079006774</v>
      </c>
      <c r="G22" s="85">
        <v>3.2355154251316777E-2</v>
      </c>
      <c r="H22" s="85">
        <v>6.7720090293453723E-3</v>
      </c>
      <c r="I22" s="86">
        <v>8.7283671933784807E-2</v>
      </c>
      <c r="K22" s="87">
        <f t="shared" si="0"/>
        <v>0.87358916478555304</v>
      </c>
      <c r="L22" s="88">
        <f t="shared" si="1"/>
        <v>3.9127163280662153E-2</v>
      </c>
      <c r="M22" s="140"/>
      <c r="N22" s="140"/>
    </row>
    <row r="23" spans="1:15" s="106" customFormat="1" ht="13.5" customHeight="1" x14ac:dyDescent="0.15">
      <c r="A23" s="219"/>
      <c r="B23" s="90" t="s">
        <v>83</v>
      </c>
      <c r="C23" s="64"/>
      <c r="D23" s="57">
        <v>11</v>
      </c>
      <c r="E23" s="91">
        <v>6</v>
      </c>
      <c r="F23" s="92">
        <v>3</v>
      </c>
      <c r="G23" s="92">
        <v>1</v>
      </c>
      <c r="H23" s="92">
        <v>0</v>
      </c>
      <c r="I23" s="93">
        <v>1</v>
      </c>
      <c r="J23" s="61"/>
      <c r="K23" s="94">
        <f t="shared" si="0"/>
        <v>9</v>
      </c>
      <c r="L23" s="93">
        <f t="shared" si="1"/>
        <v>1</v>
      </c>
      <c r="M23" s="64"/>
      <c r="N23" s="64"/>
    </row>
    <row r="24" spans="1:15" s="106" customFormat="1" ht="13.5" customHeight="1" x14ac:dyDescent="0.15">
      <c r="A24" s="219"/>
      <c r="B24" s="102"/>
      <c r="C24" s="103"/>
      <c r="D24" s="104"/>
      <c r="E24" s="84">
        <v>0.54545454545454541</v>
      </c>
      <c r="F24" s="85">
        <v>0.27272727272727271</v>
      </c>
      <c r="G24" s="85">
        <v>9.0909090909090912E-2</v>
      </c>
      <c r="H24" s="85">
        <v>0</v>
      </c>
      <c r="I24" s="86">
        <v>9.0909090909090912E-2</v>
      </c>
      <c r="K24" s="87">
        <f t="shared" si="0"/>
        <v>0.81818181818181812</v>
      </c>
      <c r="L24" s="88">
        <f t="shared" si="1"/>
        <v>9.0909090909090912E-2</v>
      </c>
      <c r="M24" s="140"/>
      <c r="N24" s="140"/>
    </row>
    <row r="25" spans="1:15" s="64" customFormat="1" ht="13.5" customHeight="1" x14ac:dyDescent="0.15">
      <c r="A25" s="219"/>
      <c r="B25" s="90" t="s">
        <v>8</v>
      </c>
      <c r="D25" s="57">
        <v>9</v>
      </c>
      <c r="E25" s="91">
        <v>1</v>
      </c>
      <c r="F25" s="92">
        <v>4</v>
      </c>
      <c r="G25" s="92">
        <v>1</v>
      </c>
      <c r="H25" s="92">
        <v>0</v>
      </c>
      <c r="I25" s="93">
        <v>3</v>
      </c>
      <c r="K25" s="94">
        <f t="shared" si="0"/>
        <v>5</v>
      </c>
      <c r="L25" s="93">
        <f t="shared" si="1"/>
        <v>1</v>
      </c>
    </row>
    <row r="26" spans="1:15" s="106" customFormat="1" ht="13.5" customHeight="1" thickBot="1" x14ac:dyDescent="0.2">
      <c r="A26" s="220"/>
      <c r="B26" s="107"/>
      <c r="C26" s="108"/>
      <c r="D26" s="109"/>
      <c r="E26" s="97">
        <v>0.1111111111111111</v>
      </c>
      <c r="F26" s="98">
        <v>0.44444444444444442</v>
      </c>
      <c r="G26" s="98">
        <v>0.1111111111111111</v>
      </c>
      <c r="H26" s="98">
        <v>0</v>
      </c>
      <c r="I26" s="99">
        <v>0.33333333333333331</v>
      </c>
      <c r="K26" s="87">
        <f t="shared" si="0"/>
        <v>0.55555555555555558</v>
      </c>
      <c r="L26" s="88">
        <f t="shared" si="1"/>
        <v>0.1111111111111111</v>
      </c>
      <c r="M26" s="140"/>
      <c r="N26" s="140"/>
    </row>
    <row r="27" spans="1:15" s="64" customFormat="1" ht="13.5" customHeight="1" x14ac:dyDescent="0.15">
      <c r="A27" s="218" t="s">
        <v>22</v>
      </c>
      <c r="B27" s="74" t="s">
        <v>23</v>
      </c>
      <c r="C27" s="75"/>
      <c r="D27" s="76">
        <v>164</v>
      </c>
      <c r="E27" s="77">
        <v>83</v>
      </c>
      <c r="F27" s="78">
        <v>55</v>
      </c>
      <c r="G27" s="78">
        <v>17</v>
      </c>
      <c r="H27" s="78">
        <v>5</v>
      </c>
      <c r="I27" s="79">
        <v>4</v>
      </c>
      <c r="K27" s="80">
        <f t="shared" si="0"/>
        <v>138</v>
      </c>
      <c r="L27" s="79">
        <f t="shared" si="1"/>
        <v>22</v>
      </c>
    </row>
    <row r="28" spans="1:15" s="106" customFormat="1" ht="13.5" customHeight="1" x14ac:dyDescent="0.15">
      <c r="A28" s="219"/>
      <c r="B28" s="102"/>
      <c r="C28" s="103"/>
      <c r="D28" s="104"/>
      <c r="E28" s="84">
        <v>0.50609756097560976</v>
      </c>
      <c r="F28" s="85">
        <v>0.33536585365853661</v>
      </c>
      <c r="G28" s="85">
        <v>0.10365853658536585</v>
      </c>
      <c r="H28" s="85">
        <v>3.048780487804878E-2</v>
      </c>
      <c r="I28" s="86">
        <v>2.4390243902439025E-2</v>
      </c>
      <c r="K28" s="87">
        <f t="shared" si="0"/>
        <v>0.84146341463414642</v>
      </c>
      <c r="L28" s="88">
        <f t="shared" si="1"/>
        <v>0.13414634146341464</v>
      </c>
      <c r="M28" s="140"/>
      <c r="N28" s="140"/>
    </row>
    <row r="29" spans="1:15" s="64" customFormat="1" ht="13.5" customHeight="1" x14ac:dyDescent="0.15">
      <c r="A29" s="219"/>
      <c r="B29" s="90" t="s">
        <v>24</v>
      </c>
      <c r="D29" s="57">
        <v>260</v>
      </c>
      <c r="E29" s="91">
        <v>149</v>
      </c>
      <c r="F29" s="92">
        <v>89</v>
      </c>
      <c r="G29" s="92">
        <v>15</v>
      </c>
      <c r="H29" s="92">
        <v>5</v>
      </c>
      <c r="I29" s="93">
        <v>2</v>
      </c>
      <c r="K29" s="94">
        <f t="shared" si="0"/>
        <v>238</v>
      </c>
      <c r="L29" s="93">
        <f t="shared" si="1"/>
        <v>20</v>
      </c>
    </row>
    <row r="30" spans="1:15" s="106" customFormat="1" ht="13.5" customHeight="1" x14ac:dyDescent="0.15">
      <c r="A30" s="219"/>
      <c r="B30" s="102"/>
      <c r="C30" s="103"/>
      <c r="D30" s="104"/>
      <c r="E30" s="84">
        <v>0.57307692307692304</v>
      </c>
      <c r="F30" s="85">
        <v>0.34230769230769231</v>
      </c>
      <c r="G30" s="85">
        <v>5.7692307692307696E-2</v>
      </c>
      <c r="H30" s="85">
        <v>1.9230769230769232E-2</v>
      </c>
      <c r="I30" s="86">
        <v>7.6923076923076927E-3</v>
      </c>
      <c r="K30" s="87">
        <f t="shared" si="0"/>
        <v>0.91538461538461535</v>
      </c>
      <c r="L30" s="88">
        <f t="shared" si="1"/>
        <v>7.6923076923076927E-2</v>
      </c>
      <c r="M30" s="140"/>
      <c r="N30" s="140"/>
    </row>
    <row r="31" spans="1:15" s="64" customFormat="1" ht="13.5" customHeight="1" x14ac:dyDescent="0.15">
      <c r="A31" s="219"/>
      <c r="B31" s="90" t="s">
        <v>25</v>
      </c>
      <c r="D31" s="57">
        <v>419</v>
      </c>
      <c r="E31" s="91">
        <v>222</v>
      </c>
      <c r="F31" s="92">
        <v>147</v>
      </c>
      <c r="G31" s="92">
        <v>37</v>
      </c>
      <c r="H31" s="92">
        <v>7</v>
      </c>
      <c r="I31" s="93">
        <v>6</v>
      </c>
      <c r="K31" s="94">
        <f t="shared" si="0"/>
        <v>369</v>
      </c>
      <c r="L31" s="93">
        <f t="shared" si="1"/>
        <v>44</v>
      </c>
    </row>
    <row r="32" spans="1:15" s="106" customFormat="1" ht="13.5" customHeight="1" x14ac:dyDescent="0.15">
      <c r="A32" s="219"/>
      <c r="B32" s="102"/>
      <c r="C32" s="103"/>
      <c r="D32" s="104"/>
      <c r="E32" s="84">
        <v>0.5298329355608592</v>
      </c>
      <c r="F32" s="85">
        <v>0.35083532219570407</v>
      </c>
      <c r="G32" s="85">
        <v>8.83054892601432E-2</v>
      </c>
      <c r="H32" s="85">
        <v>1.6706443914081145E-2</v>
      </c>
      <c r="I32" s="86">
        <v>1.4319809069212411E-2</v>
      </c>
      <c r="K32" s="87">
        <f t="shared" si="0"/>
        <v>0.88066825775656321</v>
      </c>
      <c r="L32" s="88">
        <f t="shared" si="1"/>
        <v>0.10501193317422435</v>
      </c>
      <c r="M32" s="140"/>
      <c r="N32" s="140"/>
    </row>
    <row r="33" spans="1:14" s="64" customFormat="1" ht="13.5" customHeight="1" x14ac:dyDescent="0.15">
      <c r="A33" s="219"/>
      <c r="B33" s="90" t="s">
        <v>26</v>
      </c>
      <c r="D33" s="57">
        <v>505</v>
      </c>
      <c r="E33" s="91">
        <v>213</v>
      </c>
      <c r="F33" s="92">
        <v>229</v>
      </c>
      <c r="G33" s="92">
        <v>44</v>
      </c>
      <c r="H33" s="92">
        <v>6</v>
      </c>
      <c r="I33" s="93">
        <v>13</v>
      </c>
      <c r="K33" s="94">
        <f t="shared" si="0"/>
        <v>442</v>
      </c>
      <c r="L33" s="93">
        <f t="shared" si="1"/>
        <v>50</v>
      </c>
    </row>
    <row r="34" spans="1:14" s="106" customFormat="1" ht="13.5" customHeight="1" x14ac:dyDescent="0.15">
      <c r="A34" s="219"/>
      <c r="B34" s="102"/>
      <c r="C34" s="103"/>
      <c r="D34" s="104"/>
      <c r="E34" s="84">
        <v>0.42178217821782177</v>
      </c>
      <c r="F34" s="85">
        <v>0.45346534653465348</v>
      </c>
      <c r="G34" s="85">
        <v>8.7128712871287123E-2</v>
      </c>
      <c r="H34" s="85">
        <v>1.1881188118811881E-2</v>
      </c>
      <c r="I34" s="86">
        <v>2.5742574257425741E-2</v>
      </c>
      <c r="K34" s="87">
        <f t="shared" si="0"/>
        <v>0.87524752475247525</v>
      </c>
      <c r="L34" s="88">
        <f t="shared" si="1"/>
        <v>9.9009900990099001E-2</v>
      </c>
      <c r="M34" s="140"/>
      <c r="N34" s="140"/>
    </row>
    <row r="35" spans="1:14" s="64" customFormat="1" ht="13.5" customHeight="1" x14ac:dyDescent="0.15">
      <c r="A35" s="219"/>
      <c r="B35" s="90" t="s">
        <v>27</v>
      </c>
      <c r="D35" s="57">
        <v>542</v>
      </c>
      <c r="E35" s="91">
        <v>174</v>
      </c>
      <c r="F35" s="92">
        <v>276</v>
      </c>
      <c r="G35" s="92">
        <v>51</v>
      </c>
      <c r="H35" s="92">
        <v>8</v>
      </c>
      <c r="I35" s="93">
        <v>33</v>
      </c>
      <c r="K35" s="94">
        <f t="shared" si="0"/>
        <v>450</v>
      </c>
      <c r="L35" s="93">
        <f t="shared" si="1"/>
        <v>59</v>
      </c>
    </row>
    <row r="36" spans="1:14" s="106" customFormat="1" ht="13.5" customHeight="1" x14ac:dyDescent="0.15">
      <c r="A36" s="219"/>
      <c r="B36" s="102"/>
      <c r="C36" s="103"/>
      <c r="D36" s="104"/>
      <c r="E36" s="84">
        <v>0.3210332103321033</v>
      </c>
      <c r="F36" s="85">
        <v>0.5092250922509225</v>
      </c>
      <c r="G36" s="85">
        <v>9.4095940959409596E-2</v>
      </c>
      <c r="H36" s="85">
        <v>1.4760147601476014E-2</v>
      </c>
      <c r="I36" s="86">
        <v>6.0885608856088562E-2</v>
      </c>
      <c r="K36" s="87">
        <f t="shared" si="0"/>
        <v>0.8302583025830258</v>
      </c>
      <c r="L36" s="88">
        <f t="shared" si="1"/>
        <v>0.10885608856088561</v>
      </c>
      <c r="M36" s="140"/>
      <c r="N36" s="140"/>
    </row>
    <row r="37" spans="1:14" s="64" customFormat="1" ht="13.5" customHeight="1" x14ac:dyDescent="0.15">
      <c r="A37" s="219"/>
      <c r="B37" s="90" t="s">
        <v>28</v>
      </c>
      <c r="D37" s="57">
        <v>501</v>
      </c>
      <c r="E37" s="91">
        <v>68</v>
      </c>
      <c r="F37" s="92">
        <v>235</v>
      </c>
      <c r="G37" s="92">
        <v>40</v>
      </c>
      <c r="H37" s="92">
        <v>10</v>
      </c>
      <c r="I37" s="93">
        <v>148</v>
      </c>
      <c r="K37" s="94">
        <f t="shared" ref="K37:K68" si="2">SUM(E37:F37)</f>
        <v>303</v>
      </c>
      <c r="L37" s="93">
        <f t="shared" si="1"/>
        <v>50</v>
      </c>
    </row>
    <row r="38" spans="1:14" s="106" customFormat="1" ht="13.5" customHeight="1" x14ac:dyDescent="0.15">
      <c r="A38" s="219"/>
      <c r="B38" s="102"/>
      <c r="C38" s="103"/>
      <c r="D38" s="104"/>
      <c r="E38" s="84">
        <v>0.13572854291417166</v>
      </c>
      <c r="F38" s="85">
        <v>0.46906187624750501</v>
      </c>
      <c r="G38" s="85">
        <v>7.9840319361277445E-2</v>
      </c>
      <c r="H38" s="85">
        <v>1.9960079840319361E-2</v>
      </c>
      <c r="I38" s="86">
        <v>0.29540918163672653</v>
      </c>
      <c r="K38" s="87">
        <f t="shared" si="2"/>
        <v>0.60479041916167664</v>
      </c>
      <c r="L38" s="88">
        <f t="shared" si="1"/>
        <v>9.9800399201596807E-2</v>
      </c>
      <c r="M38" s="140"/>
      <c r="N38" s="140"/>
    </row>
    <row r="39" spans="1:14" s="64" customFormat="1" ht="13.5" customHeight="1" x14ac:dyDescent="0.15">
      <c r="A39" s="219"/>
      <c r="B39" s="90" t="s">
        <v>8</v>
      </c>
      <c r="D39" s="57">
        <v>8</v>
      </c>
      <c r="E39" s="91">
        <v>0</v>
      </c>
      <c r="F39" s="92">
        <v>4</v>
      </c>
      <c r="G39" s="92">
        <v>1</v>
      </c>
      <c r="H39" s="92">
        <v>0</v>
      </c>
      <c r="I39" s="93">
        <v>3</v>
      </c>
      <c r="K39" s="94">
        <f t="shared" si="2"/>
        <v>4</v>
      </c>
      <c r="L39" s="93">
        <f t="shared" si="1"/>
        <v>1</v>
      </c>
    </row>
    <row r="40" spans="1:14" s="106" customFormat="1" ht="13.5" customHeight="1" thickBot="1" x14ac:dyDescent="0.2">
      <c r="A40" s="220"/>
      <c r="B40" s="107"/>
      <c r="C40" s="108"/>
      <c r="D40" s="109"/>
      <c r="E40" s="97">
        <v>0</v>
      </c>
      <c r="F40" s="98">
        <v>0.5</v>
      </c>
      <c r="G40" s="98">
        <v>0.125</v>
      </c>
      <c r="H40" s="98">
        <v>0</v>
      </c>
      <c r="I40" s="99">
        <v>0.375</v>
      </c>
      <c r="K40" s="100">
        <f t="shared" si="2"/>
        <v>0.5</v>
      </c>
      <c r="L40" s="101">
        <f t="shared" si="1"/>
        <v>0.125</v>
      </c>
      <c r="M40" s="140"/>
      <c r="N40" s="140"/>
    </row>
    <row r="41" spans="1:14" s="64" customFormat="1" ht="13.5" customHeight="1" x14ac:dyDescent="0.15">
      <c r="A41" s="219" t="s">
        <v>29</v>
      </c>
      <c r="B41" s="90" t="s">
        <v>30</v>
      </c>
      <c r="D41" s="57">
        <v>137</v>
      </c>
      <c r="E41" s="91">
        <v>65</v>
      </c>
      <c r="F41" s="92">
        <v>49</v>
      </c>
      <c r="G41" s="92">
        <v>16</v>
      </c>
      <c r="H41" s="92">
        <v>4</v>
      </c>
      <c r="I41" s="93">
        <v>3</v>
      </c>
      <c r="K41" s="94">
        <f t="shared" si="2"/>
        <v>114</v>
      </c>
      <c r="L41" s="93">
        <f t="shared" si="1"/>
        <v>20</v>
      </c>
    </row>
    <row r="42" spans="1:14" s="106" customFormat="1" ht="13.5" customHeight="1" x14ac:dyDescent="0.15">
      <c r="A42" s="219"/>
      <c r="B42" s="102"/>
      <c r="C42" s="103"/>
      <c r="D42" s="104"/>
      <c r="E42" s="84">
        <v>0.47445255474452552</v>
      </c>
      <c r="F42" s="85">
        <v>0.35766423357664234</v>
      </c>
      <c r="G42" s="85">
        <v>0.11678832116788321</v>
      </c>
      <c r="H42" s="85">
        <v>2.9197080291970802E-2</v>
      </c>
      <c r="I42" s="86">
        <v>2.1897810218978103E-2</v>
      </c>
      <c r="K42" s="87">
        <f t="shared" si="2"/>
        <v>0.83211678832116787</v>
      </c>
      <c r="L42" s="88">
        <f t="shared" si="1"/>
        <v>0.145985401459854</v>
      </c>
      <c r="M42" s="140"/>
      <c r="N42" s="140"/>
    </row>
    <row r="43" spans="1:14" s="106" customFormat="1" ht="13.5" customHeight="1" x14ac:dyDescent="0.15">
      <c r="A43" s="219"/>
      <c r="B43" s="90" t="s">
        <v>84</v>
      </c>
      <c r="C43" s="64"/>
      <c r="D43" s="57">
        <v>307</v>
      </c>
      <c r="E43" s="91">
        <v>117</v>
      </c>
      <c r="F43" s="92">
        <v>135</v>
      </c>
      <c r="G43" s="92">
        <v>38</v>
      </c>
      <c r="H43" s="92">
        <v>5</v>
      </c>
      <c r="I43" s="93">
        <v>12</v>
      </c>
      <c r="J43" s="64"/>
      <c r="K43" s="94">
        <f t="shared" si="2"/>
        <v>252</v>
      </c>
      <c r="L43" s="93">
        <f t="shared" si="1"/>
        <v>43</v>
      </c>
      <c r="M43" s="64"/>
      <c r="N43" s="64"/>
    </row>
    <row r="44" spans="1:14" s="106" customFormat="1" ht="13.5" customHeight="1" x14ac:dyDescent="0.15">
      <c r="A44" s="219"/>
      <c r="B44" s="102"/>
      <c r="C44" s="103"/>
      <c r="D44" s="104"/>
      <c r="E44" s="84">
        <v>0.38110749185667753</v>
      </c>
      <c r="F44" s="85">
        <v>0.43973941368078173</v>
      </c>
      <c r="G44" s="85">
        <v>0.12377850162866449</v>
      </c>
      <c r="H44" s="85">
        <v>1.6286644951140065E-2</v>
      </c>
      <c r="I44" s="86">
        <v>3.9087947882736153E-2</v>
      </c>
      <c r="K44" s="87">
        <f t="shared" si="2"/>
        <v>0.8208469055374592</v>
      </c>
      <c r="L44" s="88">
        <f t="shared" si="1"/>
        <v>0.14006514657980457</v>
      </c>
      <c r="M44" s="140"/>
      <c r="N44" s="140"/>
    </row>
    <row r="45" spans="1:14" s="64" customFormat="1" ht="13.5" customHeight="1" x14ac:dyDescent="0.15">
      <c r="A45" s="219"/>
      <c r="B45" s="90" t="s">
        <v>31</v>
      </c>
      <c r="D45" s="57">
        <v>268</v>
      </c>
      <c r="E45" s="91">
        <v>119</v>
      </c>
      <c r="F45" s="92">
        <v>119</v>
      </c>
      <c r="G45" s="92">
        <v>25</v>
      </c>
      <c r="H45" s="92">
        <v>0</v>
      </c>
      <c r="I45" s="93">
        <v>5</v>
      </c>
      <c r="K45" s="94">
        <f t="shared" si="2"/>
        <v>238</v>
      </c>
      <c r="L45" s="93">
        <f t="shared" si="1"/>
        <v>25</v>
      </c>
    </row>
    <row r="46" spans="1:14" s="106" customFormat="1" ht="13.5" customHeight="1" x14ac:dyDescent="0.15">
      <c r="A46" s="219"/>
      <c r="B46" s="102"/>
      <c r="C46" s="103"/>
      <c r="D46" s="104"/>
      <c r="E46" s="84">
        <v>0.44402985074626866</v>
      </c>
      <c r="F46" s="85">
        <v>0.44402985074626866</v>
      </c>
      <c r="G46" s="85">
        <v>9.3283582089552244E-2</v>
      </c>
      <c r="H46" s="85">
        <v>0</v>
      </c>
      <c r="I46" s="86">
        <v>1.8656716417910446E-2</v>
      </c>
      <c r="K46" s="87">
        <f t="shared" si="2"/>
        <v>0.88805970149253732</v>
      </c>
      <c r="L46" s="88">
        <f t="shared" si="1"/>
        <v>9.3283582089552244E-2</v>
      </c>
      <c r="M46" s="140"/>
      <c r="N46" s="140"/>
    </row>
    <row r="47" spans="1:14" s="64" customFormat="1" ht="13.5" customHeight="1" x14ac:dyDescent="0.15">
      <c r="A47" s="219"/>
      <c r="B47" s="90" t="s">
        <v>32</v>
      </c>
      <c r="D47" s="57">
        <v>202</v>
      </c>
      <c r="E47" s="91">
        <v>118</v>
      </c>
      <c r="F47" s="92">
        <v>66</v>
      </c>
      <c r="G47" s="92">
        <v>9</v>
      </c>
      <c r="H47" s="92">
        <v>6</v>
      </c>
      <c r="I47" s="93">
        <v>3</v>
      </c>
      <c r="K47" s="94">
        <f t="shared" si="2"/>
        <v>184</v>
      </c>
      <c r="L47" s="93">
        <f t="shared" si="1"/>
        <v>15</v>
      </c>
    </row>
    <row r="48" spans="1:14" s="106" customFormat="1" ht="13.5" customHeight="1" x14ac:dyDescent="0.15">
      <c r="A48" s="219"/>
      <c r="B48" s="102"/>
      <c r="C48" s="103"/>
      <c r="D48" s="104"/>
      <c r="E48" s="84">
        <v>0.58415841584158412</v>
      </c>
      <c r="F48" s="85">
        <v>0.32673267326732675</v>
      </c>
      <c r="G48" s="85">
        <v>4.4554455445544552E-2</v>
      </c>
      <c r="H48" s="85">
        <v>2.9702970297029702E-2</v>
      </c>
      <c r="I48" s="86">
        <v>1.4851485148514851E-2</v>
      </c>
      <c r="K48" s="87">
        <f t="shared" si="2"/>
        <v>0.91089108910891081</v>
      </c>
      <c r="L48" s="88">
        <f t="shared" si="1"/>
        <v>7.4257425742574254E-2</v>
      </c>
      <c r="M48" s="140"/>
      <c r="N48" s="140"/>
    </row>
    <row r="49" spans="1:14" s="64" customFormat="1" ht="13.5" customHeight="1" x14ac:dyDescent="0.15">
      <c r="A49" s="219"/>
      <c r="B49" s="90" t="s">
        <v>33</v>
      </c>
      <c r="D49" s="57">
        <v>449</v>
      </c>
      <c r="E49" s="91">
        <v>246</v>
      </c>
      <c r="F49" s="92">
        <v>150</v>
      </c>
      <c r="G49" s="92">
        <v>35</v>
      </c>
      <c r="H49" s="92">
        <v>7</v>
      </c>
      <c r="I49" s="93">
        <v>11</v>
      </c>
      <c r="K49" s="94">
        <f t="shared" si="2"/>
        <v>396</v>
      </c>
      <c r="L49" s="93">
        <f t="shared" si="1"/>
        <v>42</v>
      </c>
    </row>
    <row r="50" spans="1:14" s="106" customFormat="1" ht="13.5" customHeight="1" x14ac:dyDescent="0.15">
      <c r="A50" s="219"/>
      <c r="B50" s="102"/>
      <c r="C50" s="103"/>
      <c r="D50" s="104"/>
      <c r="E50" s="84">
        <v>0.54788418708240538</v>
      </c>
      <c r="F50" s="85">
        <v>0.33407572383073497</v>
      </c>
      <c r="G50" s="85">
        <v>7.7951002227171495E-2</v>
      </c>
      <c r="H50" s="85">
        <v>1.5590200445434299E-2</v>
      </c>
      <c r="I50" s="86">
        <v>2.4498886414253896E-2</v>
      </c>
      <c r="K50" s="87">
        <f t="shared" si="2"/>
        <v>0.88195991091314041</v>
      </c>
      <c r="L50" s="88">
        <f t="shared" si="1"/>
        <v>9.3541202672605794E-2</v>
      </c>
      <c r="M50" s="140"/>
      <c r="N50" s="140"/>
    </row>
    <row r="51" spans="1:14" s="64" customFormat="1" ht="13.5" customHeight="1" x14ac:dyDescent="0.15">
      <c r="A51" s="219"/>
      <c r="B51" s="90" t="s">
        <v>34</v>
      </c>
      <c r="D51" s="57">
        <v>207</v>
      </c>
      <c r="E51" s="91">
        <v>93</v>
      </c>
      <c r="F51" s="92">
        <v>84</v>
      </c>
      <c r="G51" s="92">
        <v>17</v>
      </c>
      <c r="H51" s="92">
        <v>3</v>
      </c>
      <c r="I51" s="93">
        <v>10</v>
      </c>
      <c r="K51" s="94">
        <f t="shared" si="2"/>
        <v>177</v>
      </c>
      <c r="L51" s="93">
        <f t="shared" si="1"/>
        <v>20</v>
      </c>
    </row>
    <row r="52" spans="1:14" s="106" customFormat="1" ht="13.5" customHeight="1" x14ac:dyDescent="0.15">
      <c r="A52" s="219"/>
      <c r="B52" s="102"/>
      <c r="C52" s="103"/>
      <c r="D52" s="104"/>
      <c r="E52" s="84">
        <v>0.44927536231884058</v>
      </c>
      <c r="F52" s="85">
        <v>0.40579710144927539</v>
      </c>
      <c r="G52" s="85">
        <v>8.2125603864734303E-2</v>
      </c>
      <c r="H52" s="85">
        <v>1.4492753623188406E-2</v>
      </c>
      <c r="I52" s="86">
        <v>4.8309178743961352E-2</v>
      </c>
      <c r="K52" s="87">
        <f t="shared" si="2"/>
        <v>0.85507246376811596</v>
      </c>
      <c r="L52" s="88">
        <f t="shared" si="1"/>
        <v>9.6618357487922704E-2</v>
      </c>
      <c r="M52" s="140"/>
      <c r="N52" s="140"/>
    </row>
    <row r="53" spans="1:14" s="64" customFormat="1" ht="13.5" customHeight="1" x14ac:dyDescent="0.15">
      <c r="A53" s="219"/>
      <c r="B53" s="90" t="s">
        <v>35</v>
      </c>
      <c r="D53" s="57">
        <v>91</v>
      </c>
      <c r="E53" s="91">
        <v>17</v>
      </c>
      <c r="F53" s="92">
        <v>41</v>
      </c>
      <c r="G53" s="92">
        <v>4</v>
      </c>
      <c r="H53" s="92">
        <v>4</v>
      </c>
      <c r="I53" s="93">
        <v>25</v>
      </c>
      <c r="K53" s="94">
        <f t="shared" si="2"/>
        <v>58</v>
      </c>
      <c r="L53" s="93">
        <f t="shared" si="1"/>
        <v>8</v>
      </c>
    </row>
    <row r="54" spans="1:14" s="106" customFormat="1" ht="13.5" customHeight="1" x14ac:dyDescent="0.15">
      <c r="A54" s="219"/>
      <c r="B54" s="102"/>
      <c r="C54" s="103"/>
      <c r="D54" s="104"/>
      <c r="E54" s="84">
        <v>0.18681318681318682</v>
      </c>
      <c r="F54" s="85">
        <v>0.45054945054945056</v>
      </c>
      <c r="G54" s="85">
        <v>4.3956043956043959E-2</v>
      </c>
      <c r="H54" s="85">
        <v>4.3956043956043959E-2</v>
      </c>
      <c r="I54" s="86">
        <v>0.27472527472527475</v>
      </c>
      <c r="K54" s="87">
        <f t="shared" si="2"/>
        <v>0.63736263736263732</v>
      </c>
      <c r="L54" s="88">
        <f t="shared" si="1"/>
        <v>8.7912087912087919E-2</v>
      </c>
      <c r="M54" s="140"/>
      <c r="N54" s="140"/>
    </row>
    <row r="55" spans="1:14" s="64" customFormat="1" ht="13.5" customHeight="1" x14ac:dyDescent="0.15">
      <c r="A55" s="219"/>
      <c r="B55" s="90" t="s">
        <v>36</v>
      </c>
      <c r="D55" s="57">
        <v>414</v>
      </c>
      <c r="E55" s="91">
        <v>70</v>
      </c>
      <c r="F55" s="92">
        <v>207</v>
      </c>
      <c r="G55" s="92">
        <v>33</v>
      </c>
      <c r="H55" s="92">
        <v>6</v>
      </c>
      <c r="I55" s="93">
        <v>98</v>
      </c>
      <c r="K55" s="94">
        <f t="shared" si="2"/>
        <v>277</v>
      </c>
      <c r="L55" s="93">
        <f t="shared" si="1"/>
        <v>39</v>
      </c>
    </row>
    <row r="56" spans="1:14" s="106" customFormat="1" ht="13.5" customHeight="1" x14ac:dyDescent="0.15">
      <c r="A56" s="219"/>
      <c r="B56" s="102"/>
      <c r="C56" s="103"/>
      <c r="D56" s="104"/>
      <c r="E56" s="84">
        <v>0.16908212560386474</v>
      </c>
      <c r="F56" s="85">
        <v>0.5</v>
      </c>
      <c r="G56" s="85">
        <v>7.9710144927536225E-2</v>
      </c>
      <c r="H56" s="85">
        <v>1.4492753623188406E-2</v>
      </c>
      <c r="I56" s="86">
        <v>0.23671497584541062</v>
      </c>
      <c r="K56" s="87">
        <f t="shared" si="2"/>
        <v>0.66908212560386471</v>
      </c>
      <c r="L56" s="88">
        <f t="shared" si="1"/>
        <v>9.4202898550724626E-2</v>
      </c>
      <c r="M56" s="140"/>
      <c r="N56" s="140"/>
    </row>
    <row r="57" spans="1:14" s="64" customFormat="1" ht="13.5" customHeight="1" x14ac:dyDescent="0.15">
      <c r="A57" s="219"/>
      <c r="B57" s="90" t="s">
        <v>37</v>
      </c>
      <c r="D57" s="57">
        <v>517</v>
      </c>
      <c r="E57" s="91">
        <v>155</v>
      </c>
      <c r="F57" s="92">
        <v>253</v>
      </c>
      <c r="G57" s="92">
        <v>45</v>
      </c>
      <c r="H57" s="92">
        <v>9</v>
      </c>
      <c r="I57" s="93">
        <v>55</v>
      </c>
      <c r="K57" s="94">
        <f t="shared" si="2"/>
        <v>408</v>
      </c>
      <c r="L57" s="93">
        <f t="shared" si="1"/>
        <v>54</v>
      </c>
    </row>
    <row r="58" spans="1:14" s="106" customFormat="1" ht="13.5" customHeight="1" thickBot="1" x14ac:dyDescent="0.2">
      <c r="A58" s="220"/>
      <c r="B58" s="107"/>
      <c r="C58" s="108"/>
      <c r="D58" s="109"/>
      <c r="E58" s="97">
        <v>0.29980657640232106</v>
      </c>
      <c r="F58" s="98">
        <v>0.48936170212765956</v>
      </c>
      <c r="G58" s="98">
        <v>8.7040618955512572E-2</v>
      </c>
      <c r="H58" s="98">
        <v>1.7408123791102514E-2</v>
      </c>
      <c r="I58" s="99">
        <v>0.10638297872340426</v>
      </c>
      <c r="K58" s="100">
        <f t="shared" si="2"/>
        <v>0.78916827852998062</v>
      </c>
      <c r="L58" s="101">
        <f t="shared" si="1"/>
        <v>0.10444874274661509</v>
      </c>
      <c r="M58" s="140"/>
      <c r="N58" s="140"/>
    </row>
    <row r="59" spans="1:14" s="64" customFormat="1" ht="13.5" customHeight="1" x14ac:dyDescent="0.15">
      <c r="A59" s="221" t="s">
        <v>176</v>
      </c>
      <c r="B59" s="90" t="s">
        <v>39</v>
      </c>
      <c r="D59" s="57">
        <v>1187</v>
      </c>
      <c r="E59" s="91">
        <v>486</v>
      </c>
      <c r="F59" s="92">
        <v>518</v>
      </c>
      <c r="G59" s="92">
        <v>111</v>
      </c>
      <c r="H59" s="92">
        <v>18</v>
      </c>
      <c r="I59" s="93">
        <v>54</v>
      </c>
      <c r="K59" s="94">
        <f t="shared" si="2"/>
        <v>1004</v>
      </c>
      <c r="L59" s="93">
        <f t="shared" si="1"/>
        <v>129</v>
      </c>
    </row>
    <row r="60" spans="1:14" s="106" customFormat="1" ht="13.5" customHeight="1" x14ac:dyDescent="0.15">
      <c r="A60" s="221"/>
      <c r="B60" s="102" t="s">
        <v>40</v>
      </c>
      <c r="C60" s="103"/>
      <c r="D60" s="104"/>
      <c r="E60" s="84">
        <v>0.40943555181128899</v>
      </c>
      <c r="F60" s="85">
        <v>0.43639427127211455</v>
      </c>
      <c r="G60" s="85">
        <v>9.3513058129738841E-2</v>
      </c>
      <c r="H60" s="85">
        <v>1.5164279696714406E-2</v>
      </c>
      <c r="I60" s="86">
        <v>4.5492839090143219E-2</v>
      </c>
      <c r="K60" s="87">
        <f t="shared" si="2"/>
        <v>0.8458298230834036</v>
      </c>
      <c r="L60" s="88">
        <f t="shared" si="1"/>
        <v>0.10867733782645325</v>
      </c>
      <c r="M60" s="140"/>
      <c r="N60" s="140"/>
    </row>
    <row r="61" spans="1:14" s="64" customFormat="1" ht="13.5" customHeight="1" x14ac:dyDescent="0.15">
      <c r="A61" s="221"/>
      <c r="B61" s="90" t="s">
        <v>41</v>
      </c>
      <c r="D61" s="57">
        <v>393</v>
      </c>
      <c r="E61" s="91">
        <v>170</v>
      </c>
      <c r="F61" s="92">
        <v>161</v>
      </c>
      <c r="G61" s="92">
        <v>40</v>
      </c>
      <c r="H61" s="92">
        <v>11</v>
      </c>
      <c r="I61" s="93">
        <v>11</v>
      </c>
      <c r="K61" s="94">
        <f t="shared" si="2"/>
        <v>331</v>
      </c>
      <c r="L61" s="93">
        <f t="shared" si="1"/>
        <v>51</v>
      </c>
    </row>
    <row r="62" spans="1:14" s="106" customFormat="1" ht="13.5" customHeight="1" x14ac:dyDescent="0.15">
      <c r="A62" s="221"/>
      <c r="B62" s="102" t="s">
        <v>40</v>
      </c>
      <c r="C62" s="103"/>
      <c r="D62" s="104"/>
      <c r="E62" s="84">
        <v>0.43256997455470736</v>
      </c>
      <c r="F62" s="85">
        <v>0.40966921119592875</v>
      </c>
      <c r="G62" s="85">
        <v>0.10178117048346055</v>
      </c>
      <c r="H62" s="85">
        <v>2.7989821882951654E-2</v>
      </c>
      <c r="I62" s="86">
        <v>2.7989821882951654E-2</v>
      </c>
      <c r="K62" s="87">
        <f t="shared" si="2"/>
        <v>0.84223918575063617</v>
      </c>
      <c r="L62" s="88">
        <f t="shared" si="1"/>
        <v>0.12977099236641221</v>
      </c>
      <c r="M62" s="140"/>
      <c r="N62" s="140"/>
    </row>
    <row r="63" spans="1:14" s="64" customFormat="1" ht="13.5" customHeight="1" x14ac:dyDescent="0.15">
      <c r="A63" s="221"/>
      <c r="B63" s="90" t="s">
        <v>42</v>
      </c>
      <c r="D63" s="57">
        <v>819</v>
      </c>
      <c r="E63" s="91">
        <v>253</v>
      </c>
      <c r="F63" s="92">
        <v>356</v>
      </c>
      <c r="G63" s="92">
        <v>54</v>
      </c>
      <c r="H63" s="92">
        <v>12</v>
      </c>
      <c r="I63" s="93">
        <v>144</v>
      </c>
      <c r="K63" s="94">
        <f t="shared" si="2"/>
        <v>609</v>
      </c>
      <c r="L63" s="93">
        <f t="shared" si="1"/>
        <v>66</v>
      </c>
    </row>
    <row r="64" spans="1:14" s="106" customFormat="1" ht="13.5" customHeight="1" thickBot="1" x14ac:dyDescent="0.2">
      <c r="A64" s="222"/>
      <c r="B64" s="107"/>
      <c r="C64" s="108"/>
      <c r="D64" s="109"/>
      <c r="E64" s="97">
        <v>0.30891330891330893</v>
      </c>
      <c r="F64" s="98">
        <v>0.43467643467643469</v>
      </c>
      <c r="G64" s="98">
        <v>6.5934065934065936E-2</v>
      </c>
      <c r="H64" s="98">
        <v>1.4652014652014652E-2</v>
      </c>
      <c r="I64" s="99">
        <v>0.17582417582417584</v>
      </c>
      <c r="K64" s="100">
        <f t="shared" si="2"/>
        <v>0.74358974358974361</v>
      </c>
      <c r="L64" s="101">
        <f t="shared" si="1"/>
        <v>8.0586080586080591E-2</v>
      </c>
      <c r="M64" s="140"/>
      <c r="N64" s="140"/>
    </row>
    <row r="65" spans="1:15" s="64" customFormat="1" ht="13.5" customHeight="1" x14ac:dyDescent="0.15">
      <c r="A65" s="221" t="s">
        <v>174</v>
      </c>
      <c r="B65" s="90" t="s">
        <v>85</v>
      </c>
      <c r="D65" s="57">
        <v>350</v>
      </c>
      <c r="E65" s="91">
        <v>179</v>
      </c>
      <c r="F65" s="92">
        <v>126</v>
      </c>
      <c r="G65" s="92">
        <v>23</v>
      </c>
      <c r="H65" s="92">
        <v>7</v>
      </c>
      <c r="I65" s="93">
        <v>15</v>
      </c>
      <c r="K65" s="80">
        <f t="shared" si="2"/>
        <v>305</v>
      </c>
      <c r="L65" s="79">
        <f t="shared" si="1"/>
        <v>30</v>
      </c>
    </row>
    <row r="66" spans="1:15" s="106" customFormat="1" ht="13.5" customHeight="1" x14ac:dyDescent="0.15">
      <c r="A66" s="219"/>
      <c r="B66" s="102"/>
      <c r="C66" s="103"/>
      <c r="D66" s="104"/>
      <c r="E66" s="84">
        <v>0.51142857142857145</v>
      </c>
      <c r="F66" s="85">
        <v>0.36</v>
      </c>
      <c r="G66" s="85">
        <v>6.5714285714285711E-2</v>
      </c>
      <c r="H66" s="85">
        <v>0.02</v>
      </c>
      <c r="I66" s="86">
        <v>4.2857142857142858E-2</v>
      </c>
      <c r="K66" s="87">
        <f t="shared" si="2"/>
        <v>0.87142857142857144</v>
      </c>
      <c r="L66" s="88">
        <f t="shared" si="1"/>
        <v>8.5714285714285715E-2</v>
      </c>
      <c r="M66" s="140"/>
      <c r="N66" s="140"/>
    </row>
    <row r="67" spans="1:15" s="64" customFormat="1" ht="13.5" customHeight="1" x14ac:dyDescent="0.15">
      <c r="A67" s="219"/>
      <c r="B67" s="90" t="s">
        <v>86</v>
      </c>
      <c r="D67" s="57">
        <v>892</v>
      </c>
      <c r="E67" s="91">
        <v>317</v>
      </c>
      <c r="F67" s="92">
        <v>399</v>
      </c>
      <c r="G67" s="92">
        <v>74</v>
      </c>
      <c r="H67" s="92">
        <v>17</v>
      </c>
      <c r="I67" s="93">
        <v>85</v>
      </c>
      <c r="K67" s="94">
        <f t="shared" si="2"/>
        <v>716</v>
      </c>
      <c r="L67" s="93">
        <f t="shared" si="1"/>
        <v>91</v>
      </c>
    </row>
    <row r="68" spans="1:15" s="106" customFormat="1" ht="13.5" customHeight="1" x14ac:dyDescent="0.15">
      <c r="A68" s="219"/>
      <c r="B68" s="102"/>
      <c r="C68" s="103"/>
      <c r="D68" s="104"/>
      <c r="E68" s="84">
        <v>0.35538116591928254</v>
      </c>
      <c r="F68" s="85">
        <v>0.44730941704035876</v>
      </c>
      <c r="G68" s="85">
        <v>8.2959641255605385E-2</v>
      </c>
      <c r="H68" s="85">
        <v>1.905829596412556E-2</v>
      </c>
      <c r="I68" s="86">
        <v>9.52914798206278E-2</v>
      </c>
      <c r="K68" s="87">
        <f t="shared" si="2"/>
        <v>0.80269058295964135</v>
      </c>
      <c r="L68" s="88">
        <f t="shared" si="1"/>
        <v>0.10201793721973094</v>
      </c>
      <c r="M68" s="140"/>
      <c r="N68" s="140"/>
    </row>
    <row r="69" spans="1:15" s="106" customFormat="1" ht="13.5" customHeight="1" x14ac:dyDescent="0.15">
      <c r="A69" s="219"/>
      <c r="B69" s="90" t="s">
        <v>87</v>
      </c>
      <c r="C69" s="64"/>
      <c r="D69" s="57">
        <v>1146</v>
      </c>
      <c r="E69" s="91">
        <v>411</v>
      </c>
      <c r="F69" s="92">
        <v>507</v>
      </c>
      <c r="G69" s="92">
        <v>107</v>
      </c>
      <c r="H69" s="92">
        <v>17</v>
      </c>
      <c r="I69" s="93">
        <v>104</v>
      </c>
      <c r="J69" s="64"/>
      <c r="K69" s="94">
        <f t="shared" ref="K69:K80" si="3">SUM(E69:F69)</f>
        <v>918</v>
      </c>
      <c r="L69" s="93">
        <f t="shared" si="1"/>
        <v>124</v>
      </c>
      <c r="M69" s="64"/>
      <c r="N69" s="64"/>
    </row>
    <row r="70" spans="1:15" s="106" customFormat="1" ht="13.5" customHeight="1" x14ac:dyDescent="0.15">
      <c r="A70" s="219"/>
      <c r="B70" s="102"/>
      <c r="C70" s="103"/>
      <c r="D70" s="104"/>
      <c r="E70" s="84">
        <v>0.3586387434554974</v>
      </c>
      <c r="F70" s="85">
        <v>0.44240837696335078</v>
      </c>
      <c r="G70" s="85">
        <v>9.3368237347294936E-2</v>
      </c>
      <c r="H70" s="85">
        <v>1.4834205933682374E-2</v>
      </c>
      <c r="I70" s="86">
        <v>9.0750436300174514E-2</v>
      </c>
      <c r="K70" s="87">
        <f t="shared" si="3"/>
        <v>0.80104712041884818</v>
      </c>
      <c r="L70" s="88">
        <f t="shared" si="1"/>
        <v>0.10820244328097731</v>
      </c>
      <c r="M70" s="140"/>
      <c r="N70" s="140"/>
    </row>
    <row r="71" spans="1:15" s="64" customFormat="1" ht="13.5" customHeight="1" x14ac:dyDescent="0.15">
      <c r="A71" s="219"/>
      <c r="B71" s="90" t="s">
        <v>38</v>
      </c>
      <c r="D71" s="57">
        <v>11</v>
      </c>
      <c r="E71" s="91">
        <v>2</v>
      </c>
      <c r="F71" s="92">
        <v>3</v>
      </c>
      <c r="G71" s="92">
        <v>1</v>
      </c>
      <c r="H71" s="92">
        <v>0</v>
      </c>
      <c r="I71" s="93">
        <v>5</v>
      </c>
      <c r="K71" s="94">
        <f t="shared" si="3"/>
        <v>5</v>
      </c>
      <c r="L71" s="93">
        <f t="shared" si="1"/>
        <v>1</v>
      </c>
    </row>
    <row r="72" spans="1:15" s="106" customFormat="1" ht="13.5" customHeight="1" thickBot="1" x14ac:dyDescent="0.2">
      <c r="A72" s="220"/>
      <c r="B72" s="107"/>
      <c r="C72" s="108"/>
      <c r="D72" s="109"/>
      <c r="E72" s="97">
        <v>0.18181818181818182</v>
      </c>
      <c r="F72" s="98">
        <v>0.27272727272727271</v>
      </c>
      <c r="G72" s="98">
        <v>9.0909090909090912E-2</v>
      </c>
      <c r="H72" s="98">
        <v>0</v>
      </c>
      <c r="I72" s="99">
        <v>0.45454545454545453</v>
      </c>
      <c r="K72" s="100">
        <f t="shared" si="3"/>
        <v>0.45454545454545453</v>
      </c>
      <c r="L72" s="101">
        <f t="shared" si="1"/>
        <v>9.0909090909090912E-2</v>
      </c>
      <c r="M72" s="140"/>
      <c r="N72" s="140"/>
    </row>
    <row r="73" spans="1:15" ht="13.8" x14ac:dyDescent="0.15">
      <c r="A73" s="221" t="s">
        <v>175</v>
      </c>
      <c r="B73" s="90" t="s">
        <v>88</v>
      </c>
      <c r="C73" s="64"/>
      <c r="D73" s="57">
        <v>1049</v>
      </c>
      <c r="E73" s="91">
        <v>330</v>
      </c>
      <c r="F73" s="92">
        <v>474</v>
      </c>
      <c r="G73" s="92">
        <v>78</v>
      </c>
      <c r="H73" s="92">
        <v>11</v>
      </c>
      <c r="I73" s="93">
        <v>156</v>
      </c>
      <c r="J73" s="64"/>
      <c r="K73" s="80">
        <f t="shared" si="3"/>
        <v>804</v>
      </c>
      <c r="L73" s="79">
        <f t="shared" ref="L73:L80" si="4">SUM(G73:H73)</f>
        <v>89</v>
      </c>
      <c r="M73" s="64"/>
      <c r="N73" s="64"/>
      <c r="O73" s="110"/>
    </row>
    <row r="74" spans="1:15" x14ac:dyDescent="0.15">
      <c r="A74" s="219"/>
      <c r="B74" s="102"/>
      <c r="C74" s="103"/>
      <c r="D74" s="104"/>
      <c r="E74" s="84">
        <v>0.31458531935176359</v>
      </c>
      <c r="F74" s="85">
        <v>0.45185891325071498</v>
      </c>
      <c r="G74" s="85">
        <v>7.4356530028598669E-2</v>
      </c>
      <c r="H74" s="85">
        <v>1.0486177311725452E-2</v>
      </c>
      <c r="I74" s="86">
        <v>0.14871306005719734</v>
      </c>
      <c r="J74" s="106"/>
      <c r="K74" s="87">
        <f t="shared" si="3"/>
        <v>0.76644423260247851</v>
      </c>
      <c r="L74" s="88">
        <f t="shared" si="4"/>
        <v>8.4842707340324119E-2</v>
      </c>
      <c r="M74" s="140"/>
      <c r="N74" s="140"/>
    </row>
    <row r="75" spans="1:15" x14ac:dyDescent="0.15">
      <c r="A75" s="219"/>
      <c r="B75" s="90" t="s">
        <v>89</v>
      </c>
      <c r="C75" s="64"/>
      <c r="D75" s="57">
        <v>976</v>
      </c>
      <c r="E75" s="91">
        <v>405</v>
      </c>
      <c r="F75" s="92">
        <v>416</v>
      </c>
      <c r="G75" s="92">
        <v>102</v>
      </c>
      <c r="H75" s="92">
        <v>21</v>
      </c>
      <c r="I75" s="93">
        <v>32</v>
      </c>
      <c r="J75" s="64"/>
      <c r="K75" s="94">
        <f t="shared" si="3"/>
        <v>821</v>
      </c>
      <c r="L75" s="93">
        <f t="shared" si="4"/>
        <v>123</v>
      </c>
      <c r="M75" s="64"/>
      <c r="N75" s="64"/>
      <c r="O75" s="111"/>
    </row>
    <row r="76" spans="1:15" ht="15" customHeight="1" x14ac:dyDescent="0.15">
      <c r="A76" s="219"/>
      <c r="B76" s="102" t="s">
        <v>90</v>
      </c>
      <c r="C76" s="103"/>
      <c r="D76" s="104"/>
      <c r="E76" s="84">
        <v>0.41495901639344263</v>
      </c>
      <c r="F76" s="85">
        <v>0.42622950819672129</v>
      </c>
      <c r="G76" s="85">
        <v>0.10450819672131148</v>
      </c>
      <c r="H76" s="85">
        <v>2.151639344262295E-2</v>
      </c>
      <c r="I76" s="86">
        <v>3.2786885245901641E-2</v>
      </c>
      <c r="J76" s="106"/>
      <c r="K76" s="87">
        <f t="shared" si="3"/>
        <v>0.84118852459016391</v>
      </c>
      <c r="L76" s="88">
        <f t="shared" si="4"/>
        <v>0.12602459016393444</v>
      </c>
      <c r="M76" s="140"/>
      <c r="N76" s="140"/>
      <c r="O76" s="112"/>
    </row>
    <row r="77" spans="1:15" ht="15" customHeight="1" x14ac:dyDescent="0.15">
      <c r="A77" s="219"/>
      <c r="B77" s="90" t="s">
        <v>91</v>
      </c>
      <c r="C77" s="64"/>
      <c r="D77" s="57">
        <v>320</v>
      </c>
      <c r="E77" s="91">
        <v>150</v>
      </c>
      <c r="F77" s="92">
        <v>131</v>
      </c>
      <c r="G77" s="92">
        <v>23</v>
      </c>
      <c r="H77" s="92">
        <v>8</v>
      </c>
      <c r="I77" s="93">
        <v>8</v>
      </c>
      <c r="J77" s="64"/>
      <c r="K77" s="94">
        <f t="shared" si="3"/>
        <v>281</v>
      </c>
      <c r="L77" s="93">
        <f t="shared" si="4"/>
        <v>31</v>
      </c>
      <c r="M77" s="64"/>
      <c r="N77" s="64"/>
      <c r="O77" s="113"/>
    </row>
    <row r="78" spans="1:15" ht="15" customHeight="1" x14ac:dyDescent="0.15">
      <c r="A78" s="219"/>
      <c r="B78" s="102"/>
      <c r="C78" s="103"/>
      <c r="D78" s="104"/>
      <c r="E78" s="84">
        <v>0.46875</v>
      </c>
      <c r="F78" s="85">
        <v>0.40937499999999999</v>
      </c>
      <c r="G78" s="85">
        <v>7.1874999999999994E-2</v>
      </c>
      <c r="H78" s="85">
        <v>2.5000000000000001E-2</v>
      </c>
      <c r="I78" s="86">
        <v>2.5000000000000001E-2</v>
      </c>
      <c r="J78" s="106"/>
      <c r="K78" s="87">
        <f t="shared" si="3"/>
        <v>0.87812500000000004</v>
      </c>
      <c r="L78" s="88">
        <f t="shared" si="4"/>
        <v>9.6874999999999989E-2</v>
      </c>
      <c r="M78" s="140"/>
      <c r="N78" s="140"/>
      <c r="O78" s="112"/>
    </row>
    <row r="79" spans="1:15" ht="15" customHeight="1" x14ac:dyDescent="0.15">
      <c r="A79" s="219"/>
      <c r="B79" s="90" t="s">
        <v>38</v>
      </c>
      <c r="C79" s="64"/>
      <c r="D79" s="57">
        <v>54</v>
      </c>
      <c r="E79" s="91">
        <v>24</v>
      </c>
      <c r="F79" s="92">
        <v>14</v>
      </c>
      <c r="G79" s="92">
        <v>2</v>
      </c>
      <c r="H79" s="92">
        <v>1</v>
      </c>
      <c r="I79" s="93">
        <v>13</v>
      </c>
      <c r="J79" s="64"/>
      <c r="K79" s="94">
        <f t="shared" si="3"/>
        <v>38</v>
      </c>
      <c r="L79" s="93">
        <f t="shared" si="4"/>
        <v>3</v>
      </c>
      <c r="M79" s="64"/>
      <c r="N79" s="64"/>
      <c r="O79" s="112"/>
    </row>
    <row r="80" spans="1:15" ht="15" customHeight="1" thickBot="1" x14ac:dyDescent="0.2">
      <c r="A80" s="220"/>
      <c r="B80" s="107"/>
      <c r="C80" s="108"/>
      <c r="D80" s="109"/>
      <c r="E80" s="97">
        <v>0.44444444444444442</v>
      </c>
      <c r="F80" s="98">
        <v>0.25925925925925924</v>
      </c>
      <c r="G80" s="98">
        <v>3.7037037037037035E-2</v>
      </c>
      <c r="H80" s="98">
        <v>1.8518518518518517E-2</v>
      </c>
      <c r="I80" s="99">
        <v>0.24074074074074073</v>
      </c>
      <c r="J80" s="106"/>
      <c r="K80" s="100">
        <f t="shared" si="3"/>
        <v>0.70370370370370372</v>
      </c>
      <c r="L80" s="101">
        <f t="shared" si="4"/>
        <v>5.5555555555555552E-2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0" fitToWidth="0" orientation="portrait" useFirstPageNumber="1" r:id="rId1"/>
  <headerFooter>
    <oddHeader>&amp;R（確報版）</oddHeader>
    <oddFooter>&amp;C&amp;11&amp;P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9C2F3-07F9-410D-9C8F-8247BDF9A1B1}">
  <sheetPr codeName="Sheet33">
    <tabColor rgb="FFFF0000"/>
  </sheetPr>
  <dimension ref="A1:P125"/>
  <sheetViews>
    <sheetView view="pageBreakPreview" topLeftCell="A27"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395</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881</v>
      </c>
      <c r="F5" s="59">
        <v>1119</v>
      </c>
      <c r="G5" s="59">
        <v>171</v>
      </c>
      <c r="H5" s="59">
        <v>18</v>
      </c>
      <c r="I5" s="60">
        <v>210</v>
      </c>
      <c r="J5" s="61"/>
      <c r="K5" s="62">
        <f t="shared" ref="K5:K36" si="0">SUM(E5:F5)</f>
        <v>2000</v>
      </c>
      <c r="L5" s="60">
        <f t="shared" ref="L5:L72" si="1">SUM(G5:H5)</f>
        <v>189</v>
      </c>
      <c r="M5" s="63"/>
      <c r="N5" s="63"/>
      <c r="O5" s="63"/>
    </row>
    <row r="6" spans="1:16" ht="13.5" customHeight="1" thickBot="1" x14ac:dyDescent="0.2">
      <c r="A6" s="65"/>
      <c r="B6" s="66"/>
      <c r="C6" s="66"/>
      <c r="D6" s="67"/>
      <c r="E6" s="68">
        <v>0.3672363484785327</v>
      </c>
      <c r="F6" s="69">
        <v>0.4664443518132555</v>
      </c>
      <c r="G6" s="69">
        <v>7.1279699874947894E-2</v>
      </c>
      <c r="H6" s="69">
        <v>7.503126302626094E-3</v>
      </c>
      <c r="I6" s="70">
        <v>8.7536473530637759E-2</v>
      </c>
      <c r="J6" s="71"/>
      <c r="K6" s="72">
        <f t="shared" si="0"/>
        <v>0.8336807002917882</v>
      </c>
      <c r="L6" s="70">
        <f t="shared" si="1"/>
        <v>7.8782826177573984E-2</v>
      </c>
      <c r="M6" s="139"/>
      <c r="N6" s="139"/>
      <c r="O6" s="73"/>
    </row>
    <row r="7" spans="1:16" s="64" customFormat="1" ht="13.5" customHeight="1" x14ac:dyDescent="0.15">
      <c r="A7" s="218" t="s">
        <v>12</v>
      </c>
      <c r="B7" s="74" t="s">
        <v>13</v>
      </c>
      <c r="C7" s="75"/>
      <c r="D7" s="76">
        <v>1179</v>
      </c>
      <c r="E7" s="77">
        <v>429</v>
      </c>
      <c r="F7" s="78">
        <v>559</v>
      </c>
      <c r="G7" s="78">
        <v>79</v>
      </c>
      <c r="H7" s="78">
        <v>12</v>
      </c>
      <c r="I7" s="79">
        <v>100</v>
      </c>
      <c r="J7" s="61"/>
      <c r="K7" s="80">
        <f t="shared" si="0"/>
        <v>988</v>
      </c>
      <c r="L7" s="79">
        <f t="shared" si="1"/>
        <v>91</v>
      </c>
    </row>
    <row r="8" spans="1:16" ht="13.5" customHeight="1" x14ac:dyDescent="0.15">
      <c r="A8" s="219"/>
      <c r="B8" s="81"/>
      <c r="C8" s="82"/>
      <c r="D8" s="83"/>
      <c r="E8" s="84">
        <v>0.36386768447837148</v>
      </c>
      <c r="F8" s="85">
        <v>0.47413061916878713</v>
      </c>
      <c r="G8" s="85">
        <v>6.7005937234944871E-2</v>
      </c>
      <c r="H8" s="85">
        <v>1.0178117048346057E-2</v>
      </c>
      <c r="I8" s="86">
        <v>8.4817642069550461E-2</v>
      </c>
      <c r="J8" s="71"/>
      <c r="K8" s="87">
        <f t="shared" si="0"/>
        <v>0.83799830364715855</v>
      </c>
      <c r="L8" s="88">
        <f t="shared" si="1"/>
        <v>7.718405428329092E-2</v>
      </c>
      <c r="M8" s="140"/>
      <c r="N8" s="140"/>
      <c r="O8" s="89"/>
    </row>
    <row r="9" spans="1:16" s="64" customFormat="1" ht="13.5" customHeight="1" x14ac:dyDescent="0.15">
      <c r="A9" s="219"/>
      <c r="B9" s="90" t="s">
        <v>14</v>
      </c>
      <c r="D9" s="57">
        <v>227</v>
      </c>
      <c r="E9" s="91">
        <v>85</v>
      </c>
      <c r="F9" s="92">
        <v>113</v>
      </c>
      <c r="G9" s="92">
        <v>18</v>
      </c>
      <c r="H9" s="92">
        <v>0</v>
      </c>
      <c r="I9" s="93">
        <v>11</v>
      </c>
      <c r="J9" s="61"/>
      <c r="K9" s="94">
        <f t="shared" si="0"/>
        <v>198</v>
      </c>
      <c r="L9" s="93">
        <f t="shared" si="1"/>
        <v>18</v>
      </c>
    </row>
    <row r="10" spans="1:16" ht="13.5" customHeight="1" x14ac:dyDescent="0.15">
      <c r="A10" s="219"/>
      <c r="B10" s="81"/>
      <c r="C10" s="82"/>
      <c r="D10" s="83"/>
      <c r="E10" s="84">
        <v>0.37444933920704848</v>
      </c>
      <c r="F10" s="85">
        <v>0.49779735682819382</v>
      </c>
      <c r="G10" s="85">
        <v>7.9295154185022032E-2</v>
      </c>
      <c r="H10" s="85">
        <v>0</v>
      </c>
      <c r="I10" s="86">
        <v>4.8458149779735685E-2</v>
      </c>
      <c r="J10" s="71"/>
      <c r="K10" s="87">
        <f t="shared" si="0"/>
        <v>0.8722466960352423</v>
      </c>
      <c r="L10" s="88">
        <f t="shared" si="1"/>
        <v>7.9295154185022032E-2</v>
      </c>
      <c r="M10" s="140"/>
      <c r="N10" s="140"/>
      <c r="O10" s="89"/>
    </row>
    <row r="11" spans="1:16" s="64" customFormat="1" ht="13.5" customHeight="1" x14ac:dyDescent="0.15">
      <c r="A11" s="219"/>
      <c r="B11" s="90" t="s">
        <v>15</v>
      </c>
      <c r="D11" s="57">
        <v>593</v>
      </c>
      <c r="E11" s="91">
        <v>230</v>
      </c>
      <c r="F11" s="92">
        <v>269</v>
      </c>
      <c r="G11" s="92">
        <v>45</v>
      </c>
      <c r="H11" s="92">
        <v>3</v>
      </c>
      <c r="I11" s="93">
        <v>46</v>
      </c>
      <c r="J11" s="61"/>
      <c r="K11" s="94">
        <f t="shared" si="0"/>
        <v>499</v>
      </c>
      <c r="L11" s="93">
        <f t="shared" si="1"/>
        <v>48</v>
      </c>
    </row>
    <row r="12" spans="1:16" ht="13.5" customHeight="1" x14ac:dyDescent="0.15">
      <c r="A12" s="219"/>
      <c r="B12" s="81"/>
      <c r="C12" s="82"/>
      <c r="D12" s="83"/>
      <c r="E12" s="84">
        <v>0.38785834738617203</v>
      </c>
      <c r="F12" s="85">
        <v>0.45362563237774028</v>
      </c>
      <c r="G12" s="85">
        <v>7.5885328836424959E-2</v>
      </c>
      <c r="H12" s="85">
        <v>5.0590219224283303E-3</v>
      </c>
      <c r="I12" s="86">
        <v>7.7571669477234401E-2</v>
      </c>
      <c r="J12" s="71"/>
      <c r="K12" s="87">
        <f t="shared" si="0"/>
        <v>0.84148397976391232</v>
      </c>
      <c r="L12" s="88">
        <f t="shared" si="1"/>
        <v>8.0944350758853284E-2</v>
      </c>
      <c r="M12" s="140"/>
      <c r="N12" s="140"/>
      <c r="O12" s="89"/>
    </row>
    <row r="13" spans="1:16" s="64" customFormat="1" ht="13.5" customHeight="1" x14ac:dyDescent="0.15">
      <c r="A13" s="219"/>
      <c r="B13" s="90" t="s">
        <v>16</v>
      </c>
      <c r="D13" s="57">
        <v>179</v>
      </c>
      <c r="E13" s="91">
        <v>68</v>
      </c>
      <c r="F13" s="92">
        <v>76</v>
      </c>
      <c r="G13" s="92">
        <v>17</v>
      </c>
      <c r="H13" s="92">
        <v>1</v>
      </c>
      <c r="I13" s="93">
        <v>17</v>
      </c>
      <c r="J13" s="61"/>
      <c r="K13" s="94">
        <f t="shared" si="0"/>
        <v>144</v>
      </c>
      <c r="L13" s="93">
        <f t="shared" si="1"/>
        <v>18</v>
      </c>
    </row>
    <row r="14" spans="1:16" ht="13.5" customHeight="1" x14ac:dyDescent="0.15">
      <c r="A14" s="219"/>
      <c r="B14" s="81"/>
      <c r="C14" s="82"/>
      <c r="D14" s="83"/>
      <c r="E14" s="84">
        <v>0.37988826815642457</v>
      </c>
      <c r="F14" s="85">
        <v>0.42458100558659218</v>
      </c>
      <c r="G14" s="85">
        <v>9.4972067039106142E-2</v>
      </c>
      <c r="H14" s="85">
        <v>5.5865921787709499E-3</v>
      </c>
      <c r="I14" s="86">
        <v>9.4972067039106142E-2</v>
      </c>
      <c r="J14" s="71"/>
      <c r="K14" s="87">
        <f t="shared" si="0"/>
        <v>0.8044692737430168</v>
      </c>
      <c r="L14" s="88">
        <f t="shared" si="1"/>
        <v>0.10055865921787709</v>
      </c>
      <c r="M14" s="140"/>
      <c r="N14" s="140"/>
      <c r="O14" s="89"/>
    </row>
    <row r="15" spans="1:16" s="64" customFormat="1" ht="13.5" customHeight="1" x14ac:dyDescent="0.15">
      <c r="A15" s="219"/>
      <c r="B15" s="90" t="s">
        <v>17</v>
      </c>
      <c r="D15" s="57">
        <v>146</v>
      </c>
      <c r="E15" s="91">
        <v>44</v>
      </c>
      <c r="F15" s="92">
        <v>68</v>
      </c>
      <c r="G15" s="92">
        <v>10</v>
      </c>
      <c r="H15" s="92">
        <v>1</v>
      </c>
      <c r="I15" s="93">
        <v>23</v>
      </c>
      <c r="J15" s="61"/>
      <c r="K15" s="94">
        <f t="shared" si="0"/>
        <v>112</v>
      </c>
      <c r="L15" s="93">
        <f t="shared" si="1"/>
        <v>11</v>
      </c>
    </row>
    <row r="16" spans="1:16" ht="13.5" customHeight="1" x14ac:dyDescent="0.15">
      <c r="A16" s="219"/>
      <c r="B16" s="81"/>
      <c r="C16" s="82"/>
      <c r="D16" s="83"/>
      <c r="E16" s="84">
        <v>0.30136986301369861</v>
      </c>
      <c r="F16" s="85">
        <v>0.46575342465753422</v>
      </c>
      <c r="G16" s="85">
        <v>6.8493150684931503E-2</v>
      </c>
      <c r="H16" s="85">
        <v>6.8493150684931503E-3</v>
      </c>
      <c r="I16" s="86">
        <v>0.15753424657534246</v>
      </c>
      <c r="J16" s="71"/>
      <c r="K16" s="87">
        <f t="shared" si="0"/>
        <v>0.76712328767123283</v>
      </c>
      <c r="L16" s="88">
        <f t="shared" si="1"/>
        <v>7.5342465753424653E-2</v>
      </c>
      <c r="M16" s="140"/>
      <c r="N16" s="140"/>
      <c r="O16" s="89"/>
    </row>
    <row r="17" spans="1:15" s="64" customFormat="1" ht="13.5" customHeight="1" x14ac:dyDescent="0.15">
      <c r="A17" s="219"/>
      <c r="B17" s="90" t="s">
        <v>18</v>
      </c>
      <c r="D17" s="57">
        <v>75</v>
      </c>
      <c r="E17" s="91">
        <v>25</v>
      </c>
      <c r="F17" s="92">
        <v>34</v>
      </c>
      <c r="G17" s="92">
        <v>2</v>
      </c>
      <c r="H17" s="92">
        <v>1</v>
      </c>
      <c r="I17" s="93">
        <v>13</v>
      </c>
      <c r="J17" s="61"/>
      <c r="K17" s="94">
        <f t="shared" si="0"/>
        <v>59</v>
      </c>
      <c r="L17" s="93">
        <f t="shared" si="1"/>
        <v>3</v>
      </c>
    </row>
    <row r="18" spans="1:15" ht="13.5" customHeight="1" thickBot="1" x14ac:dyDescent="0.2">
      <c r="A18" s="220"/>
      <c r="B18" s="95"/>
      <c r="C18" s="96"/>
      <c r="D18" s="67"/>
      <c r="E18" s="97">
        <v>0.33333333333333331</v>
      </c>
      <c r="F18" s="98">
        <v>0.45333333333333331</v>
      </c>
      <c r="G18" s="98">
        <v>2.6666666666666668E-2</v>
      </c>
      <c r="H18" s="98">
        <v>1.3333333333333334E-2</v>
      </c>
      <c r="I18" s="99">
        <v>0.17333333333333334</v>
      </c>
      <c r="J18" s="71"/>
      <c r="K18" s="100">
        <f t="shared" si="0"/>
        <v>0.78666666666666663</v>
      </c>
      <c r="L18" s="101">
        <f t="shared" si="1"/>
        <v>0.04</v>
      </c>
      <c r="M18" s="140"/>
      <c r="N18" s="140"/>
      <c r="O18" s="89"/>
    </row>
    <row r="19" spans="1:15" s="64" customFormat="1" ht="13.5" customHeight="1" x14ac:dyDescent="0.15">
      <c r="A19" s="218" t="s">
        <v>19</v>
      </c>
      <c r="B19" s="74" t="s">
        <v>20</v>
      </c>
      <c r="C19" s="75"/>
      <c r="D19" s="76">
        <v>1050</v>
      </c>
      <c r="E19" s="77">
        <v>305</v>
      </c>
      <c r="F19" s="78">
        <v>520</v>
      </c>
      <c r="G19" s="78">
        <v>120</v>
      </c>
      <c r="H19" s="78">
        <v>16</v>
      </c>
      <c r="I19" s="79">
        <v>89</v>
      </c>
      <c r="J19" s="61"/>
      <c r="K19" s="94">
        <f t="shared" si="0"/>
        <v>825</v>
      </c>
      <c r="L19" s="93">
        <f t="shared" si="1"/>
        <v>136</v>
      </c>
    </row>
    <row r="20" spans="1:15" s="106" customFormat="1" ht="13.5" customHeight="1" x14ac:dyDescent="0.15">
      <c r="A20" s="219"/>
      <c r="B20" s="102"/>
      <c r="C20" s="103"/>
      <c r="D20" s="104"/>
      <c r="E20" s="84">
        <v>0.2904761904761905</v>
      </c>
      <c r="F20" s="85">
        <v>0.49523809523809526</v>
      </c>
      <c r="G20" s="85">
        <v>0.11428571428571428</v>
      </c>
      <c r="H20" s="85">
        <v>1.5238095238095238E-2</v>
      </c>
      <c r="I20" s="86">
        <v>8.4761904761904761E-2</v>
      </c>
      <c r="J20" s="105"/>
      <c r="K20" s="87">
        <f t="shared" si="0"/>
        <v>0.78571428571428581</v>
      </c>
      <c r="L20" s="88">
        <f t="shared" si="1"/>
        <v>0.12952380952380951</v>
      </c>
      <c r="M20" s="140"/>
      <c r="N20" s="140"/>
    </row>
    <row r="21" spans="1:15" s="64" customFormat="1" ht="13.5" customHeight="1" x14ac:dyDescent="0.15">
      <c r="A21" s="219"/>
      <c r="B21" s="90" t="s">
        <v>21</v>
      </c>
      <c r="D21" s="57">
        <v>1329</v>
      </c>
      <c r="E21" s="91">
        <v>569</v>
      </c>
      <c r="F21" s="92">
        <v>591</v>
      </c>
      <c r="G21" s="92">
        <v>51</v>
      </c>
      <c r="H21" s="92">
        <v>2</v>
      </c>
      <c r="I21" s="93">
        <v>116</v>
      </c>
      <c r="J21" s="61"/>
      <c r="K21" s="94">
        <f t="shared" si="0"/>
        <v>1160</v>
      </c>
      <c r="L21" s="93">
        <f t="shared" si="1"/>
        <v>53</v>
      </c>
    </row>
    <row r="22" spans="1:15" s="106" customFormat="1" ht="13.5" customHeight="1" x14ac:dyDescent="0.15">
      <c r="A22" s="219"/>
      <c r="B22" s="102"/>
      <c r="C22" s="103"/>
      <c r="D22" s="104"/>
      <c r="E22" s="84">
        <v>0.42814145974416856</v>
      </c>
      <c r="F22" s="85">
        <v>0.44469525959367945</v>
      </c>
      <c r="G22" s="85">
        <v>3.8374717832957109E-2</v>
      </c>
      <c r="H22" s="85">
        <v>1.5048908954100827E-3</v>
      </c>
      <c r="I22" s="86">
        <v>8.7283671933784807E-2</v>
      </c>
      <c r="K22" s="87">
        <f t="shared" si="0"/>
        <v>0.87283671933784801</v>
      </c>
      <c r="L22" s="88">
        <f t="shared" si="1"/>
        <v>3.987960872836719E-2</v>
      </c>
      <c r="M22" s="140"/>
      <c r="N22" s="140"/>
    </row>
    <row r="23" spans="1:15" s="106" customFormat="1" ht="13.5" customHeight="1" x14ac:dyDescent="0.15">
      <c r="A23" s="219"/>
      <c r="B23" s="90" t="s">
        <v>83</v>
      </c>
      <c r="C23" s="64"/>
      <c r="D23" s="57">
        <v>11</v>
      </c>
      <c r="E23" s="91">
        <v>5</v>
      </c>
      <c r="F23" s="92">
        <v>5</v>
      </c>
      <c r="G23" s="92">
        <v>0</v>
      </c>
      <c r="H23" s="92">
        <v>0</v>
      </c>
      <c r="I23" s="93">
        <v>1</v>
      </c>
      <c r="J23" s="61"/>
      <c r="K23" s="94">
        <f t="shared" si="0"/>
        <v>10</v>
      </c>
      <c r="L23" s="93">
        <f t="shared" si="1"/>
        <v>0</v>
      </c>
      <c r="M23" s="64"/>
      <c r="N23" s="64"/>
    </row>
    <row r="24" spans="1:15" s="106" customFormat="1" ht="13.5" customHeight="1" x14ac:dyDescent="0.15">
      <c r="A24" s="219"/>
      <c r="B24" s="102"/>
      <c r="C24" s="103"/>
      <c r="D24" s="104"/>
      <c r="E24" s="84">
        <v>0.45454545454545453</v>
      </c>
      <c r="F24" s="85">
        <v>0.45454545454545453</v>
      </c>
      <c r="G24" s="85">
        <v>0</v>
      </c>
      <c r="H24" s="85">
        <v>0</v>
      </c>
      <c r="I24" s="86">
        <v>9.0909090909090912E-2</v>
      </c>
      <c r="K24" s="87">
        <f t="shared" si="0"/>
        <v>0.90909090909090906</v>
      </c>
      <c r="L24" s="88">
        <f t="shared" si="1"/>
        <v>0</v>
      </c>
      <c r="M24" s="140"/>
      <c r="N24" s="140"/>
    </row>
    <row r="25" spans="1:15" s="64" customFormat="1" ht="13.5" customHeight="1" x14ac:dyDescent="0.15">
      <c r="A25" s="219"/>
      <c r="B25" s="90" t="s">
        <v>8</v>
      </c>
      <c r="D25" s="57">
        <v>9</v>
      </c>
      <c r="E25" s="91">
        <v>2</v>
      </c>
      <c r="F25" s="92">
        <v>3</v>
      </c>
      <c r="G25" s="92">
        <v>0</v>
      </c>
      <c r="H25" s="92">
        <v>0</v>
      </c>
      <c r="I25" s="93">
        <v>4</v>
      </c>
      <c r="K25" s="94">
        <f t="shared" si="0"/>
        <v>5</v>
      </c>
      <c r="L25" s="93">
        <f t="shared" si="1"/>
        <v>0</v>
      </c>
    </row>
    <row r="26" spans="1:15" s="106" customFormat="1" ht="13.5" customHeight="1" thickBot="1" x14ac:dyDescent="0.2">
      <c r="A26" s="220"/>
      <c r="B26" s="107"/>
      <c r="C26" s="108"/>
      <c r="D26" s="109"/>
      <c r="E26" s="97">
        <v>0.22222222222222221</v>
      </c>
      <c r="F26" s="98">
        <v>0.33333333333333331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81</v>
      </c>
      <c r="F27" s="78">
        <v>70</v>
      </c>
      <c r="G27" s="78">
        <v>7</v>
      </c>
      <c r="H27" s="78">
        <v>2</v>
      </c>
      <c r="I27" s="79">
        <v>4</v>
      </c>
      <c r="K27" s="80">
        <f t="shared" si="0"/>
        <v>151</v>
      </c>
      <c r="L27" s="79">
        <f t="shared" si="1"/>
        <v>9</v>
      </c>
    </row>
    <row r="28" spans="1:15" s="106" customFormat="1" ht="13.5" customHeight="1" x14ac:dyDescent="0.15">
      <c r="A28" s="219"/>
      <c r="B28" s="102"/>
      <c r="C28" s="103"/>
      <c r="D28" s="104"/>
      <c r="E28" s="84">
        <v>0.49390243902439024</v>
      </c>
      <c r="F28" s="85">
        <v>0.42682926829268292</v>
      </c>
      <c r="G28" s="85">
        <v>4.2682926829268296E-2</v>
      </c>
      <c r="H28" s="85">
        <v>1.2195121951219513E-2</v>
      </c>
      <c r="I28" s="86">
        <v>2.4390243902439025E-2</v>
      </c>
      <c r="K28" s="87">
        <f t="shared" si="0"/>
        <v>0.9207317073170731</v>
      </c>
      <c r="L28" s="88">
        <f t="shared" si="1"/>
        <v>5.4878048780487812E-2</v>
      </c>
      <c r="M28" s="140"/>
      <c r="N28" s="140"/>
    </row>
    <row r="29" spans="1:15" s="64" customFormat="1" ht="13.5" customHeight="1" x14ac:dyDescent="0.15">
      <c r="A29" s="219"/>
      <c r="B29" s="90" t="s">
        <v>24</v>
      </c>
      <c r="D29" s="57">
        <v>260</v>
      </c>
      <c r="E29" s="91">
        <v>123</v>
      </c>
      <c r="F29" s="92">
        <v>105</v>
      </c>
      <c r="G29" s="92">
        <v>28</v>
      </c>
      <c r="H29" s="92">
        <v>3</v>
      </c>
      <c r="I29" s="93">
        <v>1</v>
      </c>
      <c r="K29" s="94">
        <f t="shared" si="0"/>
        <v>228</v>
      </c>
      <c r="L29" s="93">
        <f t="shared" si="1"/>
        <v>31</v>
      </c>
    </row>
    <row r="30" spans="1:15" s="106" customFormat="1" ht="13.5" customHeight="1" x14ac:dyDescent="0.15">
      <c r="A30" s="219"/>
      <c r="B30" s="102"/>
      <c r="C30" s="103"/>
      <c r="D30" s="104"/>
      <c r="E30" s="84">
        <v>0.47307692307692306</v>
      </c>
      <c r="F30" s="85">
        <v>0.40384615384615385</v>
      </c>
      <c r="G30" s="85">
        <v>0.1076923076923077</v>
      </c>
      <c r="H30" s="85">
        <v>1.1538461538461539E-2</v>
      </c>
      <c r="I30" s="86">
        <v>3.8461538461538464E-3</v>
      </c>
      <c r="K30" s="87">
        <f t="shared" si="0"/>
        <v>0.87692307692307692</v>
      </c>
      <c r="L30" s="88">
        <f t="shared" si="1"/>
        <v>0.11923076923076924</v>
      </c>
      <c r="M30" s="140"/>
      <c r="N30" s="140"/>
    </row>
    <row r="31" spans="1:15" s="64" customFormat="1" ht="13.5" customHeight="1" x14ac:dyDescent="0.15">
      <c r="A31" s="219"/>
      <c r="B31" s="90" t="s">
        <v>25</v>
      </c>
      <c r="D31" s="57">
        <v>419</v>
      </c>
      <c r="E31" s="91">
        <v>199</v>
      </c>
      <c r="F31" s="92">
        <v>174</v>
      </c>
      <c r="G31" s="92">
        <v>37</v>
      </c>
      <c r="H31" s="92">
        <v>3</v>
      </c>
      <c r="I31" s="93">
        <v>6</v>
      </c>
      <c r="K31" s="94">
        <f t="shared" si="0"/>
        <v>373</v>
      </c>
      <c r="L31" s="93">
        <f t="shared" si="1"/>
        <v>40</v>
      </c>
    </row>
    <row r="32" spans="1:15" s="106" customFormat="1" ht="13.5" customHeight="1" x14ac:dyDescent="0.15">
      <c r="A32" s="219"/>
      <c r="B32" s="102"/>
      <c r="C32" s="103"/>
      <c r="D32" s="104"/>
      <c r="E32" s="84">
        <v>0.47494033412887826</v>
      </c>
      <c r="F32" s="85">
        <v>0.41527446300715992</v>
      </c>
      <c r="G32" s="85">
        <v>8.83054892601432E-2</v>
      </c>
      <c r="H32" s="85">
        <v>7.1599045346062056E-3</v>
      </c>
      <c r="I32" s="86">
        <v>1.4319809069212411E-2</v>
      </c>
      <c r="K32" s="87">
        <f t="shared" si="0"/>
        <v>0.89021479713603813</v>
      </c>
      <c r="L32" s="88">
        <f t="shared" si="1"/>
        <v>9.5465393794749401E-2</v>
      </c>
      <c r="M32" s="140"/>
      <c r="N32" s="140"/>
    </row>
    <row r="33" spans="1:14" s="64" customFormat="1" ht="13.5" customHeight="1" x14ac:dyDescent="0.15">
      <c r="A33" s="219"/>
      <c r="B33" s="90" t="s">
        <v>26</v>
      </c>
      <c r="D33" s="57">
        <v>505</v>
      </c>
      <c r="E33" s="91">
        <v>194</v>
      </c>
      <c r="F33" s="92">
        <v>258</v>
      </c>
      <c r="G33" s="92">
        <v>36</v>
      </c>
      <c r="H33" s="92">
        <v>0</v>
      </c>
      <c r="I33" s="93">
        <v>17</v>
      </c>
      <c r="K33" s="94">
        <f t="shared" si="0"/>
        <v>452</v>
      </c>
      <c r="L33" s="93">
        <f t="shared" si="1"/>
        <v>36</v>
      </c>
    </row>
    <row r="34" spans="1:14" s="106" customFormat="1" ht="13.5" customHeight="1" x14ac:dyDescent="0.15">
      <c r="A34" s="219"/>
      <c r="B34" s="102"/>
      <c r="C34" s="103"/>
      <c r="D34" s="104"/>
      <c r="E34" s="84">
        <v>0.38415841584158417</v>
      </c>
      <c r="F34" s="85">
        <v>0.5108910891089109</v>
      </c>
      <c r="G34" s="85">
        <v>7.1287128712871281E-2</v>
      </c>
      <c r="H34" s="85">
        <v>0</v>
      </c>
      <c r="I34" s="86">
        <v>3.3663366336633666E-2</v>
      </c>
      <c r="K34" s="87">
        <f t="shared" si="0"/>
        <v>0.89504950495049507</v>
      </c>
      <c r="L34" s="88">
        <f t="shared" si="1"/>
        <v>7.1287128712871281E-2</v>
      </c>
      <c r="M34" s="140"/>
      <c r="N34" s="140"/>
    </row>
    <row r="35" spans="1:14" s="64" customFormat="1" ht="13.5" customHeight="1" x14ac:dyDescent="0.15">
      <c r="A35" s="219"/>
      <c r="B35" s="90" t="s">
        <v>27</v>
      </c>
      <c r="D35" s="57">
        <v>542</v>
      </c>
      <c r="E35" s="91">
        <v>193</v>
      </c>
      <c r="F35" s="92">
        <v>277</v>
      </c>
      <c r="G35" s="92">
        <v>33</v>
      </c>
      <c r="H35" s="92">
        <v>3</v>
      </c>
      <c r="I35" s="93">
        <v>36</v>
      </c>
      <c r="K35" s="94">
        <f t="shared" si="0"/>
        <v>470</v>
      </c>
      <c r="L35" s="93">
        <f t="shared" si="1"/>
        <v>36</v>
      </c>
    </row>
    <row r="36" spans="1:14" s="106" customFormat="1" ht="13.5" customHeight="1" x14ac:dyDescent="0.15">
      <c r="A36" s="219"/>
      <c r="B36" s="102"/>
      <c r="C36" s="103"/>
      <c r="D36" s="104"/>
      <c r="E36" s="84">
        <v>0.35608856088560886</v>
      </c>
      <c r="F36" s="85">
        <v>0.51107011070110697</v>
      </c>
      <c r="G36" s="85">
        <v>6.0885608856088562E-2</v>
      </c>
      <c r="H36" s="85">
        <v>5.5350553505535052E-3</v>
      </c>
      <c r="I36" s="86">
        <v>6.6420664206642069E-2</v>
      </c>
      <c r="K36" s="87">
        <f t="shared" si="0"/>
        <v>0.86715867158671589</v>
      </c>
      <c r="L36" s="88">
        <f t="shared" si="1"/>
        <v>6.6420664206642069E-2</v>
      </c>
      <c r="M36" s="140"/>
      <c r="N36" s="140"/>
    </row>
    <row r="37" spans="1:14" s="64" customFormat="1" ht="13.5" customHeight="1" x14ac:dyDescent="0.15">
      <c r="A37" s="219"/>
      <c r="B37" s="90" t="s">
        <v>28</v>
      </c>
      <c r="D37" s="57">
        <v>501</v>
      </c>
      <c r="E37" s="91">
        <v>89</v>
      </c>
      <c r="F37" s="92">
        <v>232</v>
      </c>
      <c r="G37" s="92">
        <v>30</v>
      </c>
      <c r="H37" s="92">
        <v>7</v>
      </c>
      <c r="I37" s="93">
        <v>143</v>
      </c>
      <c r="K37" s="94">
        <f t="shared" ref="K37:K68" si="2">SUM(E37:F37)</f>
        <v>321</v>
      </c>
      <c r="L37" s="93">
        <f t="shared" si="1"/>
        <v>37</v>
      </c>
    </row>
    <row r="38" spans="1:14" s="106" customFormat="1" ht="13.5" customHeight="1" x14ac:dyDescent="0.15">
      <c r="A38" s="219"/>
      <c r="B38" s="102"/>
      <c r="C38" s="103"/>
      <c r="D38" s="104"/>
      <c r="E38" s="84">
        <v>0.17764471057884232</v>
      </c>
      <c r="F38" s="85">
        <v>0.46307385229540921</v>
      </c>
      <c r="G38" s="85">
        <v>5.9880239520958084E-2</v>
      </c>
      <c r="H38" s="85">
        <v>1.3972055888223553E-2</v>
      </c>
      <c r="I38" s="86">
        <v>0.28542914171656686</v>
      </c>
      <c r="K38" s="87">
        <f t="shared" si="2"/>
        <v>0.64071856287425155</v>
      </c>
      <c r="L38" s="88">
        <f t="shared" si="1"/>
        <v>7.3852295409181631E-2</v>
      </c>
      <c r="M38" s="140"/>
      <c r="N38" s="140"/>
    </row>
    <row r="39" spans="1:14" s="64" customFormat="1" ht="13.5" customHeight="1" x14ac:dyDescent="0.15">
      <c r="A39" s="219"/>
      <c r="B39" s="90" t="s">
        <v>8</v>
      </c>
      <c r="D39" s="57">
        <v>8</v>
      </c>
      <c r="E39" s="91">
        <v>2</v>
      </c>
      <c r="F39" s="92">
        <v>3</v>
      </c>
      <c r="G39" s="92">
        <v>0</v>
      </c>
      <c r="H39" s="92">
        <v>0</v>
      </c>
      <c r="I39" s="93">
        <v>3</v>
      </c>
      <c r="K39" s="94">
        <f t="shared" si="2"/>
        <v>5</v>
      </c>
      <c r="L39" s="93">
        <f t="shared" si="1"/>
        <v>0</v>
      </c>
    </row>
    <row r="40" spans="1:14" s="106" customFormat="1" ht="13.5" customHeight="1" thickBot="1" x14ac:dyDescent="0.2">
      <c r="A40" s="220"/>
      <c r="B40" s="107"/>
      <c r="C40" s="108"/>
      <c r="D40" s="109"/>
      <c r="E40" s="97">
        <v>0.25</v>
      </c>
      <c r="F40" s="98">
        <v>0.375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63</v>
      </c>
      <c r="F41" s="92">
        <v>63</v>
      </c>
      <c r="G41" s="92">
        <v>6</v>
      </c>
      <c r="H41" s="92">
        <v>2</v>
      </c>
      <c r="I41" s="93">
        <v>3</v>
      </c>
      <c r="K41" s="94">
        <f t="shared" si="2"/>
        <v>126</v>
      </c>
      <c r="L41" s="93">
        <f t="shared" si="1"/>
        <v>8</v>
      </c>
    </row>
    <row r="42" spans="1:14" s="106" customFormat="1" ht="13.5" customHeight="1" x14ac:dyDescent="0.15">
      <c r="A42" s="219"/>
      <c r="B42" s="102"/>
      <c r="C42" s="103"/>
      <c r="D42" s="104"/>
      <c r="E42" s="84">
        <v>0.45985401459854014</v>
      </c>
      <c r="F42" s="85">
        <v>0.45985401459854014</v>
      </c>
      <c r="G42" s="85">
        <v>4.3795620437956206E-2</v>
      </c>
      <c r="H42" s="85">
        <v>1.4598540145985401E-2</v>
      </c>
      <c r="I42" s="86">
        <v>2.1897810218978103E-2</v>
      </c>
      <c r="K42" s="87">
        <f t="shared" si="2"/>
        <v>0.91970802919708028</v>
      </c>
      <c r="L42" s="88">
        <f t="shared" si="1"/>
        <v>5.8394160583941604E-2</v>
      </c>
      <c r="M42" s="140"/>
      <c r="N42" s="140"/>
    </row>
    <row r="43" spans="1:14" s="106" customFormat="1" ht="13.5" customHeight="1" x14ac:dyDescent="0.15">
      <c r="A43" s="219"/>
      <c r="B43" s="90" t="s">
        <v>84</v>
      </c>
      <c r="C43" s="64"/>
      <c r="D43" s="57">
        <v>307</v>
      </c>
      <c r="E43" s="91">
        <v>106</v>
      </c>
      <c r="F43" s="92">
        <v>156</v>
      </c>
      <c r="G43" s="92">
        <v>30</v>
      </c>
      <c r="H43" s="92">
        <v>3</v>
      </c>
      <c r="I43" s="93">
        <v>12</v>
      </c>
      <c r="J43" s="64"/>
      <c r="K43" s="94">
        <f t="shared" si="2"/>
        <v>262</v>
      </c>
      <c r="L43" s="93">
        <f t="shared" si="1"/>
        <v>33</v>
      </c>
      <c r="M43" s="64"/>
      <c r="N43" s="64"/>
    </row>
    <row r="44" spans="1:14" s="106" customFormat="1" ht="13.5" customHeight="1" x14ac:dyDescent="0.15">
      <c r="A44" s="219"/>
      <c r="B44" s="102"/>
      <c r="C44" s="103"/>
      <c r="D44" s="104"/>
      <c r="E44" s="84">
        <v>0.34527687296416937</v>
      </c>
      <c r="F44" s="85">
        <v>0.50814332247557004</v>
      </c>
      <c r="G44" s="85">
        <v>9.7719869706840393E-2</v>
      </c>
      <c r="H44" s="85">
        <v>9.7719869706840382E-3</v>
      </c>
      <c r="I44" s="86">
        <v>3.9087947882736153E-2</v>
      </c>
      <c r="K44" s="87">
        <f t="shared" si="2"/>
        <v>0.85342019543973935</v>
      </c>
      <c r="L44" s="88">
        <f t="shared" si="1"/>
        <v>0.10749185667752444</v>
      </c>
      <c r="M44" s="140"/>
      <c r="N44" s="140"/>
    </row>
    <row r="45" spans="1:14" s="64" customFormat="1" ht="13.5" customHeight="1" x14ac:dyDescent="0.15">
      <c r="A45" s="219"/>
      <c r="B45" s="90" t="s">
        <v>31</v>
      </c>
      <c r="D45" s="57">
        <v>268</v>
      </c>
      <c r="E45" s="91">
        <v>107</v>
      </c>
      <c r="F45" s="92">
        <v>141</v>
      </c>
      <c r="G45" s="92">
        <v>14</v>
      </c>
      <c r="H45" s="92">
        <v>0</v>
      </c>
      <c r="I45" s="93">
        <v>6</v>
      </c>
      <c r="K45" s="94">
        <f t="shared" si="2"/>
        <v>248</v>
      </c>
      <c r="L45" s="93">
        <f t="shared" si="1"/>
        <v>14</v>
      </c>
    </row>
    <row r="46" spans="1:14" s="106" customFormat="1" ht="13.5" customHeight="1" x14ac:dyDescent="0.15">
      <c r="A46" s="219"/>
      <c r="B46" s="102"/>
      <c r="C46" s="103"/>
      <c r="D46" s="104"/>
      <c r="E46" s="84">
        <v>0.39925373134328357</v>
      </c>
      <c r="F46" s="85">
        <v>0.52611940298507465</v>
      </c>
      <c r="G46" s="85">
        <v>5.2238805970149252E-2</v>
      </c>
      <c r="H46" s="85">
        <v>0</v>
      </c>
      <c r="I46" s="86">
        <v>2.2388059701492536E-2</v>
      </c>
      <c r="K46" s="87">
        <f t="shared" si="2"/>
        <v>0.92537313432835822</v>
      </c>
      <c r="L46" s="88">
        <f t="shared" si="1"/>
        <v>5.2238805970149252E-2</v>
      </c>
      <c r="M46" s="140"/>
      <c r="N46" s="140"/>
    </row>
    <row r="47" spans="1:14" s="64" customFormat="1" ht="13.5" customHeight="1" x14ac:dyDescent="0.15">
      <c r="A47" s="219"/>
      <c r="B47" s="90" t="s">
        <v>32</v>
      </c>
      <c r="D47" s="57">
        <v>202</v>
      </c>
      <c r="E47" s="91">
        <v>105</v>
      </c>
      <c r="F47" s="92">
        <v>74</v>
      </c>
      <c r="G47" s="92">
        <v>19</v>
      </c>
      <c r="H47" s="92">
        <v>1</v>
      </c>
      <c r="I47" s="93">
        <v>3</v>
      </c>
      <c r="K47" s="94">
        <f t="shared" si="2"/>
        <v>179</v>
      </c>
      <c r="L47" s="93">
        <f t="shared" si="1"/>
        <v>20</v>
      </c>
    </row>
    <row r="48" spans="1:14" s="106" customFormat="1" ht="13.5" customHeight="1" x14ac:dyDescent="0.15">
      <c r="A48" s="219"/>
      <c r="B48" s="102"/>
      <c r="C48" s="103"/>
      <c r="D48" s="104"/>
      <c r="E48" s="84">
        <v>0.51980198019801982</v>
      </c>
      <c r="F48" s="85">
        <v>0.36633663366336633</v>
      </c>
      <c r="G48" s="85">
        <v>9.405940594059406E-2</v>
      </c>
      <c r="H48" s="85">
        <v>4.9504950495049506E-3</v>
      </c>
      <c r="I48" s="86">
        <v>1.4851485148514851E-2</v>
      </c>
      <c r="K48" s="87">
        <f t="shared" si="2"/>
        <v>0.88613861386138615</v>
      </c>
      <c r="L48" s="88">
        <f t="shared" si="1"/>
        <v>9.9009900990099015E-2</v>
      </c>
      <c r="M48" s="140"/>
      <c r="N48" s="140"/>
    </row>
    <row r="49" spans="1:14" s="64" customFormat="1" ht="13.5" customHeight="1" x14ac:dyDescent="0.15">
      <c r="A49" s="219"/>
      <c r="B49" s="90" t="s">
        <v>33</v>
      </c>
      <c r="D49" s="57">
        <v>449</v>
      </c>
      <c r="E49" s="91">
        <v>210</v>
      </c>
      <c r="F49" s="92">
        <v>181</v>
      </c>
      <c r="G49" s="92">
        <v>45</v>
      </c>
      <c r="H49" s="92">
        <v>1</v>
      </c>
      <c r="I49" s="93">
        <v>12</v>
      </c>
      <c r="K49" s="94">
        <f t="shared" si="2"/>
        <v>391</v>
      </c>
      <c r="L49" s="93">
        <f t="shared" si="1"/>
        <v>46</v>
      </c>
    </row>
    <row r="50" spans="1:14" s="106" customFormat="1" ht="13.5" customHeight="1" x14ac:dyDescent="0.15">
      <c r="A50" s="219"/>
      <c r="B50" s="102"/>
      <c r="C50" s="103"/>
      <c r="D50" s="104"/>
      <c r="E50" s="84">
        <v>0.46770601336302897</v>
      </c>
      <c r="F50" s="85">
        <v>0.40311804008908686</v>
      </c>
      <c r="G50" s="85">
        <v>0.10022271714922049</v>
      </c>
      <c r="H50" s="85">
        <v>2.2271714922048997E-3</v>
      </c>
      <c r="I50" s="86">
        <v>2.6726057906458798E-2</v>
      </c>
      <c r="K50" s="87">
        <f t="shared" si="2"/>
        <v>0.87082405345211589</v>
      </c>
      <c r="L50" s="88">
        <f t="shared" si="1"/>
        <v>0.10244988864142539</v>
      </c>
      <c r="M50" s="140"/>
      <c r="N50" s="140"/>
    </row>
    <row r="51" spans="1:14" s="64" customFormat="1" ht="13.5" customHeight="1" x14ac:dyDescent="0.15">
      <c r="A51" s="219"/>
      <c r="B51" s="90" t="s">
        <v>34</v>
      </c>
      <c r="D51" s="57">
        <v>207</v>
      </c>
      <c r="E51" s="91">
        <v>87</v>
      </c>
      <c r="F51" s="92">
        <v>92</v>
      </c>
      <c r="G51" s="92">
        <v>17</v>
      </c>
      <c r="H51" s="92">
        <v>0</v>
      </c>
      <c r="I51" s="93">
        <v>11</v>
      </c>
      <c r="K51" s="94">
        <f t="shared" si="2"/>
        <v>179</v>
      </c>
      <c r="L51" s="93">
        <f t="shared" si="1"/>
        <v>17</v>
      </c>
    </row>
    <row r="52" spans="1:14" s="106" customFormat="1" ht="13.5" customHeight="1" x14ac:dyDescent="0.15">
      <c r="A52" s="219"/>
      <c r="B52" s="102"/>
      <c r="C52" s="103"/>
      <c r="D52" s="104"/>
      <c r="E52" s="84">
        <v>0.42028985507246375</v>
      </c>
      <c r="F52" s="85">
        <v>0.44444444444444442</v>
      </c>
      <c r="G52" s="85">
        <v>8.2125603864734303E-2</v>
      </c>
      <c r="H52" s="85">
        <v>0</v>
      </c>
      <c r="I52" s="86">
        <v>5.3140096618357488E-2</v>
      </c>
      <c r="K52" s="87">
        <f t="shared" si="2"/>
        <v>0.86473429951690817</v>
      </c>
      <c r="L52" s="88">
        <f t="shared" si="1"/>
        <v>8.2125603864734303E-2</v>
      </c>
      <c r="M52" s="140"/>
      <c r="N52" s="140"/>
    </row>
    <row r="53" spans="1:14" s="64" customFormat="1" ht="13.5" customHeight="1" x14ac:dyDescent="0.15">
      <c r="A53" s="219"/>
      <c r="B53" s="90" t="s">
        <v>35</v>
      </c>
      <c r="D53" s="57">
        <v>91</v>
      </c>
      <c r="E53" s="91">
        <v>15</v>
      </c>
      <c r="F53" s="92">
        <v>44</v>
      </c>
      <c r="G53" s="92">
        <v>3</v>
      </c>
      <c r="H53" s="92">
        <v>4</v>
      </c>
      <c r="I53" s="93">
        <v>25</v>
      </c>
      <c r="K53" s="94">
        <f t="shared" si="2"/>
        <v>59</v>
      </c>
      <c r="L53" s="93">
        <f t="shared" si="1"/>
        <v>7</v>
      </c>
    </row>
    <row r="54" spans="1:14" s="106" customFormat="1" ht="13.5" customHeight="1" x14ac:dyDescent="0.15">
      <c r="A54" s="219"/>
      <c r="B54" s="102"/>
      <c r="C54" s="103"/>
      <c r="D54" s="104"/>
      <c r="E54" s="84">
        <v>0.16483516483516483</v>
      </c>
      <c r="F54" s="85">
        <v>0.48351648351648352</v>
      </c>
      <c r="G54" s="85">
        <v>3.2967032967032968E-2</v>
      </c>
      <c r="H54" s="85">
        <v>4.3956043956043959E-2</v>
      </c>
      <c r="I54" s="86">
        <v>0.27472527472527475</v>
      </c>
      <c r="K54" s="87">
        <f t="shared" si="2"/>
        <v>0.64835164835164838</v>
      </c>
      <c r="L54" s="88">
        <f t="shared" si="1"/>
        <v>7.6923076923076927E-2</v>
      </c>
      <c r="M54" s="140"/>
      <c r="N54" s="140"/>
    </row>
    <row r="55" spans="1:14" s="64" customFormat="1" ht="13.5" customHeight="1" x14ac:dyDescent="0.15">
      <c r="A55" s="219"/>
      <c r="B55" s="90" t="s">
        <v>36</v>
      </c>
      <c r="D55" s="57">
        <v>414</v>
      </c>
      <c r="E55" s="91">
        <v>84</v>
      </c>
      <c r="F55" s="92">
        <v>203</v>
      </c>
      <c r="G55" s="92">
        <v>25</v>
      </c>
      <c r="H55" s="92">
        <v>2</v>
      </c>
      <c r="I55" s="93">
        <v>100</v>
      </c>
      <c r="K55" s="94">
        <f t="shared" si="2"/>
        <v>287</v>
      </c>
      <c r="L55" s="93">
        <f t="shared" si="1"/>
        <v>27</v>
      </c>
    </row>
    <row r="56" spans="1:14" s="106" customFormat="1" ht="13.5" customHeight="1" x14ac:dyDescent="0.15">
      <c r="A56" s="219"/>
      <c r="B56" s="102"/>
      <c r="C56" s="103"/>
      <c r="D56" s="104"/>
      <c r="E56" s="84">
        <v>0.20289855072463769</v>
      </c>
      <c r="F56" s="85">
        <v>0.49033816425120774</v>
      </c>
      <c r="G56" s="85">
        <v>6.0386473429951688E-2</v>
      </c>
      <c r="H56" s="85">
        <v>4.830917874396135E-3</v>
      </c>
      <c r="I56" s="86">
        <v>0.24154589371980675</v>
      </c>
      <c r="K56" s="87">
        <f t="shared" si="2"/>
        <v>0.69323671497584538</v>
      </c>
      <c r="L56" s="88">
        <f t="shared" si="1"/>
        <v>6.5217391304347824E-2</v>
      </c>
      <c r="M56" s="140"/>
      <c r="N56" s="140"/>
    </row>
    <row r="57" spans="1:14" s="64" customFormat="1" ht="13.5" customHeight="1" x14ac:dyDescent="0.15">
      <c r="A57" s="219"/>
      <c r="B57" s="90" t="s">
        <v>37</v>
      </c>
      <c r="D57" s="57">
        <v>517</v>
      </c>
      <c r="E57" s="91">
        <v>182</v>
      </c>
      <c r="F57" s="92">
        <v>246</v>
      </c>
      <c r="G57" s="92">
        <v>32</v>
      </c>
      <c r="H57" s="92">
        <v>6</v>
      </c>
      <c r="I57" s="93">
        <v>51</v>
      </c>
      <c r="K57" s="94">
        <f t="shared" si="2"/>
        <v>428</v>
      </c>
      <c r="L57" s="93">
        <f t="shared" si="1"/>
        <v>38</v>
      </c>
    </row>
    <row r="58" spans="1:14" s="106" customFormat="1" ht="13.5" customHeight="1" thickBot="1" x14ac:dyDescent="0.2">
      <c r="A58" s="220"/>
      <c r="B58" s="107"/>
      <c r="C58" s="108"/>
      <c r="D58" s="109"/>
      <c r="E58" s="97">
        <v>0.3520309477756286</v>
      </c>
      <c r="F58" s="98">
        <v>0.47582205029013541</v>
      </c>
      <c r="G58" s="98">
        <v>6.1895551257253385E-2</v>
      </c>
      <c r="H58" s="98">
        <v>1.160541586073501E-2</v>
      </c>
      <c r="I58" s="99">
        <v>9.8646034816247577E-2</v>
      </c>
      <c r="K58" s="100">
        <f t="shared" si="2"/>
        <v>0.82785299806576407</v>
      </c>
      <c r="L58" s="101">
        <f t="shared" si="1"/>
        <v>7.3500967117988397E-2</v>
      </c>
      <c r="M58" s="140"/>
      <c r="N58" s="140"/>
    </row>
    <row r="59" spans="1:14" s="64" customFormat="1" ht="13.5" customHeight="1" x14ac:dyDescent="0.15">
      <c r="A59" s="221" t="s">
        <v>176</v>
      </c>
      <c r="B59" s="90" t="s">
        <v>39</v>
      </c>
      <c r="D59" s="57">
        <v>1187</v>
      </c>
      <c r="E59" s="91">
        <v>497</v>
      </c>
      <c r="F59" s="92">
        <v>545</v>
      </c>
      <c r="G59" s="92">
        <v>85</v>
      </c>
      <c r="H59" s="92">
        <v>3</v>
      </c>
      <c r="I59" s="93">
        <v>57</v>
      </c>
      <c r="K59" s="94">
        <f t="shared" si="2"/>
        <v>1042</v>
      </c>
      <c r="L59" s="93">
        <f t="shared" si="1"/>
        <v>88</v>
      </c>
    </row>
    <row r="60" spans="1:14" s="106" customFormat="1" ht="13.5" customHeight="1" x14ac:dyDescent="0.15">
      <c r="A60" s="221"/>
      <c r="B60" s="102" t="s">
        <v>40</v>
      </c>
      <c r="C60" s="103"/>
      <c r="D60" s="104"/>
      <c r="E60" s="84">
        <v>0.41870261162594774</v>
      </c>
      <c r="F60" s="85">
        <v>0.45914069081718617</v>
      </c>
      <c r="G60" s="85">
        <v>7.1609098567818025E-2</v>
      </c>
      <c r="H60" s="85">
        <v>2.527379949452401E-3</v>
      </c>
      <c r="I60" s="86">
        <v>4.8020219039595621E-2</v>
      </c>
      <c r="K60" s="87">
        <f t="shared" si="2"/>
        <v>0.87784330244313391</v>
      </c>
      <c r="L60" s="88">
        <f t="shared" si="1"/>
        <v>7.4136478517270427E-2</v>
      </c>
      <c r="M60" s="140"/>
      <c r="N60" s="140"/>
    </row>
    <row r="61" spans="1:14" s="64" customFormat="1" ht="13.5" customHeight="1" x14ac:dyDescent="0.15">
      <c r="A61" s="221"/>
      <c r="B61" s="90" t="s">
        <v>41</v>
      </c>
      <c r="D61" s="57">
        <v>393</v>
      </c>
      <c r="E61" s="91">
        <v>111</v>
      </c>
      <c r="F61" s="92">
        <v>213</v>
      </c>
      <c r="G61" s="92">
        <v>50</v>
      </c>
      <c r="H61" s="92">
        <v>6</v>
      </c>
      <c r="I61" s="93">
        <v>13</v>
      </c>
      <c r="K61" s="94">
        <f t="shared" si="2"/>
        <v>324</v>
      </c>
      <c r="L61" s="93">
        <f t="shared" si="1"/>
        <v>56</v>
      </c>
    </row>
    <row r="62" spans="1:14" s="106" customFormat="1" ht="13.5" customHeight="1" x14ac:dyDescent="0.15">
      <c r="A62" s="221"/>
      <c r="B62" s="102" t="s">
        <v>40</v>
      </c>
      <c r="C62" s="103"/>
      <c r="D62" s="104"/>
      <c r="E62" s="84">
        <v>0.28244274809160308</v>
      </c>
      <c r="F62" s="85">
        <v>0.5419847328244275</v>
      </c>
      <c r="G62" s="85">
        <v>0.1272264631043257</v>
      </c>
      <c r="H62" s="85">
        <v>1.5267175572519083E-2</v>
      </c>
      <c r="I62" s="86">
        <v>3.3078880407124679E-2</v>
      </c>
      <c r="K62" s="87">
        <f t="shared" si="2"/>
        <v>0.82442748091603058</v>
      </c>
      <c r="L62" s="88">
        <f t="shared" si="1"/>
        <v>0.14249363867684478</v>
      </c>
      <c r="M62" s="140"/>
      <c r="N62" s="140"/>
    </row>
    <row r="63" spans="1:14" s="64" customFormat="1" ht="13.5" customHeight="1" x14ac:dyDescent="0.15">
      <c r="A63" s="221"/>
      <c r="B63" s="90" t="s">
        <v>42</v>
      </c>
      <c r="D63" s="57">
        <v>819</v>
      </c>
      <c r="E63" s="91">
        <v>273</v>
      </c>
      <c r="F63" s="92">
        <v>361</v>
      </c>
      <c r="G63" s="92">
        <v>36</v>
      </c>
      <c r="H63" s="92">
        <v>9</v>
      </c>
      <c r="I63" s="93">
        <v>140</v>
      </c>
      <c r="K63" s="94">
        <f t="shared" si="2"/>
        <v>634</v>
      </c>
      <c r="L63" s="93">
        <f t="shared" si="1"/>
        <v>45</v>
      </c>
    </row>
    <row r="64" spans="1:14" s="106" customFormat="1" ht="13.5" customHeight="1" thickBot="1" x14ac:dyDescent="0.2">
      <c r="A64" s="222"/>
      <c r="B64" s="107"/>
      <c r="C64" s="108"/>
      <c r="D64" s="109"/>
      <c r="E64" s="97">
        <v>0.33333333333333331</v>
      </c>
      <c r="F64" s="98">
        <v>0.44078144078144077</v>
      </c>
      <c r="G64" s="98">
        <v>4.3956043956043959E-2</v>
      </c>
      <c r="H64" s="98">
        <v>1.098901098901099E-2</v>
      </c>
      <c r="I64" s="99">
        <v>0.17094017094017094</v>
      </c>
      <c r="K64" s="100">
        <f t="shared" si="2"/>
        <v>0.77411477411477403</v>
      </c>
      <c r="L64" s="101">
        <f t="shared" si="1"/>
        <v>5.4945054945054951E-2</v>
      </c>
      <c r="M64" s="140"/>
      <c r="N64" s="140"/>
    </row>
    <row r="65" spans="1:15" s="64" customFormat="1" ht="13.5" customHeight="1" x14ac:dyDescent="0.15">
      <c r="A65" s="221" t="s">
        <v>174</v>
      </c>
      <c r="B65" s="90" t="s">
        <v>85</v>
      </c>
      <c r="D65" s="57">
        <v>350</v>
      </c>
      <c r="E65" s="91">
        <v>147</v>
      </c>
      <c r="F65" s="92">
        <v>154</v>
      </c>
      <c r="G65" s="92">
        <v>32</v>
      </c>
      <c r="H65" s="92">
        <v>3</v>
      </c>
      <c r="I65" s="93">
        <v>14</v>
      </c>
      <c r="K65" s="80">
        <f t="shared" si="2"/>
        <v>301</v>
      </c>
      <c r="L65" s="79">
        <f t="shared" si="1"/>
        <v>35</v>
      </c>
    </row>
    <row r="66" spans="1:15" s="106" customFormat="1" ht="13.5" customHeight="1" x14ac:dyDescent="0.15">
      <c r="A66" s="219"/>
      <c r="B66" s="102"/>
      <c r="C66" s="103"/>
      <c r="D66" s="104"/>
      <c r="E66" s="84">
        <v>0.42</v>
      </c>
      <c r="F66" s="85">
        <v>0.44</v>
      </c>
      <c r="G66" s="85">
        <v>9.1428571428571428E-2</v>
      </c>
      <c r="H66" s="85">
        <v>8.5714285714285719E-3</v>
      </c>
      <c r="I66" s="86">
        <v>0.04</v>
      </c>
      <c r="K66" s="87">
        <f t="shared" si="2"/>
        <v>0.86</v>
      </c>
      <c r="L66" s="88">
        <f t="shared" si="1"/>
        <v>0.1</v>
      </c>
      <c r="M66" s="140"/>
      <c r="N66" s="140"/>
    </row>
    <row r="67" spans="1:15" s="64" customFormat="1" ht="13.5" customHeight="1" x14ac:dyDescent="0.15">
      <c r="A67" s="219"/>
      <c r="B67" s="90" t="s">
        <v>86</v>
      </c>
      <c r="D67" s="57">
        <v>892</v>
      </c>
      <c r="E67" s="91">
        <v>313</v>
      </c>
      <c r="F67" s="92">
        <v>429</v>
      </c>
      <c r="G67" s="92">
        <v>52</v>
      </c>
      <c r="H67" s="92">
        <v>11</v>
      </c>
      <c r="I67" s="93">
        <v>87</v>
      </c>
      <c r="K67" s="94">
        <f t="shared" si="2"/>
        <v>742</v>
      </c>
      <c r="L67" s="93">
        <f t="shared" si="1"/>
        <v>63</v>
      </c>
    </row>
    <row r="68" spans="1:15" s="106" customFormat="1" ht="13.5" customHeight="1" x14ac:dyDescent="0.15">
      <c r="A68" s="219"/>
      <c r="B68" s="102"/>
      <c r="C68" s="103"/>
      <c r="D68" s="104"/>
      <c r="E68" s="84">
        <v>0.3508968609865471</v>
      </c>
      <c r="F68" s="85">
        <v>0.48094170403587444</v>
      </c>
      <c r="G68" s="85">
        <v>5.829596412556054E-2</v>
      </c>
      <c r="H68" s="85">
        <v>1.2331838565022421E-2</v>
      </c>
      <c r="I68" s="86">
        <v>9.753363228699552E-2</v>
      </c>
      <c r="K68" s="87">
        <f t="shared" si="2"/>
        <v>0.83183856502242159</v>
      </c>
      <c r="L68" s="88">
        <f t="shared" si="1"/>
        <v>7.0627802690582955E-2</v>
      </c>
      <c r="M68" s="140"/>
      <c r="N68" s="140"/>
    </row>
    <row r="69" spans="1:15" s="106" customFormat="1" ht="13.5" customHeight="1" x14ac:dyDescent="0.15">
      <c r="A69" s="219"/>
      <c r="B69" s="90" t="s">
        <v>87</v>
      </c>
      <c r="C69" s="64"/>
      <c r="D69" s="57">
        <v>1146</v>
      </c>
      <c r="E69" s="91">
        <v>416</v>
      </c>
      <c r="F69" s="92">
        <v>535</v>
      </c>
      <c r="G69" s="92">
        <v>87</v>
      </c>
      <c r="H69" s="92">
        <v>4</v>
      </c>
      <c r="I69" s="93">
        <v>104</v>
      </c>
      <c r="J69" s="64"/>
      <c r="K69" s="94">
        <f t="shared" ref="K69:K80" si="3">SUM(E69:F69)</f>
        <v>951</v>
      </c>
      <c r="L69" s="93">
        <f t="shared" si="1"/>
        <v>91</v>
      </c>
      <c r="M69" s="64"/>
      <c r="N69" s="64"/>
    </row>
    <row r="70" spans="1:15" s="106" customFormat="1" ht="13.5" customHeight="1" x14ac:dyDescent="0.15">
      <c r="A70" s="219"/>
      <c r="B70" s="102"/>
      <c r="C70" s="103"/>
      <c r="D70" s="104"/>
      <c r="E70" s="84">
        <v>0.36300174520069806</v>
      </c>
      <c r="F70" s="85">
        <v>0.46684118673647468</v>
      </c>
      <c r="G70" s="85">
        <v>7.5916230366492143E-2</v>
      </c>
      <c r="H70" s="85">
        <v>3.4904013961605585E-3</v>
      </c>
      <c r="I70" s="86">
        <v>9.0750436300174514E-2</v>
      </c>
      <c r="K70" s="87">
        <f t="shared" si="3"/>
        <v>0.82984293193717273</v>
      </c>
      <c r="L70" s="88">
        <f t="shared" si="1"/>
        <v>7.9406631762652696E-2</v>
      </c>
      <c r="M70" s="140"/>
      <c r="N70" s="140"/>
    </row>
    <row r="71" spans="1:15" s="64" customFormat="1" ht="13.5" customHeight="1" x14ac:dyDescent="0.15">
      <c r="A71" s="219"/>
      <c r="B71" s="90" t="s">
        <v>38</v>
      </c>
      <c r="D71" s="57">
        <v>11</v>
      </c>
      <c r="E71" s="91">
        <v>5</v>
      </c>
      <c r="F71" s="92">
        <v>1</v>
      </c>
      <c r="G71" s="92">
        <v>0</v>
      </c>
      <c r="H71" s="92">
        <v>0</v>
      </c>
      <c r="I71" s="93">
        <v>5</v>
      </c>
      <c r="K71" s="94">
        <f t="shared" si="3"/>
        <v>6</v>
      </c>
      <c r="L71" s="93">
        <f t="shared" si="1"/>
        <v>0</v>
      </c>
    </row>
    <row r="72" spans="1:15" s="106" customFormat="1" ht="13.5" customHeight="1" thickBot="1" x14ac:dyDescent="0.2">
      <c r="A72" s="220"/>
      <c r="B72" s="107"/>
      <c r="C72" s="108"/>
      <c r="D72" s="109"/>
      <c r="E72" s="97">
        <v>0.45454545454545453</v>
      </c>
      <c r="F72" s="98">
        <v>9.0909090909090912E-2</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354</v>
      </c>
      <c r="F73" s="92">
        <v>471</v>
      </c>
      <c r="G73" s="92">
        <v>61</v>
      </c>
      <c r="H73" s="92">
        <v>10</v>
      </c>
      <c r="I73" s="93">
        <v>153</v>
      </c>
      <c r="J73" s="64"/>
      <c r="K73" s="80">
        <f t="shared" si="3"/>
        <v>825</v>
      </c>
      <c r="L73" s="79">
        <f t="shared" ref="L73:L80" si="4">SUM(G73:H73)</f>
        <v>71</v>
      </c>
      <c r="M73" s="64"/>
      <c r="N73" s="64"/>
      <c r="O73" s="110"/>
    </row>
    <row r="74" spans="1:15" x14ac:dyDescent="0.15">
      <c r="A74" s="219"/>
      <c r="B74" s="102"/>
      <c r="C74" s="103"/>
      <c r="D74" s="104"/>
      <c r="E74" s="84">
        <v>0.3374642516682555</v>
      </c>
      <c r="F74" s="85">
        <v>0.44899904671115348</v>
      </c>
      <c r="G74" s="85">
        <v>5.8150619637750235E-2</v>
      </c>
      <c r="H74" s="85">
        <v>9.5328884652049577E-3</v>
      </c>
      <c r="I74" s="86">
        <v>0.14585319351763584</v>
      </c>
      <c r="J74" s="106"/>
      <c r="K74" s="87">
        <f t="shared" si="3"/>
        <v>0.78646329837940898</v>
      </c>
      <c r="L74" s="88">
        <f t="shared" si="4"/>
        <v>6.7683508102955189E-2</v>
      </c>
      <c r="M74" s="140"/>
      <c r="N74" s="140"/>
    </row>
    <row r="75" spans="1:15" x14ac:dyDescent="0.15">
      <c r="A75" s="219"/>
      <c r="B75" s="90" t="s">
        <v>89</v>
      </c>
      <c r="C75" s="64"/>
      <c r="D75" s="57">
        <v>976</v>
      </c>
      <c r="E75" s="91">
        <v>382</v>
      </c>
      <c r="F75" s="92">
        <v>474</v>
      </c>
      <c r="G75" s="92">
        <v>78</v>
      </c>
      <c r="H75" s="92">
        <v>7</v>
      </c>
      <c r="I75" s="93">
        <v>35</v>
      </c>
      <c r="J75" s="64"/>
      <c r="K75" s="94">
        <f t="shared" si="3"/>
        <v>856</v>
      </c>
      <c r="L75" s="93">
        <f t="shared" si="4"/>
        <v>85</v>
      </c>
      <c r="M75" s="64"/>
      <c r="N75" s="64"/>
      <c r="O75" s="111"/>
    </row>
    <row r="76" spans="1:15" ht="15" customHeight="1" x14ac:dyDescent="0.15">
      <c r="A76" s="219"/>
      <c r="B76" s="102" t="s">
        <v>90</v>
      </c>
      <c r="C76" s="103"/>
      <c r="D76" s="104"/>
      <c r="E76" s="84">
        <v>0.39139344262295084</v>
      </c>
      <c r="F76" s="85">
        <v>0.48565573770491804</v>
      </c>
      <c r="G76" s="85">
        <v>7.9918032786885251E-2</v>
      </c>
      <c r="H76" s="85">
        <v>7.1721311475409838E-3</v>
      </c>
      <c r="I76" s="86">
        <v>3.5860655737704916E-2</v>
      </c>
      <c r="J76" s="106"/>
      <c r="K76" s="87">
        <f t="shared" si="3"/>
        <v>0.87704918032786883</v>
      </c>
      <c r="L76" s="88">
        <f t="shared" si="4"/>
        <v>8.7090163934426229E-2</v>
      </c>
      <c r="M76" s="140"/>
      <c r="N76" s="140"/>
      <c r="O76" s="112"/>
    </row>
    <row r="77" spans="1:15" ht="15" customHeight="1" x14ac:dyDescent="0.15">
      <c r="A77" s="219"/>
      <c r="B77" s="90" t="s">
        <v>91</v>
      </c>
      <c r="C77" s="64"/>
      <c r="D77" s="57">
        <v>320</v>
      </c>
      <c r="E77" s="91">
        <v>127</v>
      </c>
      <c r="F77" s="92">
        <v>156</v>
      </c>
      <c r="G77" s="92">
        <v>29</v>
      </c>
      <c r="H77" s="92">
        <v>0</v>
      </c>
      <c r="I77" s="93">
        <v>8</v>
      </c>
      <c r="J77" s="64"/>
      <c r="K77" s="94">
        <f t="shared" si="3"/>
        <v>283</v>
      </c>
      <c r="L77" s="93">
        <f t="shared" si="4"/>
        <v>29</v>
      </c>
      <c r="M77" s="64"/>
      <c r="N77" s="64"/>
      <c r="O77" s="113"/>
    </row>
    <row r="78" spans="1:15" ht="15" customHeight="1" x14ac:dyDescent="0.15">
      <c r="A78" s="219"/>
      <c r="B78" s="102"/>
      <c r="C78" s="103"/>
      <c r="D78" s="104"/>
      <c r="E78" s="84">
        <v>0.39687499999999998</v>
      </c>
      <c r="F78" s="85">
        <v>0.48749999999999999</v>
      </c>
      <c r="G78" s="85">
        <v>9.0624999999999997E-2</v>
      </c>
      <c r="H78" s="85">
        <v>0</v>
      </c>
      <c r="I78" s="86">
        <v>2.5000000000000001E-2</v>
      </c>
      <c r="J78" s="106"/>
      <c r="K78" s="87">
        <f t="shared" si="3"/>
        <v>0.88437499999999991</v>
      </c>
      <c r="L78" s="88">
        <f t="shared" si="4"/>
        <v>9.0624999999999997E-2</v>
      </c>
      <c r="M78" s="140"/>
      <c r="N78" s="140"/>
      <c r="O78" s="112"/>
    </row>
    <row r="79" spans="1:15" ht="15" customHeight="1" x14ac:dyDescent="0.15">
      <c r="A79" s="219"/>
      <c r="B79" s="90" t="s">
        <v>38</v>
      </c>
      <c r="C79" s="64"/>
      <c r="D79" s="57">
        <v>54</v>
      </c>
      <c r="E79" s="91">
        <v>18</v>
      </c>
      <c r="F79" s="92">
        <v>18</v>
      </c>
      <c r="G79" s="92">
        <v>3</v>
      </c>
      <c r="H79" s="92">
        <v>1</v>
      </c>
      <c r="I79" s="93">
        <v>14</v>
      </c>
      <c r="J79" s="64"/>
      <c r="K79" s="94">
        <f t="shared" si="3"/>
        <v>36</v>
      </c>
      <c r="L79" s="93">
        <f t="shared" si="4"/>
        <v>4</v>
      </c>
      <c r="M79" s="64"/>
      <c r="N79" s="64"/>
      <c r="O79" s="112"/>
    </row>
    <row r="80" spans="1:15" ht="15" customHeight="1" thickBot="1" x14ac:dyDescent="0.2">
      <c r="A80" s="220"/>
      <c r="B80" s="107"/>
      <c r="C80" s="108"/>
      <c r="D80" s="109"/>
      <c r="E80" s="97">
        <v>0.33333333333333331</v>
      </c>
      <c r="F80" s="98">
        <v>0.33333333333333331</v>
      </c>
      <c r="G80" s="98">
        <v>5.5555555555555552E-2</v>
      </c>
      <c r="H80" s="98">
        <v>1.8518518518518517E-2</v>
      </c>
      <c r="I80" s="99">
        <v>0.25925925925925924</v>
      </c>
      <c r="J80" s="106"/>
      <c r="K80" s="100">
        <f t="shared" si="3"/>
        <v>0.66666666666666663</v>
      </c>
      <c r="L80" s="101">
        <f t="shared" si="4"/>
        <v>7.407407407407407E-2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1" fitToWidth="0" orientation="portrait" useFirstPageNumber="1" r:id="rId1"/>
  <headerFooter>
    <oddHeader>&amp;R（確報版）</oddHeader>
    <oddFooter>&amp;C&amp;11&amp;P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DD667-D117-4107-9449-F15E104F53A3}">
  <sheetPr codeName="Sheet34">
    <tabColor rgb="FFFF0000"/>
  </sheetPr>
  <dimension ref="A1:P125"/>
  <sheetViews>
    <sheetView view="pageBreakPreview" topLeftCell="A27"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394</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844</v>
      </c>
      <c r="F5" s="59">
        <v>1163</v>
      </c>
      <c r="G5" s="59">
        <v>165</v>
      </c>
      <c r="H5" s="59">
        <v>16</v>
      </c>
      <c r="I5" s="60">
        <v>211</v>
      </c>
      <c r="J5" s="61"/>
      <c r="K5" s="62">
        <f t="shared" ref="K5:K36" si="0">SUM(E5:F5)</f>
        <v>2007</v>
      </c>
      <c r="L5" s="60">
        <f t="shared" ref="L5:L72" si="1">SUM(G5:H5)</f>
        <v>181</v>
      </c>
      <c r="M5" s="63"/>
      <c r="N5" s="63"/>
      <c r="O5" s="63"/>
    </row>
    <row r="6" spans="1:16" ht="13.5" customHeight="1" thickBot="1" x14ac:dyDescent="0.2">
      <c r="A6" s="65"/>
      <c r="B6" s="66"/>
      <c r="C6" s="66"/>
      <c r="D6" s="67"/>
      <c r="E6" s="68">
        <v>0.35181325552313464</v>
      </c>
      <c r="F6" s="69">
        <v>0.48478532721967488</v>
      </c>
      <c r="G6" s="69">
        <v>6.8778657774072535E-2</v>
      </c>
      <c r="H6" s="69">
        <v>6.6694456023343061E-3</v>
      </c>
      <c r="I6" s="70">
        <v>8.795331388078366E-2</v>
      </c>
      <c r="J6" s="71"/>
      <c r="K6" s="72">
        <f t="shared" si="0"/>
        <v>0.83659858274280952</v>
      </c>
      <c r="L6" s="70">
        <f t="shared" si="1"/>
        <v>7.5448103376406839E-2</v>
      </c>
      <c r="M6" s="139"/>
      <c r="N6" s="139"/>
      <c r="O6" s="73"/>
    </row>
    <row r="7" spans="1:16" s="64" customFormat="1" ht="13.5" customHeight="1" x14ac:dyDescent="0.15">
      <c r="A7" s="218" t="s">
        <v>12</v>
      </c>
      <c r="B7" s="74" t="s">
        <v>13</v>
      </c>
      <c r="C7" s="75"/>
      <c r="D7" s="76">
        <v>1179</v>
      </c>
      <c r="E7" s="77">
        <v>417</v>
      </c>
      <c r="F7" s="78">
        <v>573</v>
      </c>
      <c r="G7" s="78">
        <v>78</v>
      </c>
      <c r="H7" s="78">
        <v>7</v>
      </c>
      <c r="I7" s="79">
        <v>104</v>
      </c>
      <c r="J7" s="61"/>
      <c r="K7" s="80">
        <f t="shared" si="0"/>
        <v>990</v>
      </c>
      <c r="L7" s="79">
        <f t="shared" si="1"/>
        <v>85</v>
      </c>
    </row>
    <row r="8" spans="1:16" ht="13.5" customHeight="1" x14ac:dyDescent="0.15">
      <c r="A8" s="219"/>
      <c r="B8" s="81"/>
      <c r="C8" s="82"/>
      <c r="D8" s="83"/>
      <c r="E8" s="84">
        <v>0.35368956743002544</v>
      </c>
      <c r="F8" s="85">
        <v>0.48600508905852419</v>
      </c>
      <c r="G8" s="85">
        <v>6.6157760814249358E-2</v>
      </c>
      <c r="H8" s="85">
        <v>5.9372349448685328E-3</v>
      </c>
      <c r="I8" s="86">
        <v>8.8210347752332482E-2</v>
      </c>
      <c r="J8" s="71"/>
      <c r="K8" s="87">
        <f t="shared" si="0"/>
        <v>0.83969465648854968</v>
      </c>
      <c r="L8" s="88">
        <f t="shared" si="1"/>
        <v>7.2094995759117889E-2</v>
      </c>
      <c r="M8" s="140"/>
      <c r="N8" s="140"/>
      <c r="O8" s="89"/>
    </row>
    <row r="9" spans="1:16" s="64" customFormat="1" ht="13.5" customHeight="1" x14ac:dyDescent="0.15">
      <c r="A9" s="219"/>
      <c r="B9" s="90" t="s">
        <v>14</v>
      </c>
      <c r="D9" s="57">
        <v>227</v>
      </c>
      <c r="E9" s="91">
        <v>76</v>
      </c>
      <c r="F9" s="92">
        <v>123</v>
      </c>
      <c r="G9" s="92">
        <v>15</v>
      </c>
      <c r="H9" s="92">
        <v>1</v>
      </c>
      <c r="I9" s="93">
        <v>12</v>
      </c>
      <c r="J9" s="61"/>
      <c r="K9" s="94">
        <f t="shared" si="0"/>
        <v>199</v>
      </c>
      <c r="L9" s="93">
        <f t="shared" si="1"/>
        <v>16</v>
      </c>
    </row>
    <row r="10" spans="1:16" ht="13.5" customHeight="1" x14ac:dyDescent="0.15">
      <c r="A10" s="219"/>
      <c r="B10" s="81"/>
      <c r="C10" s="82"/>
      <c r="D10" s="83"/>
      <c r="E10" s="84">
        <v>0.33480176211453744</v>
      </c>
      <c r="F10" s="85">
        <v>0.54185022026431717</v>
      </c>
      <c r="G10" s="85">
        <v>6.6079295154185022E-2</v>
      </c>
      <c r="H10" s="85">
        <v>4.4052863436123352E-3</v>
      </c>
      <c r="I10" s="86">
        <v>5.2863436123348019E-2</v>
      </c>
      <c r="J10" s="71"/>
      <c r="K10" s="87">
        <f t="shared" si="0"/>
        <v>0.87665198237885456</v>
      </c>
      <c r="L10" s="88">
        <f t="shared" si="1"/>
        <v>7.0484581497797363E-2</v>
      </c>
      <c r="M10" s="140"/>
      <c r="N10" s="140"/>
      <c r="O10" s="89"/>
    </row>
    <row r="11" spans="1:16" s="64" customFormat="1" ht="13.5" customHeight="1" x14ac:dyDescent="0.15">
      <c r="A11" s="219"/>
      <c r="B11" s="90" t="s">
        <v>15</v>
      </c>
      <c r="D11" s="57">
        <v>593</v>
      </c>
      <c r="E11" s="91">
        <v>216</v>
      </c>
      <c r="F11" s="92">
        <v>282</v>
      </c>
      <c r="G11" s="92">
        <v>45</v>
      </c>
      <c r="H11" s="92">
        <v>5</v>
      </c>
      <c r="I11" s="93">
        <v>45</v>
      </c>
      <c r="J11" s="61"/>
      <c r="K11" s="94">
        <f t="shared" si="0"/>
        <v>498</v>
      </c>
      <c r="L11" s="93">
        <f t="shared" si="1"/>
        <v>50</v>
      </c>
    </row>
    <row r="12" spans="1:16" ht="13.5" customHeight="1" x14ac:dyDescent="0.15">
      <c r="A12" s="219"/>
      <c r="B12" s="81"/>
      <c r="C12" s="82"/>
      <c r="D12" s="83"/>
      <c r="E12" s="84">
        <v>0.36424957841483979</v>
      </c>
      <c r="F12" s="85">
        <v>0.47554806070826305</v>
      </c>
      <c r="G12" s="85">
        <v>7.5885328836424959E-2</v>
      </c>
      <c r="H12" s="85">
        <v>8.4317032040472171E-3</v>
      </c>
      <c r="I12" s="86">
        <v>7.5885328836424959E-2</v>
      </c>
      <c r="J12" s="71"/>
      <c r="K12" s="87">
        <f t="shared" si="0"/>
        <v>0.83979763912310279</v>
      </c>
      <c r="L12" s="88">
        <f t="shared" si="1"/>
        <v>8.4317032040472181E-2</v>
      </c>
      <c r="M12" s="140"/>
      <c r="N12" s="140"/>
      <c r="O12" s="89"/>
    </row>
    <row r="13" spans="1:16" s="64" customFormat="1" ht="13.5" customHeight="1" x14ac:dyDescent="0.15">
      <c r="A13" s="219"/>
      <c r="B13" s="90" t="s">
        <v>16</v>
      </c>
      <c r="D13" s="57">
        <v>179</v>
      </c>
      <c r="E13" s="91">
        <v>63</v>
      </c>
      <c r="F13" s="92">
        <v>85</v>
      </c>
      <c r="G13" s="92">
        <v>14</v>
      </c>
      <c r="H13" s="92">
        <v>1</v>
      </c>
      <c r="I13" s="93">
        <v>16</v>
      </c>
      <c r="J13" s="61"/>
      <c r="K13" s="94">
        <f t="shared" si="0"/>
        <v>148</v>
      </c>
      <c r="L13" s="93">
        <f t="shared" si="1"/>
        <v>15</v>
      </c>
    </row>
    <row r="14" spans="1:16" ht="13.5" customHeight="1" x14ac:dyDescent="0.15">
      <c r="A14" s="219"/>
      <c r="B14" s="81"/>
      <c r="C14" s="82"/>
      <c r="D14" s="83"/>
      <c r="E14" s="84">
        <v>0.35195530726256985</v>
      </c>
      <c r="F14" s="85">
        <v>0.47486033519553073</v>
      </c>
      <c r="G14" s="85">
        <v>7.8212290502793297E-2</v>
      </c>
      <c r="H14" s="85">
        <v>5.5865921787709499E-3</v>
      </c>
      <c r="I14" s="86">
        <v>8.9385474860335198E-2</v>
      </c>
      <c r="J14" s="71"/>
      <c r="K14" s="87">
        <f t="shared" si="0"/>
        <v>0.82681564245810057</v>
      </c>
      <c r="L14" s="88">
        <f t="shared" si="1"/>
        <v>8.3798882681564241E-2</v>
      </c>
      <c r="M14" s="140"/>
      <c r="N14" s="140"/>
      <c r="O14" s="89"/>
    </row>
    <row r="15" spans="1:16" s="64" customFormat="1" ht="13.5" customHeight="1" x14ac:dyDescent="0.15">
      <c r="A15" s="219"/>
      <c r="B15" s="90" t="s">
        <v>17</v>
      </c>
      <c r="D15" s="57">
        <v>146</v>
      </c>
      <c r="E15" s="91">
        <v>48</v>
      </c>
      <c r="F15" s="92">
        <v>65</v>
      </c>
      <c r="G15" s="92">
        <v>9</v>
      </c>
      <c r="H15" s="92">
        <v>1</v>
      </c>
      <c r="I15" s="93">
        <v>23</v>
      </c>
      <c r="J15" s="61"/>
      <c r="K15" s="94">
        <f t="shared" si="0"/>
        <v>113</v>
      </c>
      <c r="L15" s="93">
        <f t="shared" si="1"/>
        <v>10</v>
      </c>
    </row>
    <row r="16" spans="1:16" ht="13.5" customHeight="1" x14ac:dyDescent="0.15">
      <c r="A16" s="219"/>
      <c r="B16" s="81"/>
      <c r="C16" s="82"/>
      <c r="D16" s="83"/>
      <c r="E16" s="84">
        <v>0.32876712328767121</v>
      </c>
      <c r="F16" s="85">
        <v>0.4452054794520548</v>
      </c>
      <c r="G16" s="85">
        <v>6.1643835616438353E-2</v>
      </c>
      <c r="H16" s="85">
        <v>6.8493150684931503E-3</v>
      </c>
      <c r="I16" s="86">
        <v>0.15753424657534246</v>
      </c>
      <c r="J16" s="71"/>
      <c r="K16" s="87">
        <f t="shared" si="0"/>
        <v>0.77397260273972601</v>
      </c>
      <c r="L16" s="88">
        <f t="shared" si="1"/>
        <v>6.8493150684931503E-2</v>
      </c>
      <c r="M16" s="140"/>
      <c r="N16" s="140"/>
      <c r="O16" s="89"/>
    </row>
    <row r="17" spans="1:15" s="64" customFormat="1" ht="13.5" customHeight="1" x14ac:dyDescent="0.15">
      <c r="A17" s="219"/>
      <c r="B17" s="90" t="s">
        <v>18</v>
      </c>
      <c r="D17" s="57">
        <v>75</v>
      </c>
      <c r="E17" s="91">
        <v>24</v>
      </c>
      <c r="F17" s="92">
        <v>35</v>
      </c>
      <c r="G17" s="92">
        <v>4</v>
      </c>
      <c r="H17" s="92">
        <v>1</v>
      </c>
      <c r="I17" s="93">
        <v>11</v>
      </c>
      <c r="J17" s="61"/>
      <c r="K17" s="94">
        <f t="shared" si="0"/>
        <v>59</v>
      </c>
      <c r="L17" s="93">
        <f t="shared" si="1"/>
        <v>5</v>
      </c>
    </row>
    <row r="18" spans="1:15" ht="13.5" customHeight="1" thickBot="1" x14ac:dyDescent="0.2">
      <c r="A18" s="220"/>
      <c r="B18" s="95"/>
      <c r="C18" s="96"/>
      <c r="D18" s="67"/>
      <c r="E18" s="97">
        <v>0.32</v>
      </c>
      <c r="F18" s="98">
        <v>0.46666666666666667</v>
      </c>
      <c r="G18" s="98">
        <v>5.3333333333333337E-2</v>
      </c>
      <c r="H18" s="98">
        <v>1.3333333333333334E-2</v>
      </c>
      <c r="I18" s="99">
        <v>0.14666666666666667</v>
      </c>
      <c r="J18" s="71"/>
      <c r="K18" s="100">
        <f t="shared" si="0"/>
        <v>0.78666666666666663</v>
      </c>
      <c r="L18" s="101">
        <f t="shared" si="1"/>
        <v>6.6666666666666666E-2</v>
      </c>
      <c r="M18" s="140"/>
      <c r="N18" s="140"/>
      <c r="O18" s="89"/>
    </row>
    <row r="19" spans="1:15" s="64" customFormat="1" ht="13.5" customHeight="1" x14ac:dyDescent="0.15">
      <c r="A19" s="218" t="s">
        <v>19</v>
      </c>
      <c r="B19" s="74" t="s">
        <v>20</v>
      </c>
      <c r="C19" s="75"/>
      <c r="D19" s="76">
        <v>1050</v>
      </c>
      <c r="E19" s="77">
        <v>339</v>
      </c>
      <c r="F19" s="78">
        <v>514</v>
      </c>
      <c r="G19" s="78">
        <v>95</v>
      </c>
      <c r="H19" s="78">
        <v>10</v>
      </c>
      <c r="I19" s="79">
        <v>92</v>
      </c>
      <c r="J19" s="61"/>
      <c r="K19" s="94">
        <f t="shared" si="0"/>
        <v>853</v>
      </c>
      <c r="L19" s="93">
        <f t="shared" si="1"/>
        <v>105</v>
      </c>
    </row>
    <row r="20" spans="1:15" s="106" customFormat="1" ht="13.5" customHeight="1" x14ac:dyDescent="0.15">
      <c r="A20" s="219"/>
      <c r="B20" s="102"/>
      <c r="C20" s="103"/>
      <c r="D20" s="104"/>
      <c r="E20" s="84">
        <v>0.32285714285714284</v>
      </c>
      <c r="F20" s="85">
        <v>0.48952380952380953</v>
      </c>
      <c r="G20" s="85">
        <v>9.0476190476190474E-2</v>
      </c>
      <c r="H20" s="85">
        <v>9.5238095238095247E-3</v>
      </c>
      <c r="I20" s="86">
        <v>8.7619047619047624E-2</v>
      </c>
      <c r="J20" s="105"/>
      <c r="K20" s="87">
        <f t="shared" si="0"/>
        <v>0.81238095238095243</v>
      </c>
      <c r="L20" s="88">
        <f t="shared" si="1"/>
        <v>0.1</v>
      </c>
      <c r="M20" s="140"/>
      <c r="N20" s="140"/>
    </row>
    <row r="21" spans="1:15" s="64" customFormat="1" ht="13.5" customHeight="1" x14ac:dyDescent="0.15">
      <c r="A21" s="219"/>
      <c r="B21" s="90" t="s">
        <v>21</v>
      </c>
      <c r="D21" s="57">
        <v>1329</v>
      </c>
      <c r="E21" s="91">
        <v>496</v>
      </c>
      <c r="F21" s="92">
        <v>644</v>
      </c>
      <c r="G21" s="92">
        <v>69</v>
      </c>
      <c r="H21" s="92">
        <v>6</v>
      </c>
      <c r="I21" s="93">
        <v>114</v>
      </c>
      <c r="J21" s="61"/>
      <c r="K21" s="94">
        <f t="shared" si="0"/>
        <v>1140</v>
      </c>
      <c r="L21" s="93">
        <f t="shared" si="1"/>
        <v>75</v>
      </c>
    </row>
    <row r="22" spans="1:15" s="106" customFormat="1" ht="13.5" customHeight="1" x14ac:dyDescent="0.15">
      <c r="A22" s="219"/>
      <c r="B22" s="102"/>
      <c r="C22" s="103"/>
      <c r="D22" s="104"/>
      <c r="E22" s="84">
        <v>0.37321294206170053</v>
      </c>
      <c r="F22" s="85">
        <v>0.48457486832204666</v>
      </c>
      <c r="G22" s="85">
        <v>5.1918735891647853E-2</v>
      </c>
      <c r="H22" s="85">
        <v>4.5146726862302479E-3</v>
      </c>
      <c r="I22" s="86">
        <v>8.5778781038374718E-2</v>
      </c>
      <c r="K22" s="87">
        <f t="shared" si="0"/>
        <v>0.85778781038374718</v>
      </c>
      <c r="L22" s="88">
        <f t="shared" si="1"/>
        <v>5.6433408577878104E-2</v>
      </c>
      <c r="M22" s="140"/>
      <c r="N22" s="140"/>
    </row>
    <row r="23" spans="1:15" s="106" customFormat="1" ht="13.5" customHeight="1" x14ac:dyDescent="0.15">
      <c r="A23" s="219"/>
      <c r="B23" s="90" t="s">
        <v>83</v>
      </c>
      <c r="C23" s="64"/>
      <c r="D23" s="57">
        <v>11</v>
      </c>
      <c r="E23" s="91">
        <v>7</v>
      </c>
      <c r="F23" s="92">
        <v>2</v>
      </c>
      <c r="G23" s="92">
        <v>1</v>
      </c>
      <c r="H23" s="92">
        <v>0</v>
      </c>
      <c r="I23" s="93">
        <v>1</v>
      </c>
      <c r="J23" s="61"/>
      <c r="K23" s="94">
        <f t="shared" si="0"/>
        <v>9</v>
      </c>
      <c r="L23" s="93">
        <f t="shared" si="1"/>
        <v>1</v>
      </c>
      <c r="M23" s="64"/>
      <c r="N23" s="64"/>
    </row>
    <row r="24" spans="1:15" s="106" customFormat="1" ht="13.5" customHeight="1" x14ac:dyDescent="0.15">
      <c r="A24" s="219"/>
      <c r="B24" s="102"/>
      <c r="C24" s="103"/>
      <c r="D24" s="104"/>
      <c r="E24" s="84">
        <v>0.63636363636363635</v>
      </c>
      <c r="F24" s="85">
        <v>0.18181818181818182</v>
      </c>
      <c r="G24" s="85">
        <v>9.0909090909090912E-2</v>
      </c>
      <c r="H24" s="85">
        <v>0</v>
      </c>
      <c r="I24" s="86">
        <v>9.0909090909090912E-2</v>
      </c>
      <c r="K24" s="87">
        <f t="shared" si="0"/>
        <v>0.81818181818181812</v>
      </c>
      <c r="L24" s="88">
        <f t="shared" si="1"/>
        <v>9.0909090909090912E-2</v>
      </c>
      <c r="M24" s="140"/>
      <c r="N24" s="140"/>
    </row>
    <row r="25" spans="1:15" s="64" customFormat="1" ht="13.5" customHeight="1" x14ac:dyDescent="0.15">
      <c r="A25" s="219"/>
      <c r="B25" s="90" t="s">
        <v>8</v>
      </c>
      <c r="D25" s="57">
        <v>9</v>
      </c>
      <c r="E25" s="91">
        <v>2</v>
      </c>
      <c r="F25" s="92">
        <v>3</v>
      </c>
      <c r="G25" s="92">
        <v>0</v>
      </c>
      <c r="H25" s="92">
        <v>0</v>
      </c>
      <c r="I25" s="93">
        <v>4</v>
      </c>
      <c r="K25" s="94">
        <f t="shared" si="0"/>
        <v>5</v>
      </c>
      <c r="L25" s="93">
        <f t="shared" si="1"/>
        <v>0</v>
      </c>
    </row>
    <row r="26" spans="1:15" s="106" customFormat="1" ht="13.5" customHeight="1" thickBot="1" x14ac:dyDescent="0.2">
      <c r="A26" s="220"/>
      <c r="B26" s="107"/>
      <c r="C26" s="108"/>
      <c r="D26" s="109"/>
      <c r="E26" s="97">
        <v>0.22222222222222221</v>
      </c>
      <c r="F26" s="98">
        <v>0.33333333333333331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88</v>
      </c>
      <c r="F27" s="78">
        <v>58</v>
      </c>
      <c r="G27" s="78">
        <v>9</v>
      </c>
      <c r="H27" s="78">
        <v>3</v>
      </c>
      <c r="I27" s="79">
        <v>6</v>
      </c>
      <c r="K27" s="80">
        <f t="shared" si="0"/>
        <v>146</v>
      </c>
      <c r="L27" s="79">
        <f t="shared" si="1"/>
        <v>12</v>
      </c>
    </row>
    <row r="28" spans="1:15" s="106" customFormat="1" ht="13.5" customHeight="1" x14ac:dyDescent="0.15">
      <c r="A28" s="219"/>
      <c r="B28" s="102"/>
      <c r="C28" s="103"/>
      <c r="D28" s="104"/>
      <c r="E28" s="84">
        <v>0.53658536585365857</v>
      </c>
      <c r="F28" s="85">
        <v>0.35365853658536583</v>
      </c>
      <c r="G28" s="85">
        <v>5.4878048780487805E-2</v>
      </c>
      <c r="H28" s="85">
        <v>1.8292682926829267E-2</v>
      </c>
      <c r="I28" s="86">
        <v>3.6585365853658534E-2</v>
      </c>
      <c r="K28" s="87">
        <f t="shared" si="0"/>
        <v>0.8902439024390244</v>
      </c>
      <c r="L28" s="88">
        <f t="shared" si="1"/>
        <v>7.3170731707317069E-2</v>
      </c>
      <c r="M28" s="140"/>
      <c r="N28" s="140"/>
    </row>
    <row r="29" spans="1:15" s="64" customFormat="1" ht="13.5" customHeight="1" x14ac:dyDescent="0.15">
      <c r="A29" s="219"/>
      <c r="B29" s="90" t="s">
        <v>24</v>
      </c>
      <c r="D29" s="57">
        <v>260</v>
      </c>
      <c r="E29" s="91">
        <v>107</v>
      </c>
      <c r="F29" s="92">
        <v>130</v>
      </c>
      <c r="G29" s="92">
        <v>21</v>
      </c>
      <c r="H29" s="92">
        <v>1</v>
      </c>
      <c r="I29" s="93">
        <v>1</v>
      </c>
      <c r="K29" s="94">
        <f t="shared" si="0"/>
        <v>237</v>
      </c>
      <c r="L29" s="93">
        <f t="shared" si="1"/>
        <v>22</v>
      </c>
    </row>
    <row r="30" spans="1:15" s="106" customFormat="1" ht="13.5" customHeight="1" x14ac:dyDescent="0.15">
      <c r="A30" s="219"/>
      <c r="B30" s="102"/>
      <c r="C30" s="103"/>
      <c r="D30" s="104"/>
      <c r="E30" s="84">
        <v>0.41153846153846152</v>
      </c>
      <c r="F30" s="85">
        <v>0.5</v>
      </c>
      <c r="G30" s="85">
        <v>8.0769230769230774E-2</v>
      </c>
      <c r="H30" s="85">
        <v>3.8461538461538464E-3</v>
      </c>
      <c r="I30" s="86">
        <v>3.8461538461538464E-3</v>
      </c>
      <c r="K30" s="87">
        <f t="shared" si="0"/>
        <v>0.91153846153846152</v>
      </c>
      <c r="L30" s="88">
        <f t="shared" si="1"/>
        <v>8.461538461538462E-2</v>
      </c>
      <c r="M30" s="140"/>
      <c r="N30" s="140"/>
    </row>
    <row r="31" spans="1:15" s="64" customFormat="1" ht="13.5" customHeight="1" x14ac:dyDescent="0.15">
      <c r="A31" s="219"/>
      <c r="B31" s="90" t="s">
        <v>25</v>
      </c>
      <c r="D31" s="57">
        <v>419</v>
      </c>
      <c r="E31" s="91">
        <v>182</v>
      </c>
      <c r="F31" s="92">
        <v>188</v>
      </c>
      <c r="G31" s="92">
        <v>38</v>
      </c>
      <c r="H31" s="92">
        <v>5</v>
      </c>
      <c r="I31" s="93">
        <v>6</v>
      </c>
      <c r="K31" s="94">
        <f t="shared" si="0"/>
        <v>370</v>
      </c>
      <c r="L31" s="93">
        <f t="shared" si="1"/>
        <v>43</v>
      </c>
    </row>
    <row r="32" spans="1:15" s="106" customFormat="1" ht="13.5" customHeight="1" x14ac:dyDescent="0.15">
      <c r="A32" s="219"/>
      <c r="B32" s="102"/>
      <c r="C32" s="103"/>
      <c r="D32" s="104"/>
      <c r="E32" s="84">
        <v>0.43436754176610981</v>
      </c>
      <c r="F32" s="85">
        <v>0.44868735083532219</v>
      </c>
      <c r="G32" s="85">
        <v>9.0692124105011929E-2</v>
      </c>
      <c r="H32" s="85">
        <v>1.1933174224343675E-2</v>
      </c>
      <c r="I32" s="86">
        <v>1.4319809069212411E-2</v>
      </c>
      <c r="K32" s="87">
        <f t="shared" si="0"/>
        <v>0.883054892601432</v>
      </c>
      <c r="L32" s="88">
        <f t="shared" si="1"/>
        <v>0.1026252983293556</v>
      </c>
      <c r="M32" s="140"/>
      <c r="N32" s="140"/>
    </row>
    <row r="33" spans="1:14" s="64" customFormat="1" ht="13.5" customHeight="1" x14ac:dyDescent="0.15">
      <c r="A33" s="219"/>
      <c r="B33" s="90" t="s">
        <v>26</v>
      </c>
      <c r="D33" s="57">
        <v>505</v>
      </c>
      <c r="E33" s="91">
        <v>188</v>
      </c>
      <c r="F33" s="92">
        <v>262</v>
      </c>
      <c r="G33" s="92">
        <v>35</v>
      </c>
      <c r="H33" s="92">
        <v>3</v>
      </c>
      <c r="I33" s="93">
        <v>17</v>
      </c>
      <c r="K33" s="94">
        <f t="shared" si="0"/>
        <v>450</v>
      </c>
      <c r="L33" s="93">
        <f t="shared" si="1"/>
        <v>38</v>
      </c>
    </row>
    <row r="34" spans="1:14" s="106" customFormat="1" ht="13.5" customHeight="1" x14ac:dyDescent="0.15">
      <c r="A34" s="219"/>
      <c r="B34" s="102"/>
      <c r="C34" s="103"/>
      <c r="D34" s="104"/>
      <c r="E34" s="84">
        <v>0.37227722772277227</v>
      </c>
      <c r="F34" s="85">
        <v>0.51881188118811883</v>
      </c>
      <c r="G34" s="85">
        <v>6.9306930693069313E-2</v>
      </c>
      <c r="H34" s="85">
        <v>5.9405940594059407E-3</v>
      </c>
      <c r="I34" s="86">
        <v>3.3663366336633666E-2</v>
      </c>
      <c r="K34" s="87">
        <f t="shared" si="0"/>
        <v>0.8910891089108911</v>
      </c>
      <c r="L34" s="88">
        <f t="shared" si="1"/>
        <v>7.5247524752475259E-2</v>
      </c>
      <c r="M34" s="140"/>
      <c r="N34" s="140"/>
    </row>
    <row r="35" spans="1:14" s="64" customFormat="1" ht="13.5" customHeight="1" x14ac:dyDescent="0.15">
      <c r="A35" s="219"/>
      <c r="B35" s="90" t="s">
        <v>27</v>
      </c>
      <c r="D35" s="57">
        <v>542</v>
      </c>
      <c r="E35" s="91">
        <v>179</v>
      </c>
      <c r="F35" s="92">
        <v>295</v>
      </c>
      <c r="G35" s="92">
        <v>30</v>
      </c>
      <c r="H35" s="92">
        <v>0</v>
      </c>
      <c r="I35" s="93">
        <v>38</v>
      </c>
      <c r="K35" s="94">
        <f t="shared" si="0"/>
        <v>474</v>
      </c>
      <c r="L35" s="93">
        <f t="shared" si="1"/>
        <v>30</v>
      </c>
    </row>
    <row r="36" spans="1:14" s="106" customFormat="1" ht="13.5" customHeight="1" x14ac:dyDescent="0.15">
      <c r="A36" s="219"/>
      <c r="B36" s="102"/>
      <c r="C36" s="103"/>
      <c r="D36" s="104"/>
      <c r="E36" s="84">
        <v>0.33025830258302585</v>
      </c>
      <c r="F36" s="85">
        <v>0.544280442804428</v>
      </c>
      <c r="G36" s="85">
        <v>5.5350553505535055E-2</v>
      </c>
      <c r="H36" s="85">
        <v>0</v>
      </c>
      <c r="I36" s="86">
        <v>7.0110701107011064E-2</v>
      </c>
      <c r="K36" s="87">
        <f t="shared" si="0"/>
        <v>0.8745387453874538</v>
      </c>
      <c r="L36" s="88">
        <f t="shared" si="1"/>
        <v>5.5350553505535055E-2</v>
      </c>
      <c r="M36" s="140"/>
      <c r="N36" s="140"/>
    </row>
    <row r="37" spans="1:14" s="64" customFormat="1" ht="13.5" customHeight="1" x14ac:dyDescent="0.15">
      <c r="A37" s="219"/>
      <c r="B37" s="90" t="s">
        <v>28</v>
      </c>
      <c r="D37" s="57">
        <v>501</v>
      </c>
      <c r="E37" s="91">
        <v>98</v>
      </c>
      <c r="F37" s="92">
        <v>227</v>
      </c>
      <c r="G37" s="92">
        <v>32</v>
      </c>
      <c r="H37" s="92">
        <v>4</v>
      </c>
      <c r="I37" s="93">
        <v>140</v>
      </c>
      <c r="K37" s="94">
        <f t="shared" ref="K37:K68" si="2">SUM(E37:F37)</f>
        <v>325</v>
      </c>
      <c r="L37" s="93">
        <f t="shared" si="1"/>
        <v>36</v>
      </c>
    </row>
    <row r="38" spans="1:14" s="106" customFormat="1" ht="13.5" customHeight="1" x14ac:dyDescent="0.15">
      <c r="A38" s="219"/>
      <c r="B38" s="102"/>
      <c r="C38" s="103"/>
      <c r="D38" s="104"/>
      <c r="E38" s="84">
        <v>0.19560878243512975</v>
      </c>
      <c r="F38" s="85">
        <v>0.45309381237524948</v>
      </c>
      <c r="G38" s="85">
        <v>6.3872255489021951E-2</v>
      </c>
      <c r="H38" s="85">
        <v>7.9840319361277438E-3</v>
      </c>
      <c r="I38" s="86">
        <v>0.27944111776447106</v>
      </c>
      <c r="K38" s="87">
        <f t="shared" si="2"/>
        <v>0.64870259481037928</v>
      </c>
      <c r="L38" s="88">
        <f t="shared" si="1"/>
        <v>7.1856287425149698E-2</v>
      </c>
      <c r="M38" s="140"/>
      <c r="N38" s="140"/>
    </row>
    <row r="39" spans="1:14" s="64" customFormat="1" ht="13.5" customHeight="1" x14ac:dyDescent="0.15">
      <c r="A39" s="219"/>
      <c r="B39" s="90" t="s">
        <v>8</v>
      </c>
      <c r="D39" s="57">
        <v>8</v>
      </c>
      <c r="E39" s="91">
        <v>2</v>
      </c>
      <c r="F39" s="92">
        <v>3</v>
      </c>
      <c r="G39" s="92">
        <v>0</v>
      </c>
      <c r="H39" s="92">
        <v>0</v>
      </c>
      <c r="I39" s="93">
        <v>3</v>
      </c>
      <c r="K39" s="94">
        <f t="shared" si="2"/>
        <v>5</v>
      </c>
      <c r="L39" s="93">
        <f t="shared" si="1"/>
        <v>0</v>
      </c>
    </row>
    <row r="40" spans="1:14" s="106" customFormat="1" ht="13.5" customHeight="1" thickBot="1" x14ac:dyDescent="0.2">
      <c r="A40" s="220"/>
      <c r="B40" s="107"/>
      <c r="C40" s="108"/>
      <c r="D40" s="109"/>
      <c r="E40" s="97">
        <v>0.25</v>
      </c>
      <c r="F40" s="98">
        <v>0.375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71</v>
      </c>
      <c r="F41" s="92">
        <v>51</v>
      </c>
      <c r="G41" s="92">
        <v>7</v>
      </c>
      <c r="H41" s="92">
        <v>3</v>
      </c>
      <c r="I41" s="93">
        <v>5</v>
      </c>
      <c r="K41" s="94">
        <f t="shared" si="2"/>
        <v>122</v>
      </c>
      <c r="L41" s="93">
        <f t="shared" si="1"/>
        <v>10</v>
      </c>
    </row>
    <row r="42" spans="1:14" s="106" customFormat="1" ht="13.5" customHeight="1" x14ac:dyDescent="0.15">
      <c r="A42" s="219"/>
      <c r="B42" s="102"/>
      <c r="C42" s="103"/>
      <c r="D42" s="104"/>
      <c r="E42" s="84">
        <v>0.51824817518248179</v>
      </c>
      <c r="F42" s="85">
        <v>0.37226277372262773</v>
      </c>
      <c r="G42" s="85">
        <v>5.1094890510948905E-2</v>
      </c>
      <c r="H42" s="85">
        <v>2.1897810218978103E-2</v>
      </c>
      <c r="I42" s="86">
        <v>3.6496350364963501E-2</v>
      </c>
      <c r="K42" s="87">
        <f t="shared" si="2"/>
        <v>0.89051094890510951</v>
      </c>
      <c r="L42" s="88">
        <f t="shared" si="1"/>
        <v>7.2992700729927001E-2</v>
      </c>
      <c r="M42" s="140"/>
      <c r="N42" s="140"/>
    </row>
    <row r="43" spans="1:14" s="106" customFormat="1" ht="13.5" customHeight="1" x14ac:dyDescent="0.15">
      <c r="A43" s="219"/>
      <c r="B43" s="90" t="s">
        <v>84</v>
      </c>
      <c r="C43" s="64"/>
      <c r="D43" s="57">
        <v>307</v>
      </c>
      <c r="E43" s="91">
        <v>109</v>
      </c>
      <c r="F43" s="92">
        <v>156</v>
      </c>
      <c r="G43" s="92">
        <v>28</v>
      </c>
      <c r="H43" s="92">
        <v>1</v>
      </c>
      <c r="I43" s="93">
        <v>13</v>
      </c>
      <c r="J43" s="64"/>
      <c r="K43" s="94">
        <f t="shared" si="2"/>
        <v>265</v>
      </c>
      <c r="L43" s="93">
        <f t="shared" si="1"/>
        <v>29</v>
      </c>
      <c r="M43" s="64"/>
      <c r="N43" s="64"/>
    </row>
    <row r="44" spans="1:14" s="106" customFormat="1" ht="13.5" customHeight="1" x14ac:dyDescent="0.15">
      <c r="A44" s="219"/>
      <c r="B44" s="102"/>
      <c r="C44" s="103"/>
      <c r="D44" s="104"/>
      <c r="E44" s="84">
        <v>0.35504885993485341</v>
      </c>
      <c r="F44" s="85">
        <v>0.50814332247557004</v>
      </c>
      <c r="G44" s="85">
        <v>9.1205211726384364E-2</v>
      </c>
      <c r="H44" s="85">
        <v>3.2573289902280132E-3</v>
      </c>
      <c r="I44" s="86">
        <v>4.2345276872964167E-2</v>
      </c>
      <c r="K44" s="87">
        <f t="shared" si="2"/>
        <v>0.86319218241042339</v>
      </c>
      <c r="L44" s="88">
        <f t="shared" si="1"/>
        <v>9.4462540716612378E-2</v>
      </c>
      <c r="M44" s="140"/>
      <c r="N44" s="140"/>
    </row>
    <row r="45" spans="1:14" s="64" customFormat="1" ht="13.5" customHeight="1" x14ac:dyDescent="0.15">
      <c r="A45" s="219"/>
      <c r="B45" s="90" t="s">
        <v>31</v>
      </c>
      <c r="D45" s="57">
        <v>268</v>
      </c>
      <c r="E45" s="91">
        <v>105</v>
      </c>
      <c r="F45" s="92">
        <v>144</v>
      </c>
      <c r="G45" s="92">
        <v>12</v>
      </c>
      <c r="H45" s="92">
        <v>2</v>
      </c>
      <c r="I45" s="93">
        <v>5</v>
      </c>
      <c r="K45" s="94">
        <f t="shared" si="2"/>
        <v>249</v>
      </c>
      <c r="L45" s="93">
        <f t="shared" si="1"/>
        <v>14</v>
      </c>
    </row>
    <row r="46" spans="1:14" s="106" customFormat="1" ht="13.5" customHeight="1" x14ac:dyDescent="0.15">
      <c r="A46" s="219"/>
      <c r="B46" s="102"/>
      <c r="C46" s="103"/>
      <c r="D46" s="104"/>
      <c r="E46" s="84">
        <v>0.39179104477611942</v>
      </c>
      <c r="F46" s="85">
        <v>0.53731343283582089</v>
      </c>
      <c r="G46" s="85">
        <v>4.4776119402985072E-2</v>
      </c>
      <c r="H46" s="85">
        <v>7.462686567164179E-3</v>
      </c>
      <c r="I46" s="86">
        <v>1.8656716417910446E-2</v>
      </c>
      <c r="K46" s="87">
        <f t="shared" si="2"/>
        <v>0.92910447761194037</v>
      </c>
      <c r="L46" s="88">
        <f t="shared" si="1"/>
        <v>5.2238805970149252E-2</v>
      </c>
      <c r="M46" s="140"/>
      <c r="N46" s="140"/>
    </row>
    <row r="47" spans="1:14" s="64" customFormat="1" ht="13.5" customHeight="1" x14ac:dyDescent="0.15">
      <c r="A47" s="219"/>
      <c r="B47" s="90" t="s">
        <v>32</v>
      </c>
      <c r="D47" s="57">
        <v>202</v>
      </c>
      <c r="E47" s="91">
        <v>84</v>
      </c>
      <c r="F47" s="92">
        <v>94</v>
      </c>
      <c r="G47" s="92">
        <v>19</v>
      </c>
      <c r="H47" s="92">
        <v>2</v>
      </c>
      <c r="I47" s="93">
        <v>3</v>
      </c>
      <c r="K47" s="94">
        <f t="shared" si="2"/>
        <v>178</v>
      </c>
      <c r="L47" s="93">
        <f t="shared" si="1"/>
        <v>21</v>
      </c>
    </row>
    <row r="48" spans="1:14" s="106" customFormat="1" ht="13.5" customHeight="1" x14ac:dyDescent="0.15">
      <c r="A48" s="219"/>
      <c r="B48" s="102"/>
      <c r="C48" s="103"/>
      <c r="D48" s="104"/>
      <c r="E48" s="84">
        <v>0.41584158415841582</v>
      </c>
      <c r="F48" s="85">
        <v>0.46534653465346537</v>
      </c>
      <c r="G48" s="85">
        <v>9.405940594059406E-2</v>
      </c>
      <c r="H48" s="85">
        <v>9.9009900990099011E-3</v>
      </c>
      <c r="I48" s="86">
        <v>1.4851485148514851E-2</v>
      </c>
      <c r="K48" s="87">
        <f t="shared" si="2"/>
        <v>0.88118811881188119</v>
      </c>
      <c r="L48" s="88">
        <f t="shared" si="1"/>
        <v>0.10396039603960396</v>
      </c>
      <c r="M48" s="140"/>
      <c r="N48" s="140"/>
    </row>
    <row r="49" spans="1:14" s="64" customFormat="1" ht="13.5" customHeight="1" x14ac:dyDescent="0.15">
      <c r="A49" s="219"/>
      <c r="B49" s="90" t="s">
        <v>33</v>
      </c>
      <c r="D49" s="57">
        <v>449</v>
      </c>
      <c r="E49" s="91">
        <v>194</v>
      </c>
      <c r="F49" s="92">
        <v>199</v>
      </c>
      <c r="G49" s="92">
        <v>40</v>
      </c>
      <c r="H49" s="92">
        <v>4</v>
      </c>
      <c r="I49" s="93">
        <v>12</v>
      </c>
      <c r="K49" s="94">
        <f t="shared" si="2"/>
        <v>393</v>
      </c>
      <c r="L49" s="93">
        <f t="shared" si="1"/>
        <v>44</v>
      </c>
    </row>
    <row r="50" spans="1:14" s="106" customFormat="1" ht="13.5" customHeight="1" x14ac:dyDescent="0.15">
      <c r="A50" s="219"/>
      <c r="B50" s="102"/>
      <c r="C50" s="103"/>
      <c r="D50" s="104"/>
      <c r="E50" s="84">
        <v>0.43207126948775054</v>
      </c>
      <c r="F50" s="85">
        <v>0.44320712694877507</v>
      </c>
      <c r="G50" s="85">
        <v>8.9086859688195991E-2</v>
      </c>
      <c r="H50" s="85">
        <v>8.9086859688195987E-3</v>
      </c>
      <c r="I50" s="86">
        <v>2.6726057906458798E-2</v>
      </c>
      <c r="K50" s="87">
        <f t="shared" si="2"/>
        <v>0.87527839643652561</v>
      </c>
      <c r="L50" s="88">
        <f t="shared" si="1"/>
        <v>9.7995545657015584E-2</v>
      </c>
      <c r="M50" s="140"/>
      <c r="N50" s="140"/>
    </row>
    <row r="51" spans="1:14" s="64" customFormat="1" ht="13.5" customHeight="1" x14ac:dyDescent="0.15">
      <c r="A51" s="219"/>
      <c r="B51" s="90" t="s">
        <v>34</v>
      </c>
      <c r="D51" s="57">
        <v>207</v>
      </c>
      <c r="E51" s="91">
        <v>74</v>
      </c>
      <c r="F51" s="92">
        <v>107</v>
      </c>
      <c r="G51" s="92">
        <v>13</v>
      </c>
      <c r="H51" s="92">
        <v>1</v>
      </c>
      <c r="I51" s="93">
        <v>12</v>
      </c>
      <c r="K51" s="94">
        <f t="shared" si="2"/>
        <v>181</v>
      </c>
      <c r="L51" s="93">
        <f t="shared" si="1"/>
        <v>14</v>
      </c>
    </row>
    <row r="52" spans="1:14" s="106" customFormat="1" ht="13.5" customHeight="1" x14ac:dyDescent="0.15">
      <c r="A52" s="219"/>
      <c r="B52" s="102"/>
      <c r="C52" s="103"/>
      <c r="D52" s="104"/>
      <c r="E52" s="84">
        <v>0.35748792270531399</v>
      </c>
      <c r="F52" s="85">
        <v>0.51690821256038644</v>
      </c>
      <c r="G52" s="85">
        <v>6.280193236714976E-2</v>
      </c>
      <c r="H52" s="85">
        <v>4.830917874396135E-3</v>
      </c>
      <c r="I52" s="86">
        <v>5.7971014492753624E-2</v>
      </c>
      <c r="K52" s="87">
        <f t="shared" si="2"/>
        <v>0.87439613526570037</v>
      </c>
      <c r="L52" s="88">
        <f t="shared" si="1"/>
        <v>6.7632850241545889E-2</v>
      </c>
      <c r="M52" s="140"/>
      <c r="N52" s="140"/>
    </row>
    <row r="53" spans="1:14" s="64" customFormat="1" ht="13.5" customHeight="1" x14ac:dyDescent="0.15">
      <c r="A53" s="219"/>
      <c r="B53" s="90" t="s">
        <v>35</v>
      </c>
      <c r="D53" s="57">
        <v>91</v>
      </c>
      <c r="E53" s="91">
        <v>20</v>
      </c>
      <c r="F53" s="92">
        <v>39</v>
      </c>
      <c r="G53" s="92">
        <v>6</v>
      </c>
      <c r="H53" s="92">
        <v>2</v>
      </c>
      <c r="I53" s="93">
        <v>24</v>
      </c>
      <c r="K53" s="94">
        <f t="shared" si="2"/>
        <v>59</v>
      </c>
      <c r="L53" s="93">
        <f t="shared" si="1"/>
        <v>8</v>
      </c>
    </row>
    <row r="54" spans="1:14" s="106" customFormat="1" ht="13.5" customHeight="1" x14ac:dyDescent="0.15">
      <c r="A54" s="219"/>
      <c r="B54" s="102"/>
      <c r="C54" s="103"/>
      <c r="D54" s="104"/>
      <c r="E54" s="84">
        <v>0.21978021978021978</v>
      </c>
      <c r="F54" s="85">
        <v>0.42857142857142855</v>
      </c>
      <c r="G54" s="85">
        <v>6.5934065934065936E-2</v>
      </c>
      <c r="H54" s="85">
        <v>2.197802197802198E-2</v>
      </c>
      <c r="I54" s="86">
        <v>0.26373626373626374</v>
      </c>
      <c r="K54" s="87">
        <f t="shared" si="2"/>
        <v>0.64835164835164827</v>
      </c>
      <c r="L54" s="88">
        <f t="shared" si="1"/>
        <v>8.7912087912087919E-2</v>
      </c>
      <c r="M54" s="140"/>
      <c r="N54" s="140"/>
    </row>
    <row r="55" spans="1:14" s="64" customFormat="1" ht="13.5" customHeight="1" x14ac:dyDescent="0.15">
      <c r="A55" s="219"/>
      <c r="B55" s="90" t="s">
        <v>36</v>
      </c>
      <c r="D55" s="57">
        <v>414</v>
      </c>
      <c r="E55" s="91">
        <v>94</v>
      </c>
      <c r="F55" s="92">
        <v>199</v>
      </c>
      <c r="G55" s="92">
        <v>25</v>
      </c>
      <c r="H55" s="92">
        <v>1</v>
      </c>
      <c r="I55" s="93">
        <v>95</v>
      </c>
      <c r="K55" s="94">
        <f t="shared" si="2"/>
        <v>293</v>
      </c>
      <c r="L55" s="93">
        <f t="shared" si="1"/>
        <v>26</v>
      </c>
    </row>
    <row r="56" spans="1:14" s="106" customFormat="1" ht="13.5" customHeight="1" x14ac:dyDescent="0.15">
      <c r="A56" s="219"/>
      <c r="B56" s="102"/>
      <c r="C56" s="103"/>
      <c r="D56" s="104"/>
      <c r="E56" s="84">
        <v>0.22705314009661837</v>
      </c>
      <c r="F56" s="85">
        <v>0.48067632850241548</v>
      </c>
      <c r="G56" s="85">
        <v>6.0386473429951688E-2</v>
      </c>
      <c r="H56" s="85">
        <v>2.4154589371980675E-3</v>
      </c>
      <c r="I56" s="86">
        <v>0.22946859903381642</v>
      </c>
      <c r="K56" s="87">
        <f t="shared" si="2"/>
        <v>0.70772946859903385</v>
      </c>
      <c r="L56" s="88">
        <f t="shared" si="1"/>
        <v>6.280193236714976E-2</v>
      </c>
      <c r="M56" s="140"/>
      <c r="N56" s="140"/>
    </row>
    <row r="57" spans="1:14" s="64" customFormat="1" ht="13.5" customHeight="1" x14ac:dyDescent="0.15">
      <c r="A57" s="219"/>
      <c r="B57" s="90" t="s">
        <v>37</v>
      </c>
      <c r="D57" s="57">
        <v>517</v>
      </c>
      <c r="E57" s="91">
        <v>163</v>
      </c>
      <c r="F57" s="92">
        <v>266</v>
      </c>
      <c r="G57" s="92">
        <v>30</v>
      </c>
      <c r="H57" s="92">
        <v>2</v>
      </c>
      <c r="I57" s="93">
        <v>56</v>
      </c>
      <c r="K57" s="94">
        <f t="shared" si="2"/>
        <v>429</v>
      </c>
      <c r="L57" s="93">
        <f t="shared" si="1"/>
        <v>32</v>
      </c>
    </row>
    <row r="58" spans="1:14" s="106" customFormat="1" ht="13.5" customHeight="1" thickBot="1" x14ac:dyDescent="0.2">
      <c r="A58" s="220"/>
      <c r="B58" s="107"/>
      <c r="C58" s="108"/>
      <c r="D58" s="109"/>
      <c r="E58" s="97">
        <v>0.31528046421663442</v>
      </c>
      <c r="F58" s="98">
        <v>0.51450676982591881</v>
      </c>
      <c r="G58" s="98">
        <v>5.8027079303675046E-2</v>
      </c>
      <c r="H58" s="98">
        <v>3.8684719535783366E-3</v>
      </c>
      <c r="I58" s="99">
        <v>0.10831721470019343</v>
      </c>
      <c r="K58" s="100">
        <f t="shared" si="2"/>
        <v>0.82978723404255317</v>
      </c>
      <c r="L58" s="101">
        <f t="shared" si="1"/>
        <v>6.1895551257253385E-2</v>
      </c>
      <c r="M58" s="140"/>
      <c r="N58" s="140"/>
    </row>
    <row r="59" spans="1:14" s="64" customFormat="1" ht="13.5" customHeight="1" x14ac:dyDescent="0.15">
      <c r="A59" s="221" t="s">
        <v>176</v>
      </c>
      <c r="B59" s="90" t="s">
        <v>39</v>
      </c>
      <c r="D59" s="57">
        <v>1187</v>
      </c>
      <c r="E59" s="91">
        <v>447</v>
      </c>
      <c r="F59" s="92">
        <v>580</v>
      </c>
      <c r="G59" s="92">
        <v>94</v>
      </c>
      <c r="H59" s="92">
        <v>6</v>
      </c>
      <c r="I59" s="93">
        <v>60</v>
      </c>
      <c r="K59" s="94">
        <f t="shared" si="2"/>
        <v>1027</v>
      </c>
      <c r="L59" s="93">
        <f t="shared" si="1"/>
        <v>100</v>
      </c>
    </row>
    <row r="60" spans="1:14" s="106" customFormat="1" ht="13.5" customHeight="1" x14ac:dyDescent="0.15">
      <c r="A60" s="221"/>
      <c r="B60" s="102" t="s">
        <v>40</v>
      </c>
      <c r="C60" s="103"/>
      <c r="D60" s="104"/>
      <c r="E60" s="84">
        <v>0.37657961246840777</v>
      </c>
      <c r="F60" s="85">
        <v>0.48862679022746419</v>
      </c>
      <c r="G60" s="85">
        <v>7.919123841617523E-2</v>
      </c>
      <c r="H60" s="85">
        <v>5.054759898904802E-3</v>
      </c>
      <c r="I60" s="86">
        <v>5.0547598989048023E-2</v>
      </c>
      <c r="K60" s="87">
        <f t="shared" si="2"/>
        <v>0.8652064026958719</v>
      </c>
      <c r="L60" s="88">
        <f t="shared" si="1"/>
        <v>8.4245998315080034E-2</v>
      </c>
      <c r="M60" s="140"/>
      <c r="N60" s="140"/>
    </row>
    <row r="61" spans="1:14" s="64" customFormat="1" ht="13.5" customHeight="1" x14ac:dyDescent="0.15">
      <c r="A61" s="221"/>
      <c r="B61" s="90" t="s">
        <v>41</v>
      </c>
      <c r="D61" s="57">
        <v>393</v>
      </c>
      <c r="E61" s="91">
        <v>143</v>
      </c>
      <c r="F61" s="92">
        <v>207</v>
      </c>
      <c r="G61" s="92">
        <v>28</v>
      </c>
      <c r="H61" s="92">
        <v>3</v>
      </c>
      <c r="I61" s="93">
        <v>12</v>
      </c>
      <c r="K61" s="94">
        <f t="shared" si="2"/>
        <v>350</v>
      </c>
      <c r="L61" s="93">
        <f t="shared" si="1"/>
        <v>31</v>
      </c>
    </row>
    <row r="62" spans="1:14" s="106" customFormat="1" ht="13.5" customHeight="1" x14ac:dyDescent="0.15">
      <c r="A62" s="221"/>
      <c r="B62" s="102" t="s">
        <v>40</v>
      </c>
      <c r="C62" s="103"/>
      <c r="D62" s="104"/>
      <c r="E62" s="84">
        <v>0.36386768447837148</v>
      </c>
      <c r="F62" s="85">
        <v>0.52671755725190839</v>
      </c>
      <c r="G62" s="85">
        <v>7.124681933842239E-2</v>
      </c>
      <c r="H62" s="85">
        <v>7.6335877862595417E-3</v>
      </c>
      <c r="I62" s="86">
        <v>3.0534351145038167E-2</v>
      </c>
      <c r="K62" s="87">
        <f t="shared" si="2"/>
        <v>0.89058524173027986</v>
      </c>
      <c r="L62" s="88">
        <f t="shared" si="1"/>
        <v>7.8880407124681931E-2</v>
      </c>
      <c r="M62" s="140"/>
      <c r="N62" s="140"/>
    </row>
    <row r="63" spans="1:14" s="64" customFormat="1" ht="13.5" customHeight="1" x14ac:dyDescent="0.15">
      <c r="A63" s="221"/>
      <c r="B63" s="90" t="s">
        <v>42</v>
      </c>
      <c r="D63" s="57">
        <v>819</v>
      </c>
      <c r="E63" s="91">
        <v>254</v>
      </c>
      <c r="F63" s="92">
        <v>376</v>
      </c>
      <c r="G63" s="92">
        <v>43</v>
      </c>
      <c r="H63" s="92">
        <v>7</v>
      </c>
      <c r="I63" s="93">
        <v>139</v>
      </c>
      <c r="K63" s="94">
        <f t="shared" si="2"/>
        <v>630</v>
      </c>
      <c r="L63" s="93">
        <f t="shared" si="1"/>
        <v>50</v>
      </c>
    </row>
    <row r="64" spans="1:14" s="106" customFormat="1" ht="13.5" customHeight="1" thickBot="1" x14ac:dyDescent="0.2">
      <c r="A64" s="222"/>
      <c r="B64" s="107"/>
      <c r="C64" s="108"/>
      <c r="D64" s="109"/>
      <c r="E64" s="97">
        <v>0.31013431013431014</v>
      </c>
      <c r="F64" s="98">
        <v>0.45909645909645908</v>
      </c>
      <c r="G64" s="98">
        <v>5.2503052503052504E-2</v>
      </c>
      <c r="H64" s="98">
        <v>8.5470085470085479E-3</v>
      </c>
      <c r="I64" s="99">
        <v>0.16971916971916973</v>
      </c>
      <c r="K64" s="100">
        <f t="shared" si="2"/>
        <v>0.76923076923076916</v>
      </c>
      <c r="L64" s="101">
        <f t="shared" si="1"/>
        <v>6.1050061050061055E-2</v>
      </c>
      <c r="M64" s="140"/>
      <c r="N64" s="140"/>
    </row>
    <row r="65" spans="1:15" s="64" customFormat="1" ht="13.5" customHeight="1" x14ac:dyDescent="0.15">
      <c r="A65" s="221" t="s">
        <v>174</v>
      </c>
      <c r="B65" s="90" t="s">
        <v>85</v>
      </c>
      <c r="D65" s="57">
        <v>350</v>
      </c>
      <c r="E65" s="91">
        <v>151</v>
      </c>
      <c r="F65" s="92">
        <v>152</v>
      </c>
      <c r="G65" s="92">
        <v>30</v>
      </c>
      <c r="H65" s="92">
        <v>3</v>
      </c>
      <c r="I65" s="93">
        <v>14</v>
      </c>
      <c r="K65" s="80">
        <f t="shared" si="2"/>
        <v>303</v>
      </c>
      <c r="L65" s="79">
        <f t="shared" si="1"/>
        <v>33</v>
      </c>
    </row>
    <row r="66" spans="1:15" s="106" customFormat="1" ht="13.5" customHeight="1" x14ac:dyDescent="0.15">
      <c r="A66" s="219"/>
      <c r="B66" s="102"/>
      <c r="C66" s="103"/>
      <c r="D66" s="104"/>
      <c r="E66" s="84">
        <v>0.43142857142857144</v>
      </c>
      <c r="F66" s="85">
        <v>0.43428571428571427</v>
      </c>
      <c r="G66" s="85">
        <v>8.5714285714285715E-2</v>
      </c>
      <c r="H66" s="85">
        <v>8.5714285714285719E-3</v>
      </c>
      <c r="I66" s="86">
        <v>0.04</v>
      </c>
      <c r="K66" s="87">
        <f t="shared" si="2"/>
        <v>0.86571428571428566</v>
      </c>
      <c r="L66" s="88">
        <f t="shared" si="1"/>
        <v>9.4285714285714292E-2</v>
      </c>
      <c r="M66" s="140"/>
      <c r="N66" s="140"/>
    </row>
    <row r="67" spans="1:15" s="64" customFormat="1" ht="13.5" customHeight="1" x14ac:dyDescent="0.15">
      <c r="A67" s="219"/>
      <c r="B67" s="90" t="s">
        <v>86</v>
      </c>
      <c r="D67" s="57">
        <v>892</v>
      </c>
      <c r="E67" s="91">
        <v>300</v>
      </c>
      <c r="F67" s="92">
        <v>445</v>
      </c>
      <c r="G67" s="92">
        <v>54</v>
      </c>
      <c r="H67" s="92">
        <v>8</v>
      </c>
      <c r="I67" s="93">
        <v>85</v>
      </c>
      <c r="K67" s="94">
        <f t="shared" si="2"/>
        <v>745</v>
      </c>
      <c r="L67" s="93">
        <f t="shared" si="1"/>
        <v>62</v>
      </c>
    </row>
    <row r="68" spans="1:15" s="106" customFormat="1" ht="13.5" customHeight="1" x14ac:dyDescent="0.15">
      <c r="A68" s="219"/>
      <c r="B68" s="102"/>
      <c r="C68" s="103"/>
      <c r="D68" s="104"/>
      <c r="E68" s="84">
        <v>0.33632286995515698</v>
      </c>
      <c r="F68" s="85">
        <v>0.49887892376681614</v>
      </c>
      <c r="G68" s="85">
        <v>6.0538116591928252E-2</v>
      </c>
      <c r="H68" s="85">
        <v>8.9686098654708519E-3</v>
      </c>
      <c r="I68" s="86">
        <v>9.52914798206278E-2</v>
      </c>
      <c r="K68" s="87">
        <f t="shared" si="2"/>
        <v>0.83520179372197312</v>
      </c>
      <c r="L68" s="88">
        <f t="shared" si="1"/>
        <v>6.9506726457399109E-2</v>
      </c>
      <c r="M68" s="140"/>
      <c r="N68" s="140"/>
    </row>
    <row r="69" spans="1:15" s="106" customFormat="1" ht="13.5" customHeight="1" x14ac:dyDescent="0.15">
      <c r="A69" s="219"/>
      <c r="B69" s="90" t="s">
        <v>87</v>
      </c>
      <c r="C69" s="64"/>
      <c r="D69" s="57">
        <v>1146</v>
      </c>
      <c r="E69" s="91">
        <v>390</v>
      </c>
      <c r="F69" s="92">
        <v>563</v>
      </c>
      <c r="G69" s="92">
        <v>81</v>
      </c>
      <c r="H69" s="92">
        <v>5</v>
      </c>
      <c r="I69" s="93">
        <v>107</v>
      </c>
      <c r="J69" s="64"/>
      <c r="K69" s="94">
        <f t="shared" ref="K69:K80" si="3">SUM(E69:F69)</f>
        <v>953</v>
      </c>
      <c r="L69" s="93">
        <f t="shared" si="1"/>
        <v>86</v>
      </c>
      <c r="M69" s="64"/>
      <c r="N69" s="64"/>
    </row>
    <row r="70" spans="1:15" s="106" customFormat="1" ht="13.5" customHeight="1" x14ac:dyDescent="0.15">
      <c r="A70" s="219"/>
      <c r="B70" s="102"/>
      <c r="C70" s="103"/>
      <c r="D70" s="104"/>
      <c r="E70" s="84">
        <v>0.34031413612565448</v>
      </c>
      <c r="F70" s="85">
        <v>0.49127399650959858</v>
      </c>
      <c r="G70" s="85">
        <v>7.0680628272251314E-2</v>
      </c>
      <c r="H70" s="85">
        <v>4.3630017452006981E-3</v>
      </c>
      <c r="I70" s="86">
        <v>9.3368237347294936E-2</v>
      </c>
      <c r="K70" s="87">
        <f t="shared" si="3"/>
        <v>0.831588132635253</v>
      </c>
      <c r="L70" s="88">
        <f t="shared" si="1"/>
        <v>7.5043630017452012E-2</v>
      </c>
      <c r="M70" s="140"/>
      <c r="N70" s="140"/>
    </row>
    <row r="71" spans="1:15" s="64" customFormat="1" ht="13.5" customHeight="1" x14ac:dyDescent="0.15">
      <c r="A71" s="219"/>
      <c r="B71" s="90" t="s">
        <v>38</v>
      </c>
      <c r="D71" s="57">
        <v>11</v>
      </c>
      <c r="E71" s="91">
        <v>3</v>
      </c>
      <c r="F71" s="92">
        <v>3</v>
      </c>
      <c r="G71" s="92">
        <v>0</v>
      </c>
      <c r="H71" s="92">
        <v>0</v>
      </c>
      <c r="I71" s="93">
        <v>5</v>
      </c>
      <c r="K71" s="94">
        <f t="shared" si="3"/>
        <v>6</v>
      </c>
      <c r="L71" s="93">
        <f t="shared" si="1"/>
        <v>0</v>
      </c>
    </row>
    <row r="72" spans="1:15" s="106" customFormat="1" ht="13.5" customHeight="1" thickBot="1" x14ac:dyDescent="0.2">
      <c r="A72" s="220"/>
      <c r="B72" s="107"/>
      <c r="C72" s="108"/>
      <c r="D72" s="109"/>
      <c r="E72" s="97">
        <v>0.27272727272727271</v>
      </c>
      <c r="F72" s="98">
        <v>0.27272727272727271</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327</v>
      </c>
      <c r="F73" s="92">
        <v>497</v>
      </c>
      <c r="G73" s="92">
        <v>63</v>
      </c>
      <c r="H73" s="92">
        <v>9</v>
      </c>
      <c r="I73" s="93">
        <v>153</v>
      </c>
      <c r="J73" s="64"/>
      <c r="K73" s="80">
        <f t="shared" si="3"/>
        <v>824</v>
      </c>
      <c r="L73" s="79">
        <f t="shared" ref="L73:L80" si="4">SUM(G73:H73)</f>
        <v>72</v>
      </c>
      <c r="M73" s="64"/>
      <c r="N73" s="64"/>
      <c r="O73" s="110"/>
    </row>
    <row r="74" spans="1:15" x14ac:dyDescent="0.15">
      <c r="A74" s="219"/>
      <c r="B74" s="102"/>
      <c r="C74" s="103"/>
      <c r="D74" s="104"/>
      <c r="E74" s="84">
        <v>0.3117254528122021</v>
      </c>
      <c r="F74" s="85">
        <v>0.47378455672068637</v>
      </c>
      <c r="G74" s="85">
        <v>6.0057197330791227E-2</v>
      </c>
      <c r="H74" s="85">
        <v>8.5795996186844616E-3</v>
      </c>
      <c r="I74" s="86">
        <v>0.14585319351763584</v>
      </c>
      <c r="J74" s="106"/>
      <c r="K74" s="87">
        <f t="shared" si="3"/>
        <v>0.78551000953288841</v>
      </c>
      <c r="L74" s="88">
        <f t="shared" si="4"/>
        <v>6.8636796949475692E-2</v>
      </c>
      <c r="M74" s="140"/>
      <c r="N74" s="140"/>
    </row>
    <row r="75" spans="1:15" x14ac:dyDescent="0.15">
      <c r="A75" s="219"/>
      <c r="B75" s="90" t="s">
        <v>89</v>
      </c>
      <c r="C75" s="64"/>
      <c r="D75" s="57">
        <v>976</v>
      </c>
      <c r="E75" s="91">
        <v>372</v>
      </c>
      <c r="F75" s="92">
        <v>486</v>
      </c>
      <c r="G75" s="92">
        <v>76</v>
      </c>
      <c r="H75" s="92">
        <v>6</v>
      </c>
      <c r="I75" s="93">
        <v>36</v>
      </c>
      <c r="J75" s="64"/>
      <c r="K75" s="94">
        <f t="shared" si="3"/>
        <v>858</v>
      </c>
      <c r="L75" s="93">
        <f t="shared" si="4"/>
        <v>82</v>
      </c>
      <c r="M75" s="64"/>
      <c r="N75" s="64"/>
      <c r="O75" s="111"/>
    </row>
    <row r="76" spans="1:15" ht="15" customHeight="1" x14ac:dyDescent="0.15">
      <c r="A76" s="219"/>
      <c r="B76" s="102" t="s">
        <v>90</v>
      </c>
      <c r="C76" s="103"/>
      <c r="D76" s="104"/>
      <c r="E76" s="84">
        <v>0.38114754098360654</v>
      </c>
      <c r="F76" s="85">
        <v>0.49795081967213117</v>
      </c>
      <c r="G76" s="85">
        <v>7.7868852459016397E-2</v>
      </c>
      <c r="H76" s="85">
        <v>6.1475409836065573E-3</v>
      </c>
      <c r="I76" s="86">
        <v>3.6885245901639344E-2</v>
      </c>
      <c r="J76" s="106"/>
      <c r="K76" s="87">
        <f t="shared" si="3"/>
        <v>0.87909836065573765</v>
      </c>
      <c r="L76" s="88">
        <f t="shared" si="4"/>
        <v>8.4016393442622961E-2</v>
      </c>
      <c r="M76" s="140"/>
      <c r="N76" s="140"/>
      <c r="O76" s="112"/>
    </row>
    <row r="77" spans="1:15" ht="15" customHeight="1" x14ac:dyDescent="0.15">
      <c r="A77" s="219"/>
      <c r="B77" s="90" t="s">
        <v>91</v>
      </c>
      <c r="C77" s="64"/>
      <c r="D77" s="57">
        <v>320</v>
      </c>
      <c r="E77" s="91">
        <v>129</v>
      </c>
      <c r="F77" s="92">
        <v>156</v>
      </c>
      <c r="G77" s="92">
        <v>26</v>
      </c>
      <c r="H77" s="92">
        <v>1</v>
      </c>
      <c r="I77" s="93">
        <v>8</v>
      </c>
      <c r="J77" s="64"/>
      <c r="K77" s="94">
        <f t="shared" si="3"/>
        <v>285</v>
      </c>
      <c r="L77" s="93">
        <f t="shared" si="4"/>
        <v>27</v>
      </c>
      <c r="M77" s="64"/>
      <c r="N77" s="64"/>
      <c r="O77" s="113"/>
    </row>
    <row r="78" spans="1:15" ht="15" customHeight="1" x14ac:dyDescent="0.15">
      <c r="A78" s="219"/>
      <c r="B78" s="102"/>
      <c r="C78" s="103"/>
      <c r="D78" s="104"/>
      <c r="E78" s="84">
        <v>0.40312500000000001</v>
      </c>
      <c r="F78" s="85">
        <v>0.48749999999999999</v>
      </c>
      <c r="G78" s="85">
        <v>8.1250000000000003E-2</v>
      </c>
      <c r="H78" s="85">
        <v>3.1250000000000002E-3</v>
      </c>
      <c r="I78" s="86">
        <v>2.5000000000000001E-2</v>
      </c>
      <c r="J78" s="106"/>
      <c r="K78" s="87">
        <f t="shared" si="3"/>
        <v>0.890625</v>
      </c>
      <c r="L78" s="88">
        <f t="shared" si="4"/>
        <v>8.4375000000000006E-2</v>
      </c>
      <c r="M78" s="140"/>
      <c r="N78" s="140"/>
      <c r="O78" s="112"/>
    </row>
    <row r="79" spans="1:15" ht="15" customHeight="1" x14ac:dyDescent="0.15">
      <c r="A79" s="219"/>
      <c r="B79" s="90" t="s">
        <v>38</v>
      </c>
      <c r="C79" s="64"/>
      <c r="D79" s="57">
        <v>54</v>
      </c>
      <c r="E79" s="91">
        <v>16</v>
      </c>
      <c r="F79" s="92">
        <v>24</v>
      </c>
      <c r="G79" s="92">
        <v>0</v>
      </c>
      <c r="H79" s="92">
        <v>0</v>
      </c>
      <c r="I79" s="93">
        <v>14</v>
      </c>
      <c r="J79" s="64"/>
      <c r="K79" s="94">
        <f t="shared" si="3"/>
        <v>40</v>
      </c>
      <c r="L79" s="93">
        <f t="shared" si="4"/>
        <v>0</v>
      </c>
      <c r="M79" s="64"/>
      <c r="N79" s="64"/>
      <c r="O79" s="112"/>
    </row>
    <row r="80" spans="1:15" ht="15" customHeight="1" thickBot="1" x14ac:dyDescent="0.2">
      <c r="A80" s="220"/>
      <c r="B80" s="107"/>
      <c r="C80" s="108"/>
      <c r="D80" s="109"/>
      <c r="E80" s="97">
        <v>0.29629629629629628</v>
      </c>
      <c r="F80" s="98">
        <v>0.44444444444444442</v>
      </c>
      <c r="G80" s="98">
        <v>0</v>
      </c>
      <c r="H80" s="98">
        <v>0</v>
      </c>
      <c r="I80" s="99">
        <v>0.25925925925925924</v>
      </c>
      <c r="J80" s="106"/>
      <c r="K80" s="100">
        <f t="shared" si="3"/>
        <v>0.7407407407407407</v>
      </c>
      <c r="L80" s="101">
        <f t="shared" si="4"/>
        <v>0</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2" fitToWidth="0" orientation="portrait" useFirstPageNumber="1" r:id="rId1"/>
  <headerFooter>
    <oddHeader>&amp;R（確報版）</oddHeader>
    <oddFooter>&amp;C&amp;11&amp;P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2A40-4880-49C3-8DAC-6AE6FBD1DDD6}">
  <sheetPr codeName="Sheet35">
    <tabColor rgb="FFFF0000"/>
  </sheetPr>
  <dimension ref="A1:P125"/>
  <sheetViews>
    <sheetView view="pageBreakPreview" topLeftCell="A27"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393</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851</v>
      </c>
      <c r="F5" s="59">
        <v>984</v>
      </c>
      <c r="G5" s="59">
        <v>303</v>
      </c>
      <c r="H5" s="59">
        <v>39</v>
      </c>
      <c r="I5" s="60">
        <v>222</v>
      </c>
      <c r="J5" s="61"/>
      <c r="K5" s="62">
        <f t="shared" ref="K5:K36" si="0">SUM(E5:F5)</f>
        <v>1835</v>
      </c>
      <c r="L5" s="60">
        <f t="shared" ref="L5:L72" si="1">SUM(G5:H5)</f>
        <v>342</v>
      </c>
      <c r="M5" s="63"/>
      <c r="N5" s="63"/>
      <c r="O5" s="63"/>
    </row>
    <row r="6" spans="1:16" ht="13.5" customHeight="1" thickBot="1" x14ac:dyDescent="0.2">
      <c r="A6" s="65"/>
      <c r="B6" s="66"/>
      <c r="C6" s="66"/>
      <c r="D6" s="67"/>
      <c r="E6" s="68">
        <v>0.3547311379741559</v>
      </c>
      <c r="F6" s="69">
        <v>0.41017090454355981</v>
      </c>
      <c r="G6" s="69">
        <v>0.12630262609420592</v>
      </c>
      <c r="H6" s="69">
        <v>1.6256773655689869E-2</v>
      </c>
      <c r="I6" s="70">
        <v>9.2538557732388491E-2</v>
      </c>
      <c r="J6" s="71"/>
      <c r="K6" s="72">
        <f t="shared" si="0"/>
        <v>0.76490204251771576</v>
      </c>
      <c r="L6" s="70">
        <f t="shared" si="1"/>
        <v>0.14255939974989579</v>
      </c>
      <c r="M6" s="139"/>
      <c r="N6" s="139"/>
      <c r="O6" s="73"/>
    </row>
    <row r="7" spans="1:16" s="64" customFormat="1" ht="13.5" customHeight="1" x14ac:dyDescent="0.15">
      <c r="A7" s="218" t="s">
        <v>12</v>
      </c>
      <c r="B7" s="74" t="s">
        <v>13</v>
      </c>
      <c r="C7" s="75"/>
      <c r="D7" s="76">
        <v>1179</v>
      </c>
      <c r="E7" s="77">
        <v>428</v>
      </c>
      <c r="F7" s="78">
        <v>470</v>
      </c>
      <c r="G7" s="78">
        <v>153</v>
      </c>
      <c r="H7" s="78">
        <v>19</v>
      </c>
      <c r="I7" s="79">
        <v>109</v>
      </c>
      <c r="J7" s="61"/>
      <c r="K7" s="80">
        <f t="shared" si="0"/>
        <v>898</v>
      </c>
      <c r="L7" s="79">
        <f t="shared" si="1"/>
        <v>172</v>
      </c>
    </row>
    <row r="8" spans="1:16" ht="13.5" customHeight="1" x14ac:dyDescent="0.15">
      <c r="A8" s="219"/>
      <c r="B8" s="81"/>
      <c r="C8" s="82"/>
      <c r="D8" s="83"/>
      <c r="E8" s="84">
        <v>0.36301950805767602</v>
      </c>
      <c r="F8" s="85">
        <v>0.3986429177268872</v>
      </c>
      <c r="G8" s="85">
        <v>0.12977099236641221</v>
      </c>
      <c r="H8" s="85">
        <v>1.6115351993214587E-2</v>
      </c>
      <c r="I8" s="86">
        <v>9.2451229855810002E-2</v>
      </c>
      <c r="J8" s="71"/>
      <c r="K8" s="87">
        <f t="shared" si="0"/>
        <v>0.76166242578456322</v>
      </c>
      <c r="L8" s="88">
        <f t="shared" si="1"/>
        <v>0.1458863443596268</v>
      </c>
      <c r="M8" s="140"/>
      <c r="N8" s="140"/>
      <c r="O8" s="89"/>
    </row>
    <row r="9" spans="1:16" s="64" customFormat="1" ht="13.5" customHeight="1" x14ac:dyDescent="0.15">
      <c r="A9" s="219"/>
      <c r="B9" s="90" t="s">
        <v>14</v>
      </c>
      <c r="D9" s="57">
        <v>227</v>
      </c>
      <c r="E9" s="91">
        <v>71</v>
      </c>
      <c r="F9" s="92">
        <v>111</v>
      </c>
      <c r="G9" s="92">
        <v>32</v>
      </c>
      <c r="H9" s="92">
        <v>2</v>
      </c>
      <c r="I9" s="93">
        <v>11</v>
      </c>
      <c r="J9" s="61"/>
      <c r="K9" s="94">
        <f t="shared" si="0"/>
        <v>182</v>
      </c>
      <c r="L9" s="93">
        <f t="shared" si="1"/>
        <v>34</v>
      </c>
    </row>
    <row r="10" spans="1:16" ht="13.5" customHeight="1" x14ac:dyDescent="0.15">
      <c r="A10" s="219"/>
      <c r="B10" s="81"/>
      <c r="C10" s="82"/>
      <c r="D10" s="83"/>
      <c r="E10" s="84">
        <v>0.31277533039647576</v>
      </c>
      <c r="F10" s="85">
        <v>0.48898678414096919</v>
      </c>
      <c r="G10" s="85">
        <v>0.14096916299559473</v>
      </c>
      <c r="H10" s="85">
        <v>8.8105726872246704E-3</v>
      </c>
      <c r="I10" s="86">
        <v>4.8458149779735685E-2</v>
      </c>
      <c r="J10" s="71"/>
      <c r="K10" s="87">
        <f t="shared" si="0"/>
        <v>0.80176211453744495</v>
      </c>
      <c r="L10" s="88">
        <f t="shared" si="1"/>
        <v>0.14977973568281941</v>
      </c>
      <c r="M10" s="140"/>
      <c r="N10" s="140"/>
      <c r="O10" s="89"/>
    </row>
    <row r="11" spans="1:16" s="64" customFormat="1" ht="13.5" customHeight="1" x14ac:dyDescent="0.15">
      <c r="A11" s="219"/>
      <c r="B11" s="90" t="s">
        <v>15</v>
      </c>
      <c r="D11" s="57">
        <v>593</v>
      </c>
      <c r="E11" s="91">
        <v>222</v>
      </c>
      <c r="F11" s="92">
        <v>247</v>
      </c>
      <c r="G11" s="92">
        <v>65</v>
      </c>
      <c r="H11" s="92">
        <v>12</v>
      </c>
      <c r="I11" s="93">
        <v>47</v>
      </c>
      <c r="J11" s="61"/>
      <c r="K11" s="94">
        <f t="shared" si="0"/>
        <v>469</v>
      </c>
      <c r="L11" s="93">
        <f t="shared" si="1"/>
        <v>77</v>
      </c>
    </row>
    <row r="12" spans="1:16" ht="13.5" customHeight="1" x14ac:dyDescent="0.15">
      <c r="A12" s="219"/>
      <c r="B12" s="81"/>
      <c r="C12" s="82"/>
      <c r="D12" s="83"/>
      <c r="E12" s="84">
        <v>0.37436762225969644</v>
      </c>
      <c r="F12" s="85">
        <v>0.41652613827993257</v>
      </c>
      <c r="G12" s="85">
        <v>0.10961214165261383</v>
      </c>
      <c r="H12" s="85">
        <v>2.0236087689713321E-2</v>
      </c>
      <c r="I12" s="86">
        <v>7.9258010118043842E-2</v>
      </c>
      <c r="J12" s="71"/>
      <c r="K12" s="87">
        <f t="shared" si="0"/>
        <v>0.79089376053962901</v>
      </c>
      <c r="L12" s="88">
        <f t="shared" si="1"/>
        <v>0.12984822934232715</v>
      </c>
      <c r="M12" s="140"/>
      <c r="N12" s="140"/>
      <c r="O12" s="89"/>
    </row>
    <row r="13" spans="1:16" s="64" customFormat="1" ht="13.5" customHeight="1" x14ac:dyDescent="0.15">
      <c r="A13" s="219"/>
      <c r="B13" s="90" t="s">
        <v>16</v>
      </c>
      <c r="D13" s="57">
        <v>179</v>
      </c>
      <c r="E13" s="91">
        <v>62</v>
      </c>
      <c r="F13" s="92">
        <v>70</v>
      </c>
      <c r="G13" s="92">
        <v>25</v>
      </c>
      <c r="H13" s="92">
        <v>3</v>
      </c>
      <c r="I13" s="93">
        <v>19</v>
      </c>
      <c r="J13" s="61"/>
      <c r="K13" s="94">
        <f t="shared" si="0"/>
        <v>132</v>
      </c>
      <c r="L13" s="93">
        <f t="shared" si="1"/>
        <v>28</v>
      </c>
    </row>
    <row r="14" spans="1:16" ht="13.5" customHeight="1" x14ac:dyDescent="0.15">
      <c r="A14" s="219"/>
      <c r="B14" s="81"/>
      <c r="C14" s="82"/>
      <c r="D14" s="83"/>
      <c r="E14" s="84">
        <v>0.34636871508379891</v>
      </c>
      <c r="F14" s="85">
        <v>0.39106145251396646</v>
      </c>
      <c r="G14" s="85">
        <v>0.13966480446927373</v>
      </c>
      <c r="H14" s="85">
        <v>1.6759776536312849E-2</v>
      </c>
      <c r="I14" s="86">
        <v>0.10614525139664804</v>
      </c>
      <c r="J14" s="71"/>
      <c r="K14" s="87">
        <f t="shared" si="0"/>
        <v>0.73743016759776536</v>
      </c>
      <c r="L14" s="88">
        <f t="shared" si="1"/>
        <v>0.15642458100558659</v>
      </c>
      <c r="M14" s="140"/>
      <c r="N14" s="140"/>
      <c r="O14" s="89"/>
    </row>
    <row r="15" spans="1:16" s="64" customFormat="1" ht="13.5" customHeight="1" x14ac:dyDescent="0.15">
      <c r="A15" s="219"/>
      <c r="B15" s="90" t="s">
        <v>17</v>
      </c>
      <c r="D15" s="57">
        <v>146</v>
      </c>
      <c r="E15" s="91">
        <v>46</v>
      </c>
      <c r="F15" s="92">
        <v>56</v>
      </c>
      <c r="G15" s="92">
        <v>19</v>
      </c>
      <c r="H15" s="92">
        <v>2</v>
      </c>
      <c r="I15" s="93">
        <v>23</v>
      </c>
      <c r="J15" s="61"/>
      <c r="K15" s="94">
        <f t="shared" si="0"/>
        <v>102</v>
      </c>
      <c r="L15" s="93">
        <f t="shared" si="1"/>
        <v>21</v>
      </c>
    </row>
    <row r="16" spans="1:16" ht="13.5" customHeight="1" x14ac:dyDescent="0.15">
      <c r="A16" s="219"/>
      <c r="B16" s="81"/>
      <c r="C16" s="82"/>
      <c r="D16" s="83"/>
      <c r="E16" s="84">
        <v>0.31506849315068491</v>
      </c>
      <c r="F16" s="85">
        <v>0.38356164383561642</v>
      </c>
      <c r="G16" s="85">
        <v>0.13013698630136986</v>
      </c>
      <c r="H16" s="85">
        <v>1.3698630136986301E-2</v>
      </c>
      <c r="I16" s="86">
        <v>0.15753424657534246</v>
      </c>
      <c r="J16" s="71"/>
      <c r="K16" s="87">
        <f t="shared" si="0"/>
        <v>0.69863013698630128</v>
      </c>
      <c r="L16" s="88">
        <f t="shared" si="1"/>
        <v>0.14383561643835616</v>
      </c>
      <c r="M16" s="140"/>
      <c r="N16" s="140"/>
      <c r="O16" s="89"/>
    </row>
    <row r="17" spans="1:15" s="64" customFormat="1" ht="13.5" customHeight="1" x14ac:dyDescent="0.15">
      <c r="A17" s="219"/>
      <c r="B17" s="90" t="s">
        <v>18</v>
      </c>
      <c r="D17" s="57">
        <v>75</v>
      </c>
      <c r="E17" s="91">
        <v>22</v>
      </c>
      <c r="F17" s="92">
        <v>30</v>
      </c>
      <c r="G17" s="92">
        <v>9</v>
      </c>
      <c r="H17" s="92">
        <v>1</v>
      </c>
      <c r="I17" s="93">
        <v>13</v>
      </c>
      <c r="J17" s="61"/>
      <c r="K17" s="94">
        <f t="shared" si="0"/>
        <v>52</v>
      </c>
      <c r="L17" s="93">
        <f t="shared" si="1"/>
        <v>10</v>
      </c>
    </row>
    <row r="18" spans="1:15" ht="13.5" customHeight="1" thickBot="1" x14ac:dyDescent="0.2">
      <c r="A18" s="220"/>
      <c r="B18" s="95"/>
      <c r="C18" s="96"/>
      <c r="D18" s="67"/>
      <c r="E18" s="97">
        <v>0.29333333333333333</v>
      </c>
      <c r="F18" s="98">
        <v>0.4</v>
      </c>
      <c r="G18" s="98">
        <v>0.12</v>
      </c>
      <c r="H18" s="98">
        <v>1.3333333333333334E-2</v>
      </c>
      <c r="I18" s="99">
        <v>0.17333333333333334</v>
      </c>
      <c r="J18" s="71"/>
      <c r="K18" s="100">
        <f t="shared" si="0"/>
        <v>0.69333333333333336</v>
      </c>
      <c r="L18" s="101">
        <f t="shared" si="1"/>
        <v>0.13333333333333333</v>
      </c>
      <c r="M18" s="140"/>
      <c r="N18" s="140"/>
      <c r="O18" s="89"/>
    </row>
    <row r="19" spans="1:15" s="64" customFormat="1" ht="13.5" customHeight="1" x14ac:dyDescent="0.15">
      <c r="A19" s="218" t="s">
        <v>19</v>
      </c>
      <c r="B19" s="74" t="s">
        <v>20</v>
      </c>
      <c r="C19" s="75"/>
      <c r="D19" s="76">
        <v>1050</v>
      </c>
      <c r="E19" s="77">
        <v>401</v>
      </c>
      <c r="F19" s="78">
        <v>411</v>
      </c>
      <c r="G19" s="78">
        <v>124</v>
      </c>
      <c r="H19" s="78">
        <v>22</v>
      </c>
      <c r="I19" s="79">
        <v>92</v>
      </c>
      <c r="J19" s="61"/>
      <c r="K19" s="94">
        <f t="shared" si="0"/>
        <v>812</v>
      </c>
      <c r="L19" s="93">
        <f t="shared" si="1"/>
        <v>146</v>
      </c>
    </row>
    <row r="20" spans="1:15" s="106" customFormat="1" ht="13.5" customHeight="1" x14ac:dyDescent="0.15">
      <c r="A20" s="219"/>
      <c r="B20" s="102"/>
      <c r="C20" s="103"/>
      <c r="D20" s="104"/>
      <c r="E20" s="84">
        <v>0.38190476190476191</v>
      </c>
      <c r="F20" s="85">
        <v>0.3914285714285714</v>
      </c>
      <c r="G20" s="85">
        <v>0.1180952380952381</v>
      </c>
      <c r="H20" s="85">
        <v>2.0952380952380951E-2</v>
      </c>
      <c r="I20" s="86">
        <v>8.7619047619047624E-2</v>
      </c>
      <c r="J20" s="105"/>
      <c r="K20" s="87">
        <f t="shared" si="0"/>
        <v>0.77333333333333332</v>
      </c>
      <c r="L20" s="88">
        <f t="shared" si="1"/>
        <v>0.13904761904761906</v>
      </c>
      <c r="M20" s="140"/>
      <c r="N20" s="140"/>
    </row>
    <row r="21" spans="1:15" s="64" customFormat="1" ht="13.5" customHeight="1" x14ac:dyDescent="0.15">
      <c r="A21" s="219"/>
      <c r="B21" s="90" t="s">
        <v>21</v>
      </c>
      <c r="D21" s="57">
        <v>1329</v>
      </c>
      <c r="E21" s="91">
        <v>439</v>
      </c>
      <c r="F21" s="92">
        <v>570</v>
      </c>
      <c r="G21" s="92">
        <v>178</v>
      </c>
      <c r="H21" s="92">
        <v>16</v>
      </c>
      <c r="I21" s="93">
        <v>126</v>
      </c>
      <c r="J21" s="61"/>
      <c r="K21" s="94">
        <f t="shared" si="0"/>
        <v>1009</v>
      </c>
      <c r="L21" s="93">
        <f t="shared" si="1"/>
        <v>194</v>
      </c>
    </row>
    <row r="22" spans="1:15" s="106" customFormat="1" ht="13.5" customHeight="1" x14ac:dyDescent="0.15">
      <c r="A22" s="219"/>
      <c r="B22" s="102"/>
      <c r="C22" s="103"/>
      <c r="D22" s="104"/>
      <c r="E22" s="84">
        <v>0.33032355154251319</v>
      </c>
      <c r="F22" s="85">
        <v>0.42889390519187359</v>
      </c>
      <c r="G22" s="85">
        <v>0.13393528969149737</v>
      </c>
      <c r="H22" s="85">
        <v>1.2039127163280662E-2</v>
      </c>
      <c r="I22" s="86">
        <v>9.480812641083522E-2</v>
      </c>
      <c r="K22" s="87">
        <f t="shared" si="0"/>
        <v>0.75921745673438679</v>
      </c>
      <c r="L22" s="88">
        <f t="shared" si="1"/>
        <v>0.14597441685477802</v>
      </c>
      <c r="M22" s="140"/>
      <c r="N22" s="140"/>
    </row>
    <row r="23" spans="1:15" s="106" customFormat="1" ht="13.5" customHeight="1" x14ac:dyDescent="0.15">
      <c r="A23" s="219"/>
      <c r="B23" s="90" t="s">
        <v>83</v>
      </c>
      <c r="C23" s="64"/>
      <c r="D23" s="57">
        <v>11</v>
      </c>
      <c r="E23" s="91">
        <v>7</v>
      </c>
      <c r="F23" s="92">
        <v>2</v>
      </c>
      <c r="G23" s="92">
        <v>1</v>
      </c>
      <c r="H23" s="92">
        <v>1</v>
      </c>
      <c r="I23" s="93">
        <v>0</v>
      </c>
      <c r="J23" s="61"/>
      <c r="K23" s="94">
        <f t="shared" si="0"/>
        <v>9</v>
      </c>
      <c r="L23" s="93">
        <f t="shared" si="1"/>
        <v>2</v>
      </c>
      <c r="M23" s="64"/>
      <c r="N23" s="64"/>
    </row>
    <row r="24" spans="1:15" s="106" customFormat="1" ht="13.5" customHeight="1" x14ac:dyDescent="0.15">
      <c r="A24" s="219"/>
      <c r="B24" s="102"/>
      <c r="C24" s="103"/>
      <c r="D24" s="104"/>
      <c r="E24" s="84">
        <v>0.63636363636363635</v>
      </c>
      <c r="F24" s="85">
        <v>0.18181818181818182</v>
      </c>
      <c r="G24" s="85">
        <v>9.0909090909090912E-2</v>
      </c>
      <c r="H24" s="85">
        <v>9.0909090909090912E-2</v>
      </c>
      <c r="I24" s="86">
        <v>0</v>
      </c>
      <c r="K24" s="87">
        <f t="shared" si="0"/>
        <v>0.81818181818181812</v>
      </c>
      <c r="L24" s="88">
        <f t="shared" si="1"/>
        <v>0.18181818181818182</v>
      </c>
      <c r="M24" s="140"/>
      <c r="N24" s="140"/>
    </row>
    <row r="25" spans="1:15" s="64" customFormat="1" ht="13.5" customHeight="1" x14ac:dyDescent="0.15">
      <c r="A25" s="219"/>
      <c r="B25" s="90" t="s">
        <v>8</v>
      </c>
      <c r="D25" s="57">
        <v>9</v>
      </c>
      <c r="E25" s="91">
        <v>4</v>
      </c>
      <c r="F25" s="92">
        <v>1</v>
      </c>
      <c r="G25" s="92">
        <v>0</v>
      </c>
      <c r="H25" s="92">
        <v>0</v>
      </c>
      <c r="I25" s="93">
        <v>4</v>
      </c>
      <c r="K25" s="94">
        <f t="shared" si="0"/>
        <v>5</v>
      </c>
      <c r="L25" s="93">
        <f t="shared" si="1"/>
        <v>0</v>
      </c>
    </row>
    <row r="26" spans="1:15" s="106" customFormat="1" ht="13.5" customHeight="1" thickBot="1" x14ac:dyDescent="0.2">
      <c r="A26" s="220"/>
      <c r="B26" s="107"/>
      <c r="C26" s="108"/>
      <c r="D26" s="109"/>
      <c r="E26" s="97">
        <v>0.44444444444444442</v>
      </c>
      <c r="F26" s="98">
        <v>0.1111111111111111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91</v>
      </c>
      <c r="F27" s="78">
        <v>54</v>
      </c>
      <c r="G27" s="78">
        <v>13</v>
      </c>
      <c r="H27" s="78">
        <v>2</v>
      </c>
      <c r="I27" s="79">
        <v>4</v>
      </c>
      <c r="K27" s="80">
        <f t="shared" si="0"/>
        <v>145</v>
      </c>
      <c r="L27" s="79">
        <f t="shared" si="1"/>
        <v>15</v>
      </c>
    </row>
    <row r="28" spans="1:15" s="106" customFormat="1" ht="13.5" customHeight="1" x14ac:dyDescent="0.15">
      <c r="A28" s="219"/>
      <c r="B28" s="102"/>
      <c r="C28" s="103"/>
      <c r="D28" s="104"/>
      <c r="E28" s="84">
        <v>0.55487804878048785</v>
      </c>
      <c r="F28" s="85">
        <v>0.32926829268292684</v>
      </c>
      <c r="G28" s="85">
        <v>7.926829268292683E-2</v>
      </c>
      <c r="H28" s="85">
        <v>1.2195121951219513E-2</v>
      </c>
      <c r="I28" s="86">
        <v>2.4390243902439025E-2</v>
      </c>
      <c r="K28" s="87">
        <f t="shared" si="0"/>
        <v>0.88414634146341475</v>
      </c>
      <c r="L28" s="88">
        <f t="shared" si="1"/>
        <v>9.1463414634146339E-2</v>
      </c>
      <c r="M28" s="140"/>
      <c r="N28" s="140"/>
    </row>
    <row r="29" spans="1:15" s="64" customFormat="1" ht="13.5" customHeight="1" x14ac:dyDescent="0.15">
      <c r="A29" s="219"/>
      <c r="B29" s="90" t="s">
        <v>24</v>
      </c>
      <c r="D29" s="57">
        <v>260</v>
      </c>
      <c r="E29" s="91">
        <v>131</v>
      </c>
      <c r="F29" s="92">
        <v>98</v>
      </c>
      <c r="G29" s="92">
        <v>25</v>
      </c>
      <c r="H29" s="92">
        <v>5</v>
      </c>
      <c r="I29" s="93">
        <v>1</v>
      </c>
      <c r="K29" s="94">
        <f t="shared" si="0"/>
        <v>229</v>
      </c>
      <c r="L29" s="93">
        <f t="shared" si="1"/>
        <v>30</v>
      </c>
    </row>
    <row r="30" spans="1:15" s="106" customFormat="1" ht="13.5" customHeight="1" x14ac:dyDescent="0.15">
      <c r="A30" s="219"/>
      <c r="B30" s="102"/>
      <c r="C30" s="103"/>
      <c r="D30" s="104"/>
      <c r="E30" s="84">
        <v>0.50384615384615383</v>
      </c>
      <c r="F30" s="85">
        <v>0.37692307692307692</v>
      </c>
      <c r="G30" s="85">
        <v>9.6153846153846159E-2</v>
      </c>
      <c r="H30" s="85">
        <v>1.9230769230769232E-2</v>
      </c>
      <c r="I30" s="86">
        <v>3.8461538461538464E-3</v>
      </c>
      <c r="K30" s="87">
        <f t="shared" si="0"/>
        <v>0.88076923076923075</v>
      </c>
      <c r="L30" s="88">
        <f t="shared" si="1"/>
        <v>0.11538461538461539</v>
      </c>
      <c r="M30" s="140"/>
      <c r="N30" s="140"/>
    </row>
    <row r="31" spans="1:15" s="64" customFormat="1" ht="13.5" customHeight="1" x14ac:dyDescent="0.15">
      <c r="A31" s="219"/>
      <c r="B31" s="90" t="s">
        <v>25</v>
      </c>
      <c r="D31" s="57">
        <v>419</v>
      </c>
      <c r="E31" s="91">
        <v>196</v>
      </c>
      <c r="F31" s="92">
        <v>179</v>
      </c>
      <c r="G31" s="92">
        <v>31</v>
      </c>
      <c r="H31" s="92">
        <v>6</v>
      </c>
      <c r="I31" s="93">
        <v>7</v>
      </c>
      <c r="K31" s="94">
        <f t="shared" si="0"/>
        <v>375</v>
      </c>
      <c r="L31" s="93">
        <f t="shared" si="1"/>
        <v>37</v>
      </c>
    </row>
    <row r="32" spans="1:15" s="106" customFormat="1" ht="13.5" customHeight="1" x14ac:dyDescent="0.15">
      <c r="A32" s="219"/>
      <c r="B32" s="102"/>
      <c r="C32" s="103"/>
      <c r="D32" s="104"/>
      <c r="E32" s="84">
        <v>0.46778042959427207</v>
      </c>
      <c r="F32" s="85">
        <v>0.42720763723150357</v>
      </c>
      <c r="G32" s="85">
        <v>7.3985680190930783E-2</v>
      </c>
      <c r="H32" s="85">
        <v>1.4319809069212411E-2</v>
      </c>
      <c r="I32" s="86">
        <v>1.6706443914081145E-2</v>
      </c>
      <c r="K32" s="87">
        <f t="shared" si="0"/>
        <v>0.8949880668257757</v>
      </c>
      <c r="L32" s="88">
        <f t="shared" si="1"/>
        <v>8.83054892601432E-2</v>
      </c>
      <c r="M32" s="140"/>
      <c r="N32" s="140"/>
    </row>
    <row r="33" spans="1:14" s="64" customFormat="1" ht="13.5" customHeight="1" x14ac:dyDescent="0.15">
      <c r="A33" s="219"/>
      <c r="B33" s="90" t="s">
        <v>26</v>
      </c>
      <c r="D33" s="57">
        <v>505</v>
      </c>
      <c r="E33" s="91">
        <v>190</v>
      </c>
      <c r="F33" s="92">
        <v>217</v>
      </c>
      <c r="G33" s="92">
        <v>77</v>
      </c>
      <c r="H33" s="92">
        <v>4</v>
      </c>
      <c r="I33" s="93">
        <v>17</v>
      </c>
      <c r="K33" s="94">
        <f t="shared" si="0"/>
        <v>407</v>
      </c>
      <c r="L33" s="93">
        <f t="shared" si="1"/>
        <v>81</v>
      </c>
    </row>
    <row r="34" spans="1:14" s="106" customFormat="1" ht="13.5" customHeight="1" x14ac:dyDescent="0.15">
      <c r="A34" s="219"/>
      <c r="B34" s="102"/>
      <c r="C34" s="103"/>
      <c r="D34" s="104"/>
      <c r="E34" s="84">
        <v>0.37623762376237624</v>
      </c>
      <c r="F34" s="85">
        <v>0.4297029702970297</v>
      </c>
      <c r="G34" s="85">
        <v>0.15247524752475247</v>
      </c>
      <c r="H34" s="85">
        <v>7.9207920792079209E-3</v>
      </c>
      <c r="I34" s="86">
        <v>3.3663366336633666E-2</v>
      </c>
      <c r="K34" s="87">
        <f t="shared" si="0"/>
        <v>0.80594059405940599</v>
      </c>
      <c r="L34" s="88">
        <f t="shared" si="1"/>
        <v>0.1603960396039604</v>
      </c>
      <c r="M34" s="140"/>
      <c r="N34" s="140"/>
    </row>
    <row r="35" spans="1:14" s="64" customFormat="1" ht="13.5" customHeight="1" x14ac:dyDescent="0.15">
      <c r="A35" s="219"/>
      <c r="B35" s="90" t="s">
        <v>27</v>
      </c>
      <c r="D35" s="57">
        <v>542</v>
      </c>
      <c r="E35" s="91">
        <v>143</v>
      </c>
      <c r="F35" s="92">
        <v>246</v>
      </c>
      <c r="G35" s="92">
        <v>104</v>
      </c>
      <c r="H35" s="92">
        <v>11</v>
      </c>
      <c r="I35" s="93">
        <v>38</v>
      </c>
      <c r="K35" s="94">
        <f t="shared" si="0"/>
        <v>389</v>
      </c>
      <c r="L35" s="93">
        <f t="shared" si="1"/>
        <v>115</v>
      </c>
    </row>
    <row r="36" spans="1:14" s="106" customFormat="1" ht="13.5" customHeight="1" x14ac:dyDescent="0.15">
      <c r="A36" s="219"/>
      <c r="B36" s="102"/>
      <c r="C36" s="103"/>
      <c r="D36" s="104"/>
      <c r="E36" s="84">
        <v>0.26383763837638374</v>
      </c>
      <c r="F36" s="85">
        <v>0.45387453874538747</v>
      </c>
      <c r="G36" s="85">
        <v>0.1918819188191882</v>
      </c>
      <c r="H36" s="85">
        <v>2.0295202952029519E-2</v>
      </c>
      <c r="I36" s="86">
        <v>7.0110701107011064E-2</v>
      </c>
      <c r="K36" s="87">
        <f t="shared" si="0"/>
        <v>0.71771217712177116</v>
      </c>
      <c r="L36" s="88">
        <f t="shared" si="1"/>
        <v>0.21217712177121772</v>
      </c>
      <c r="M36" s="140"/>
      <c r="N36" s="140"/>
    </row>
    <row r="37" spans="1:14" s="64" customFormat="1" ht="13.5" customHeight="1" x14ac:dyDescent="0.15">
      <c r="A37" s="219"/>
      <c r="B37" s="90" t="s">
        <v>28</v>
      </c>
      <c r="D37" s="57">
        <v>501</v>
      </c>
      <c r="E37" s="91">
        <v>96</v>
      </c>
      <c r="F37" s="92">
        <v>189</v>
      </c>
      <c r="G37" s="92">
        <v>53</v>
      </c>
      <c r="H37" s="92">
        <v>11</v>
      </c>
      <c r="I37" s="93">
        <v>152</v>
      </c>
      <c r="K37" s="94">
        <f t="shared" ref="K37:K68" si="2">SUM(E37:F37)</f>
        <v>285</v>
      </c>
      <c r="L37" s="93">
        <f t="shared" si="1"/>
        <v>64</v>
      </c>
    </row>
    <row r="38" spans="1:14" s="106" customFormat="1" ht="13.5" customHeight="1" x14ac:dyDescent="0.15">
      <c r="A38" s="219"/>
      <c r="B38" s="102"/>
      <c r="C38" s="103"/>
      <c r="D38" s="104"/>
      <c r="E38" s="84">
        <v>0.19161676646706588</v>
      </c>
      <c r="F38" s="85">
        <v>0.3772455089820359</v>
      </c>
      <c r="G38" s="85">
        <v>0.10578842315369262</v>
      </c>
      <c r="H38" s="85">
        <v>2.1956087824351298E-2</v>
      </c>
      <c r="I38" s="86">
        <v>0.30339321357285431</v>
      </c>
      <c r="K38" s="87">
        <f t="shared" si="2"/>
        <v>0.56886227544910173</v>
      </c>
      <c r="L38" s="88">
        <f t="shared" si="1"/>
        <v>0.12774451097804393</v>
      </c>
      <c r="M38" s="140"/>
      <c r="N38" s="140"/>
    </row>
    <row r="39" spans="1:14" s="64" customFormat="1" ht="13.5" customHeight="1" x14ac:dyDescent="0.15">
      <c r="A39" s="219"/>
      <c r="B39" s="90" t="s">
        <v>8</v>
      </c>
      <c r="D39" s="57">
        <v>8</v>
      </c>
      <c r="E39" s="91">
        <v>4</v>
      </c>
      <c r="F39" s="92">
        <v>1</v>
      </c>
      <c r="G39" s="92">
        <v>0</v>
      </c>
      <c r="H39" s="92">
        <v>0</v>
      </c>
      <c r="I39" s="93">
        <v>3</v>
      </c>
      <c r="K39" s="94">
        <f t="shared" si="2"/>
        <v>5</v>
      </c>
      <c r="L39" s="93">
        <f t="shared" si="1"/>
        <v>0</v>
      </c>
    </row>
    <row r="40" spans="1:14" s="106" customFormat="1" ht="13.5" customHeight="1" thickBot="1" x14ac:dyDescent="0.2">
      <c r="A40" s="220"/>
      <c r="B40" s="107"/>
      <c r="C40" s="108"/>
      <c r="D40" s="109"/>
      <c r="E40" s="97">
        <v>0.5</v>
      </c>
      <c r="F40" s="98">
        <v>0.125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77</v>
      </c>
      <c r="F41" s="92">
        <v>44</v>
      </c>
      <c r="G41" s="92">
        <v>11</v>
      </c>
      <c r="H41" s="92">
        <v>2</v>
      </c>
      <c r="I41" s="93">
        <v>3</v>
      </c>
      <c r="K41" s="94">
        <f t="shared" si="2"/>
        <v>121</v>
      </c>
      <c r="L41" s="93">
        <f t="shared" si="1"/>
        <v>13</v>
      </c>
    </row>
    <row r="42" spans="1:14" s="106" customFormat="1" ht="13.5" customHeight="1" x14ac:dyDescent="0.15">
      <c r="A42" s="219"/>
      <c r="B42" s="102"/>
      <c r="C42" s="103"/>
      <c r="D42" s="104"/>
      <c r="E42" s="84">
        <v>0.56204379562043794</v>
      </c>
      <c r="F42" s="85">
        <v>0.32116788321167883</v>
      </c>
      <c r="G42" s="85">
        <v>8.0291970802919707E-2</v>
      </c>
      <c r="H42" s="85">
        <v>1.4598540145985401E-2</v>
      </c>
      <c r="I42" s="86">
        <v>2.1897810218978103E-2</v>
      </c>
      <c r="K42" s="87">
        <f t="shared" si="2"/>
        <v>0.88321167883211671</v>
      </c>
      <c r="L42" s="88">
        <f t="shared" si="1"/>
        <v>9.4890510948905105E-2</v>
      </c>
      <c r="M42" s="140"/>
      <c r="N42" s="140"/>
    </row>
    <row r="43" spans="1:14" s="106" customFormat="1" ht="13.5" customHeight="1" x14ac:dyDescent="0.15">
      <c r="A43" s="219"/>
      <c r="B43" s="90" t="s">
        <v>84</v>
      </c>
      <c r="C43" s="64"/>
      <c r="D43" s="57">
        <v>307</v>
      </c>
      <c r="E43" s="91">
        <v>131</v>
      </c>
      <c r="F43" s="92">
        <v>123</v>
      </c>
      <c r="G43" s="92">
        <v>35</v>
      </c>
      <c r="H43" s="92">
        <v>5</v>
      </c>
      <c r="I43" s="93">
        <v>13</v>
      </c>
      <c r="J43" s="64"/>
      <c r="K43" s="94">
        <f t="shared" si="2"/>
        <v>254</v>
      </c>
      <c r="L43" s="93">
        <f t="shared" si="1"/>
        <v>40</v>
      </c>
      <c r="M43" s="64"/>
      <c r="N43" s="64"/>
    </row>
    <row r="44" spans="1:14" s="106" customFormat="1" ht="13.5" customHeight="1" x14ac:dyDescent="0.15">
      <c r="A44" s="219"/>
      <c r="B44" s="102"/>
      <c r="C44" s="103"/>
      <c r="D44" s="104"/>
      <c r="E44" s="84">
        <v>0.42671009771986973</v>
      </c>
      <c r="F44" s="85">
        <v>0.40065146579804561</v>
      </c>
      <c r="G44" s="85">
        <v>0.11400651465798045</v>
      </c>
      <c r="H44" s="85">
        <v>1.6286644951140065E-2</v>
      </c>
      <c r="I44" s="86">
        <v>4.2345276872964167E-2</v>
      </c>
      <c r="K44" s="87">
        <f t="shared" si="2"/>
        <v>0.82736156351791534</v>
      </c>
      <c r="L44" s="88">
        <f t="shared" si="1"/>
        <v>0.13029315960912052</v>
      </c>
      <c r="M44" s="140"/>
      <c r="N44" s="140"/>
    </row>
    <row r="45" spans="1:14" s="64" customFormat="1" ht="13.5" customHeight="1" x14ac:dyDescent="0.15">
      <c r="A45" s="219"/>
      <c r="B45" s="90" t="s">
        <v>31</v>
      </c>
      <c r="D45" s="57">
        <v>268</v>
      </c>
      <c r="E45" s="91">
        <v>98</v>
      </c>
      <c r="F45" s="92">
        <v>123</v>
      </c>
      <c r="G45" s="92">
        <v>39</v>
      </c>
      <c r="H45" s="92">
        <v>2</v>
      </c>
      <c r="I45" s="93">
        <v>6</v>
      </c>
      <c r="K45" s="94">
        <f t="shared" si="2"/>
        <v>221</v>
      </c>
      <c r="L45" s="93">
        <f t="shared" si="1"/>
        <v>41</v>
      </c>
    </row>
    <row r="46" spans="1:14" s="106" customFormat="1" ht="13.5" customHeight="1" x14ac:dyDescent="0.15">
      <c r="A46" s="219"/>
      <c r="B46" s="102"/>
      <c r="C46" s="103"/>
      <c r="D46" s="104"/>
      <c r="E46" s="84">
        <v>0.36567164179104478</v>
      </c>
      <c r="F46" s="85">
        <v>0.45895522388059701</v>
      </c>
      <c r="G46" s="85">
        <v>0.1455223880597015</v>
      </c>
      <c r="H46" s="85">
        <v>7.462686567164179E-3</v>
      </c>
      <c r="I46" s="86">
        <v>2.2388059701492536E-2</v>
      </c>
      <c r="K46" s="87">
        <f t="shared" si="2"/>
        <v>0.82462686567164178</v>
      </c>
      <c r="L46" s="88">
        <f t="shared" si="1"/>
        <v>0.15298507462686567</v>
      </c>
      <c r="M46" s="140"/>
      <c r="N46" s="140"/>
    </row>
    <row r="47" spans="1:14" s="64" customFormat="1" ht="13.5" customHeight="1" x14ac:dyDescent="0.15">
      <c r="A47" s="219"/>
      <c r="B47" s="90" t="s">
        <v>32</v>
      </c>
      <c r="D47" s="57">
        <v>202</v>
      </c>
      <c r="E47" s="91">
        <v>91</v>
      </c>
      <c r="F47" s="92">
        <v>81</v>
      </c>
      <c r="G47" s="92">
        <v>22</v>
      </c>
      <c r="H47" s="92">
        <v>5</v>
      </c>
      <c r="I47" s="93">
        <v>3</v>
      </c>
      <c r="K47" s="94">
        <f t="shared" si="2"/>
        <v>172</v>
      </c>
      <c r="L47" s="93">
        <f t="shared" si="1"/>
        <v>27</v>
      </c>
    </row>
    <row r="48" spans="1:14" s="106" customFormat="1" ht="13.5" customHeight="1" x14ac:dyDescent="0.15">
      <c r="A48" s="219"/>
      <c r="B48" s="102"/>
      <c r="C48" s="103"/>
      <c r="D48" s="104"/>
      <c r="E48" s="84">
        <v>0.45049504950495051</v>
      </c>
      <c r="F48" s="85">
        <v>0.40099009900990101</v>
      </c>
      <c r="G48" s="85">
        <v>0.10891089108910891</v>
      </c>
      <c r="H48" s="85">
        <v>2.4752475247524754E-2</v>
      </c>
      <c r="I48" s="86">
        <v>1.4851485148514851E-2</v>
      </c>
      <c r="K48" s="87">
        <f t="shared" si="2"/>
        <v>0.85148514851485158</v>
      </c>
      <c r="L48" s="88">
        <f t="shared" si="1"/>
        <v>0.13366336633663367</v>
      </c>
      <c r="M48" s="140"/>
      <c r="N48" s="140"/>
    </row>
    <row r="49" spans="1:14" s="64" customFormat="1" ht="13.5" customHeight="1" x14ac:dyDescent="0.15">
      <c r="A49" s="219"/>
      <c r="B49" s="90" t="s">
        <v>33</v>
      </c>
      <c r="D49" s="57">
        <v>449</v>
      </c>
      <c r="E49" s="91">
        <v>191</v>
      </c>
      <c r="F49" s="92">
        <v>185</v>
      </c>
      <c r="G49" s="92">
        <v>52</v>
      </c>
      <c r="H49" s="92">
        <v>7</v>
      </c>
      <c r="I49" s="93">
        <v>14</v>
      </c>
      <c r="K49" s="94">
        <f t="shared" si="2"/>
        <v>376</v>
      </c>
      <c r="L49" s="93">
        <f t="shared" si="1"/>
        <v>59</v>
      </c>
    </row>
    <row r="50" spans="1:14" s="106" customFormat="1" ht="13.5" customHeight="1" x14ac:dyDescent="0.15">
      <c r="A50" s="219"/>
      <c r="B50" s="102"/>
      <c r="C50" s="103"/>
      <c r="D50" s="104"/>
      <c r="E50" s="84">
        <v>0.42538975501113585</v>
      </c>
      <c r="F50" s="85">
        <v>0.41202672605790647</v>
      </c>
      <c r="G50" s="85">
        <v>0.11581291759465479</v>
      </c>
      <c r="H50" s="85">
        <v>1.5590200445434299E-2</v>
      </c>
      <c r="I50" s="86">
        <v>3.1180400890868598E-2</v>
      </c>
      <c r="K50" s="87">
        <f t="shared" si="2"/>
        <v>0.83741648106904232</v>
      </c>
      <c r="L50" s="88">
        <f t="shared" si="1"/>
        <v>0.13140311804008908</v>
      </c>
      <c r="M50" s="140"/>
      <c r="N50" s="140"/>
    </row>
    <row r="51" spans="1:14" s="64" customFormat="1" ht="13.5" customHeight="1" x14ac:dyDescent="0.15">
      <c r="A51" s="219"/>
      <c r="B51" s="90" t="s">
        <v>34</v>
      </c>
      <c r="D51" s="57">
        <v>207</v>
      </c>
      <c r="E51" s="91">
        <v>74</v>
      </c>
      <c r="F51" s="92">
        <v>92</v>
      </c>
      <c r="G51" s="92">
        <v>28</v>
      </c>
      <c r="H51" s="92">
        <v>2</v>
      </c>
      <c r="I51" s="93">
        <v>11</v>
      </c>
      <c r="K51" s="94">
        <f t="shared" si="2"/>
        <v>166</v>
      </c>
      <c r="L51" s="93">
        <f t="shared" si="1"/>
        <v>30</v>
      </c>
    </row>
    <row r="52" spans="1:14" s="106" customFormat="1" ht="13.5" customHeight="1" x14ac:dyDescent="0.15">
      <c r="A52" s="219"/>
      <c r="B52" s="102"/>
      <c r="C52" s="103"/>
      <c r="D52" s="104"/>
      <c r="E52" s="84">
        <v>0.35748792270531399</v>
      </c>
      <c r="F52" s="85">
        <v>0.44444444444444442</v>
      </c>
      <c r="G52" s="85">
        <v>0.13526570048309178</v>
      </c>
      <c r="H52" s="85">
        <v>9.6618357487922701E-3</v>
      </c>
      <c r="I52" s="86">
        <v>5.3140096618357488E-2</v>
      </c>
      <c r="K52" s="87">
        <f t="shared" si="2"/>
        <v>0.80193236714975846</v>
      </c>
      <c r="L52" s="88">
        <f t="shared" si="1"/>
        <v>0.14492753623188404</v>
      </c>
      <c r="M52" s="140"/>
      <c r="N52" s="140"/>
    </row>
    <row r="53" spans="1:14" s="64" customFormat="1" ht="13.5" customHeight="1" x14ac:dyDescent="0.15">
      <c r="A53" s="219"/>
      <c r="B53" s="90" t="s">
        <v>35</v>
      </c>
      <c r="D53" s="57">
        <v>91</v>
      </c>
      <c r="E53" s="91">
        <v>15</v>
      </c>
      <c r="F53" s="92">
        <v>30</v>
      </c>
      <c r="G53" s="92">
        <v>14</v>
      </c>
      <c r="H53" s="92">
        <v>6</v>
      </c>
      <c r="I53" s="93">
        <v>26</v>
      </c>
      <c r="K53" s="94">
        <f t="shared" si="2"/>
        <v>45</v>
      </c>
      <c r="L53" s="93">
        <f t="shared" si="1"/>
        <v>20</v>
      </c>
    </row>
    <row r="54" spans="1:14" s="106" customFormat="1" ht="13.5" customHeight="1" x14ac:dyDescent="0.15">
      <c r="A54" s="219"/>
      <c r="B54" s="102"/>
      <c r="C54" s="103"/>
      <c r="D54" s="104"/>
      <c r="E54" s="84">
        <v>0.16483516483516483</v>
      </c>
      <c r="F54" s="85">
        <v>0.32967032967032966</v>
      </c>
      <c r="G54" s="85">
        <v>0.15384615384615385</v>
      </c>
      <c r="H54" s="85">
        <v>6.5934065934065936E-2</v>
      </c>
      <c r="I54" s="86">
        <v>0.2857142857142857</v>
      </c>
      <c r="K54" s="87">
        <f t="shared" si="2"/>
        <v>0.49450549450549453</v>
      </c>
      <c r="L54" s="88">
        <f t="shared" si="1"/>
        <v>0.21978021978021978</v>
      </c>
      <c r="M54" s="140"/>
      <c r="N54" s="140"/>
    </row>
    <row r="55" spans="1:14" s="64" customFormat="1" ht="13.5" customHeight="1" x14ac:dyDescent="0.15">
      <c r="A55" s="219"/>
      <c r="B55" s="90" t="s">
        <v>36</v>
      </c>
      <c r="D55" s="57">
        <v>414</v>
      </c>
      <c r="E55" s="91">
        <v>79</v>
      </c>
      <c r="F55" s="92">
        <v>164</v>
      </c>
      <c r="G55" s="92">
        <v>60</v>
      </c>
      <c r="H55" s="92">
        <v>9</v>
      </c>
      <c r="I55" s="93">
        <v>102</v>
      </c>
      <c r="K55" s="94">
        <f t="shared" si="2"/>
        <v>243</v>
      </c>
      <c r="L55" s="93">
        <f t="shared" si="1"/>
        <v>69</v>
      </c>
    </row>
    <row r="56" spans="1:14" s="106" customFormat="1" ht="13.5" customHeight="1" x14ac:dyDescent="0.15">
      <c r="A56" s="219"/>
      <c r="B56" s="102"/>
      <c r="C56" s="103"/>
      <c r="D56" s="104"/>
      <c r="E56" s="84">
        <v>0.19082125603864733</v>
      </c>
      <c r="F56" s="85">
        <v>0.39613526570048307</v>
      </c>
      <c r="G56" s="85">
        <v>0.14492753623188406</v>
      </c>
      <c r="H56" s="85">
        <v>2.1739130434782608E-2</v>
      </c>
      <c r="I56" s="86">
        <v>0.24637681159420291</v>
      </c>
      <c r="K56" s="87">
        <f t="shared" si="2"/>
        <v>0.58695652173913038</v>
      </c>
      <c r="L56" s="88">
        <f t="shared" si="1"/>
        <v>0.16666666666666669</v>
      </c>
      <c r="M56" s="140"/>
      <c r="N56" s="140"/>
    </row>
    <row r="57" spans="1:14" s="64" customFormat="1" ht="13.5" customHeight="1" x14ac:dyDescent="0.15">
      <c r="A57" s="219"/>
      <c r="B57" s="90" t="s">
        <v>37</v>
      </c>
      <c r="D57" s="57">
        <v>517</v>
      </c>
      <c r="E57" s="91">
        <v>165</v>
      </c>
      <c r="F57" s="92">
        <v>222</v>
      </c>
      <c r="G57" s="92">
        <v>67</v>
      </c>
      <c r="H57" s="92">
        <v>6</v>
      </c>
      <c r="I57" s="93">
        <v>57</v>
      </c>
      <c r="K57" s="94">
        <f t="shared" si="2"/>
        <v>387</v>
      </c>
      <c r="L57" s="93">
        <f t="shared" si="1"/>
        <v>73</v>
      </c>
    </row>
    <row r="58" spans="1:14" s="106" customFormat="1" ht="13.5" customHeight="1" thickBot="1" x14ac:dyDescent="0.2">
      <c r="A58" s="220"/>
      <c r="B58" s="107"/>
      <c r="C58" s="108"/>
      <c r="D58" s="109"/>
      <c r="E58" s="97">
        <v>0.31914893617021278</v>
      </c>
      <c r="F58" s="98">
        <v>0.42940038684719534</v>
      </c>
      <c r="G58" s="98">
        <v>0.12959381044487428</v>
      </c>
      <c r="H58" s="98">
        <v>1.160541586073501E-2</v>
      </c>
      <c r="I58" s="99">
        <v>0.1102514506769826</v>
      </c>
      <c r="K58" s="100">
        <f t="shared" si="2"/>
        <v>0.74854932301740806</v>
      </c>
      <c r="L58" s="101">
        <f t="shared" si="1"/>
        <v>0.1411992263056093</v>
      </c>
      <c r="M58" s="140"/>
      <c r="N58" s="140"/>
    </row>
    <row r="59" spans="1:14" s="64" customFormat="1" ht="13.5" customHeight="1" x14ac:dyDescent="0.15">
      <c r="A59" s="221" t="s">
        <v>176</v>
      </c>
      <c r="B59" s="90" t="s">
        <v>39</v>
      </c>
      <c r="D59" s="57">
        <v>1187</v>
      </c>
      <c r="E59" s="91">
        <v>451</v>
      </c>
      <c r="F59" s="92">
        <v>496</v>
      </c>
      <c r="G59" s="92">
        <v>158</v>
      </c>
      <c r="H59" s="92">
        <v>20</v>
      </c>
      <c r="I59" s="93">
        <v>62</v>
      </c>
      <c r="K59" s="94">
        <f t="shared" si="2"/>
        <v>947</v>
      </c>
      <c r="L59" s="93">
        <f t="shared" si="1"/>
        <v>178</v>
      </c>
    </row>
    <row r="60" spans="1:14" s="106" customFormat="1" ht="13.5" customHeight="1" x14ac:dyDescent="0.15">
      <c r="A60" s="221"/>
      <c r="B60" s="102" t="s">
        <v>40</v>
      </c>
      <c r="C60" s="103"/>
      <c r="D60" s="104"/>
      <c r="E60" s="84">
        <v>0.37994945240101097</v>
      </c>
      <c r="F60" s="85">
        <v>0.41786015164279694</v>
      </c>
      <c r="G60" s="85">
        <v>0.13310867733782644</v>
      </c>
      <c r="H60" s="85">
        <v>1.6849199663016005E-2</v>
      </c>
      <c r="I60" s="86">
        <v>5.2232518955349617E-2</v>
      </c>
      <c r="K60" s="87">
        <f t="shared" si="2"/>
        <v>0.79780960404380785</v>
      </c>
      <c r="L60" s="88">
        <f t="shared" si="1"/>
        <v>0.14995787700084245</v>
      </c>
      <c r="M60" s="140"/>
      <c r="N60" s="140"/>
    </row>
    <row r="61" spans="1:14" s="64" customFormat="1" ht="13.5" customHeight="1" x14ac:dyDescent="0.15">
      <c r="A61" s="221"/>
      <c r="B61" s="90" t="s">
        <v>41</v>
      </c>
      <c r="D61" s="57">
        <v>393</v>
      </c>
      <c r="E61" s="91">
        <v>177</v>
      </c>
      <c r="F61" s="92">
        <v>152</v>
      </c>
      <c r="G61" s="92">
        <v>49</v>
      </c>
      <c r="H61" s="92">
        <v>5</v>
      </c>
      <c r="I61" s="93">
        <v>10</v>
      </c>
      <c r="K61" s="94">
        <f t="shared" si="2"/>
        <v>329</v>
      </c>
      <c r="L61" s="93">
        <f t="shared" si="1"/>
        <v>54</v>
      </c>
    </row>
    <row r="62" spans="1:14" s="106" customFormat="1" ht="13.5" customHeight="1" x14ac:dyDescent="0.15">
      <c r="A62" s="221"/>
      <c r="B62" s="102" t="s">
        <v>40</v>
      </c>
      <c r="C62" s="103"/>
      <c r="D62" s="104"/>
      <c r="E62" s="84">
        <v>0.45038167938931295</v>
      </c>
      <c r="F62" s="85">
        <v>0.38676844783715014</v>
      </c>
      <c r="G62" s="85">
        <v>0.12468193384223919</v>
      </c>
      <c r="H62" s="85">
        <v>1.2722646310432569E-2</v>
      </c>
      <c r="I62" s="86">
        <v>2.5445292620865138E-2</v>
      </c>
      <c r="K62" s="87">
        <f t="shared" si="2"/>
        <v>0.83715012722646309</v>
      </c>
      <c r="L62" s="88">
        <f t="shared" si="1"/>
        <v>0.13740458015267176</v>
      </c>
      <c r="M62" s="140"/>
      <c r="N62" s="140"/>
    </row>
    <row r="63" spans="1:14" s="64" customFormat="1" ht="13.5" customHeight="1" x14ac:dyDescent="0.15">
      <c r="A63" s="221"/>
      <c r="B63" s="90" t="s">
        <v>42</v>
      </c>
      <c r="D63" s="57">
        <v>819</v>
      </c>
      <c r="E63" s="91">
        <v>223</v>
      </c>
      <c r="F63" s="92">
        <v>336</v>
      </c>
      <c r="G63" s="92">
        <v>96</v>
      </c>
      <c r="H63" s="92">
        <v>14</v>
      </c>
      <c r="I63" s="93">
        <v>150</v>
      </c>
      <c r="K63" s="94">
        <f t="shared" si="2"/>
        <v>559</v>
      </c>
      <c r="L63" s="93">
        <f t="shared" si="1"/>
        <v>110</v>
      </c>
    </row>
    <row r="64" spans="1:14" s="106" customFormat="1" ht="13.5" customHeight="1" thickBot="1" x14ac:dyDescent="0.2">
      <c r="A64" s="222"/>
      <c r="B64" s="107"/>
      <c r="C64" s="108"/>
      <c r="D64" s="109"/>
      <c r="E64" s="97">
        <v>0.27228327228327226</v>
      </c>
      <c r="F64" s="98">
        <v>0.41025641025641024</v>
      </c>
      <c r="G64" s="98">
        <v>0.11721611721611722</v>
      </c>
      <c r="H64" s="98">
        <v>1.7094017094017096E-2</v>
      </c>
      <c r="I64" s="99">
        <v>0.18315018315018314</v>
      </c>
      <c r="K64" s="100">
        <f t="shared" si="2"/>
        <v>0.68253968253968256</v>
      </c>
      <c r="L64" s="101">
        <f t="shared" si="1"/>
        <v>0.1343101343101343</v>
      </c>
      <c r="M64" s="140"/>
      <c r="N64" s="140"/>
    </row>
    <row r="65" spans="1:15" s="64" customFormat="1" ht="13.5" customHeight="1" x14ac:dyDescent="0.15">
      <c r="A65" s="221" t="s">
        <v>174</v>
      </c>
      <c r="B65" s="90" t="s">
        <v>85</v>
      </c>
      <c r="D65" s="57">
        <v>350</v>
      </c>
      <c r="E65" s="91">
        <v>146</v>
      </c>
      <c r="F65" s="92">
        <v>144</v>
      </c>
      <c r="G65" s="92">
        <v>36</v>
      </c>
      <c r="H65" s="92">
        <v>9</v>
      </c>
      <c r="I65" s="93">
        <v>15</v>
      </c>
      <c r="K65" s="80">
        <f t="shared" si="2"/>
        <v>290</v>
      </c>
      <c r="L65" s="79">
        <f t="shared" si="1"/>
        <v>45</v>
      </c>
    </row>
    <row r="66" spans="1:15" s="106" customFormat="1" ht="13.5" customHeight="1" x14ac:dyDescent="0.15">
      <c r="A66" s="219"/>
      <c r="B66" s="102"/>
      <c r="C66" s="103"/>
      <c r="D66" s="104"/>
      <c r="E66" s="84">
        <v>0.41714285714285715</v>
      </c>
      <c r="F66" s="85">
        <v>0.41142857142857142</v>
      </c>
      <c r="G66" s="85">
        <v>0.10285714285714286</v>
      </c>
      <c r="H66" s="85">
        <v>2.5714285714285714E-2</v>
      </c>
      <c r="I66" s="86">
        <v>4.2857142857142858E-2</v>
      </c>
      <c r="K66" s="87">
        <f t="shared" si="2"/>
        <v>0.82857142857142851</v>
      </c>
      <c r="L66" s="88">
        <f t="shared" si="1"/>
        <v>0.12857142857142856</v>
      </c>
      <c r="M66" s="140"/>
      <c r="N66" s="140"/>
    </row>
    <row r="67" spans="1:15" s="64" customFormat="1" ht="13.5" customHeight="1" x14ac:dyDescent="0.15">
      <c r="A67" s="219"/>
      <c r="B67" s="90" t="s">
        <v>86</v>
      </c>
      <c r="D67" s="57">
        <v>892</v>
      </c>
      <c r="E67" s="91">
        <v>302</v>
      </c>
      <c r="F67" s="92">
        <v>358</v>
      </c>
      <c r="G67" s="92">
        <v>123</v>
      </c>
      <c r="H67" s="92">
        <v>18</v>
      </c>
      <c r="I67" s="93">
        <v>91</v>
      </c>
      <c r="K67" s="94">
        <f t="shared" si="2"/>
        <v>660</v>
      </c>
      <c r="L67" s="93">
        <f t="shared" si="1"/>
        <v>141</v>
      </c>
    </row>
    <row r="68" spans="1:15" s="106" customFormat="1" ht="13.5" customHeight="1" x14ac:dyDescent="0.15">
      <c r="A68" s="219"/>
      <c r="B68" s="102"/>
      <c r="C68" s="103"/>
      <c r="D68" s="104"/>
      <c r="E68" s="84">
        <v>0.33856502242152464</v>
      </c>
      <c r="F68" s="85">
        <v>0.40134529147982062</v>
      </c>
      <c r="G68" s="85">
        <v>0.13789237668161436</v>
      </c>
      <c r="H68" s="85">
        <v>2.0179372197309416E-2</v>
      </c>
      <c r="I68" s="86">
        <v>0.10201793721973094</v>
      </c>
      <c r="K68" s="87">
        <f t="shared" si="2"/>
        <v>0.73991031390134521</v>
      </c>
      <c r="L68" s="88">
        <f t="shared" si="1"/>
        <v>0.15807174887892378</v>
      </c>
      <c r="M68" s="140"/>
      <c r="N68" s="140"/>
    </row>
    <row r="69" spans="1:15" s="106" customFormat="1" ht="13.5" customHeight="1" x14ac:dyDescent="0.15">
      <c r="A69" s="219"/>
      <c r="B69" s="90" t="s">
        <v>87</v>
      </c>
      <c r="C69" s="64"/>
      <c r="D69" s="57">
        <v>1146</v>
      </c>
      <c r="E69" s="91">
        <v>399</v>
      </c>
      <c r="F69" s="92">
        <v>480</v>
      </c>
      <c r="G69" s="92">
        <v>144</v>
      </c>
      <c r="H69" s="92">
        <v>12</v>
      </c>
      <c r="I69" s="93">
        <v>111</v>
      </c>
      <c r="J69" s="64"/>
      <c r="K69" s="94">
        <f t="shared" ref="K69:K80" si="3">SUM(E69:F69)</f>
        <v>879</v>
      </c>
      <c r="L69" s="93">
        <f t="shared" si="1"/>
        <v>156</v>
      </c>
      <c r="M69" s="64"/>
      <c r="N69" s="64"/>
    </row>
    <row r="70" spans="1:15" s="106" customFormat="1" ht="13.5" customHeight="1" x14ac:dyDescent="0.15">
      <c r="A70" s="219"/>
      <c r="B70" s="102"/>
      <c r="C70" s="103"/>
      <c r="D70" s="104"/>
      <c r="E70" s="84">
        <v>0.34816753926701571</v>
      </c>
      <c r="F70" s="85">
        <v>0.41884816753926701</v>
      </c>
      <c r="G70" s="85">
        <v>0.1256544502617801</v>
      </c>
      <c r="H70" s="85">
        <v>1.0471204188481676E-2</v>
      </c>
      <c r="I70" s="86">
        <v>9.6858638743455502E-2</v>
      </c>
      <c r="K70" s="87">
        <f t="shared" si="3"/>
        <v>0.76701570680628273</v>
      </c>
      <c r="L70" s="88">
        <f t="shared" si="1"/>
        <v>0.13612565445026178</v>
      </c>
      <c r="M70" s="140"/>
      <c r="N70" s="140"/>
    </row>
    <row r="71" spans="1:15" s="64" customFormat="1" ht="13.5" customHeight="1" x14ac:dyDescent="0.15">
      <c r="A71" s="219"/>
      <c r="B71" s="90" t="s">
        <v>38</v>
      </c>
      <c r="D71" s="57">
        <v>11</v>
      </c>
      <c r="E71" s="91">
        <v>4</v>
      </c>
      <c r="F71" s="92">
        <v>2</v>
      </c>
      <c r="G71" s="92">
        <v>0</v>
      </c>
      <c r="H71" s="92">
        <v>0</v>
      </c>
      <c r="I71" s="93">
        <v>5</v>
      </c>
      <c r="K71" s="94">
        <f t="shared" si="3"/>
        <v>6</v>
      </c>
      <c r="L71" s="93">
        <f t="shared" si="1"/>
        <v>0</v>
      </c>
    </row>
    <row r="72" spans="1:15" s="106" customFormat="1" ht="13.5" customHeight="1" thickBot="1" x14ac:dyDescent="0.2">
      <c r="A72" s="220"/>
      <c r="B72" s="107"/>
      <c r="C72" s="108"/>
      <c r="D72" s="109"/>
      <c r="E72" s="97">
        <v>0.36363636363636365</v>
      </c>
      <c r="F72" s="98">
        <v>0.18181818181818182</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285</v>
      </c>
      <c r="F73" s="92">
        <v>426</v>
      </c>
      <c r="G73" s="92">
        <v>151</v>
      </c>
      <c r="H73" s="92">
        <v>22</v>
      </c>
      <c r="I73" s="93">
        <v>165</v>
      </c>
      <c r="J73" s="64"/>
      <c r="K73" s="80">
        <f t="shared" si="3"/>
        <v>711</v>
      </c>
      <c r="L73" s="79">
        <f t="shared" ref="L73:L80" si="4">SUM(G73:H73)</f>
        <v>173</v>
      </c>
      <c r="M73" s="64"/>
      <c r="N73" s="64"/>
      <c r="O73" s="110"/>
    </row>
    <row r="74" spans="1:15" x14ac:dyDescent="0.15">
      <c r="A74" s="219"/>
      <c r="B74" s="102"/>
      <c r="C74" s="103"/>
      <c r="D74" s="104"/>
      <c r="E74" s="84">
        <v>0.27168732125834127</v>
      </c>
      <c r="F74" s="85">
        <v>0.40610104861773116</v>
      </c>
      <c r="G74" s="85">
        <v>0.14394661582459486</v>
      </c>
      <c r="H74" s="85">
        <v>2.0972354623450904E-2</v>
      </c>
      <c r="I74" s="86">
        <v>0.1572926596758818</v>
      </c>
      <c r="J74" s="106"/>
      <c r="K74" s="87">
        <f t="shared" si="3"/>
        <v>0.67778836987607249</v>
      </c>
      <c r="L74" s="88">
        <f t="shared" si="4"/>
        <v>0.16491897044804577</v>
      </c>
      <c r="M74" s="140"/>
      <c r="N74" s="140"/>
    </row>
    <row r="75" spans="1:15" x14ac:dyDescent="0.15">
      <c r="A75" s="219"/>
      <c r="B75" s="90" t="s">
        <v>89</v>
      </c>
      <c r="C75" s="64"/>
      <c r="D75" s="57">
        <v>976</v>
      </c>
      <c r="E75" s="91">
        <v>395</v>
      </c>
      <c r="F75" s="92">
        <v>414</v>
      </c>
      <c r="G75" s="92">
        <v>116</v>
      </c>
      <c r="H75" s="92">
        <v>16</v>
      </c>
      <c r="I75" s="93">
        <v>35</v>
      </c>
      <c r="J75" s="64"/>
      <c r="K75" s="94">
        <f t="shared" si="3"/>
        <v>809</v>
      </c>
      <c r="L75" s="93">
        <f t="shared" si="4"/>
        <v>132</v>
      </c>
      <c r="M75" s="64"/>
      <c r="N75" s="64"/>
      <c r="O75" s="111"/>
    </row>
    <row r="76" spans="1:15" ht="15" customHeight="1" x14ac:dyDescent="0.15">
      <c r="A76" s="219"/>
      <c r="B76" s="102" t="s">
        <v>90</v>
      </c>
      <c r="C76" s="103"/>
      <c r="D76" s="104"/>
      <c r="E76" s="84">
        <v>0.40471311475409838</v>
      </c>
      <c r="F76" s="85">
        <v>0.42418032786885246</v>
      </c>
      <c r="G76" s="85">
        <v>0.11885245901639344</v>
      </c>
      <c r="H76" s="85">
        <v>1.6393442622950821E-2</v>
      </c>
      <c r="I76" s="86">
        <v>3.5860655737704916E-2</v>
      </c>
      <c r="J76" s="106"/>
      <c r="K76" s="87">
        <f t="shared" si="3"/>
        <v>0.82889344262295084</v>
      </c>
      <c r="L76" s="88">
        <f t="shared" si="4"/>
        <v>0.13524590163934425</v>
      </c>
      <c r="M76" s="140"/>
      <c r="N76" s="140"/>
      <c r="O76" s="112"/>
    </row>
    <row r="77" spans="1:15" ht="15" customHeight="1" x14ac:dyDescent="0.15">
      <c r="A77" s="219"/>
      <c r="B77" s="90" t="s">
        <v>91</v>
      </c>
      <c r="C77" s="64"/>
      <c r="D77" s="57">
        <v>320</v>
      </c>
      <c r="E77" s="91">
        <v>152</v>
      </c>
      <c r="F77" s="92">
        <v>125</v>
      </c>
      <c r="G77" s="92">
        <v>34</v>
      </c>
      <c r="H77" s="92">
        <v>1</v>
      </c>
      <c r="I77" s="93">
        <v>8</v>
      </c>
      <c r="J77" s="64"/>
      <c r="K77" s="94">
        <f t="shared" si="3"/>
        <v>277</v>
      </c>
      <c r="L77" s="93">
        <f t="shared" si="4"/>
        <v>35</v>
      </c>
      <c r="M77" s="64"/>
      <c r="N77" s="64"/>
      <c r="O77" s="113"/>
    </row>
    <row r="78" spans="1:15" ht="15" customHeight="1" x14ac:dyDescent="0.15">
      <c r="A78" s="219"/>
      <c r="B78" s="102"/>
      <c r="C78" s="103"/>
      <c r="D78" s="104"/>
      <c r="E78" s="84">
        <v>0.47499999999999998</v>
      </c>
      <c r="F78" s="85">
        <v>0.390625</v>
      </c>
      <c r="G78" s="85">
        <v>0.10625</v>
      </c>
      <c r="H78" s="85">
        <v>3.1250000000000002E-3</v>
      </c>
      <c r="I78" s="86">
        <v>2.5000000000000001E-2</v>
      </c>
      <c r="J78" s="106"/>
      <c r="K78" s="87">
        <f t="shared" si="3"/>
        <v>0.86562499999999998</v>
      </c>
      <c r="L78" s="88">
        <f t="shared" si="4"/>
        <v>0.109375</v>
      </c>
      <c r="M78" s="140"/>
      <c r="N78" s="140"/>
      <c r="O78" s="112"/>
    </row>
    <row r="79" spans="1:15" ht="15" customHeight="1" x14ac:dyDescent="0.15">
      <c r="A79" s="219"/>
      <c r="B79" s="90" t="s">
        <v>38</v>
      </c>
      <c r="C79" s="64"/>
      <c r="D79" s="57">
        <v>54</v>
      </c>
      <c r="E79" s="91">
        <v>19</v>
      </c>
      <c r="F79" s="92">
        <v>19</v>
      </c>
      <c r="G79" s="92">
        <v>2</v>
      </c>
      <c r="H79" s="92">
        <v>0</v>
      </c>
      <c r="I79" s="93">
        <v>14</v>
      </c>
      <c r="J79" s="64"/>
      <c r="K79" s="94">
        <f t="shared" si="3"/>
        <v>38</v>
      </c>
      <c r="L79" s="93">
        <f t="shared" si="4"/>
        <v>2</v>
      </c>
      <c r="M79" s="64"/>
      <c r="N79" s="64"/>
      <c r="O79" s="112"/>
    </row>
    <row r="80" spans="1:15" ht="15" customHeight="1" thickBot="1" x14ac:dyDescent="0.2">
      <c r="A80" s="220"/>
      <c r="B80" s="107"/>
      <c r="C80" s="108"/>
      <c r="D80" s="109"/>
      <c r="E80" s="97">
        <v>0.35185185185185186</v>
      </c>
      <c r="F80" s="98">
        <v>0.35185185185185186</v>
      </c>
      <c r="G80" s="98">
        <v>3.7037037037037035E-2</v>
      </c>
      <c r="H80" s="98">
        <v>0</v>
      </c>
      <c r="I80" s="99">
        <v>0.25925925925925924</v>
      </c>
      <c r="J80" s="106"/>
      <c r="K80" s="100">
        <f t="shared" si="3"/>
        <v>0.70370370370370372</v>
      </c>
      <c r="L80" s="101">
        <f t="shared" si="4"/>
        <v>3.7037037037037035E-2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3" fitToWidth="0" orientation="portrait" useFirstPageNumber="1" r:id="rId1"/>
  <headerFooter>
    <oddHeader>&amp;R（確報版）</oddHeader>
    <oddFooter>&amp;C&amp;11&amp;P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0D4DF-63CB-4A21-9FE8-1D361AEFA700}">
  <sheetPr codeName="Sheet36">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392</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526</v>
      </c>
      <c r="F5" s="59">
        <v>954</v>
      </c>
      <c r="G5" s="59">
        <v>607</v>
      </c>
      <c r="H5" s="59">
        <v>91</v>
      </c>
      <c r="I5" s="60">
        <v>221</v>
      </c>
      <c r="J5" s="61"/>
      <c r="K5" s="62">
        <f t="shared" ref="K5:K36" si="0">SUM(E5:F5)</f>
        <v>1480</v>
      </c>
      <c r="L5" s="60">
        <f t="shared" ref="L5:L72" si="1">SUM(G5:H5)</f>
        <v>698</v>
      </c>
      <c r="M5" s="63"/>
      <c r="N5" s="63"/>
      <c r="O5" s="63"/>
    </row>
    <row r="6" spans="1:16" ht="13.5" customHeight="1" thickBot="1" x14ac:dyDescent="0.2">
      <c r="A6" s="65"/>
      <c r="B6" s="66"/>
      <c r="C6" s="66"/>
      <c r="D6" s="67"/>
      <c r="E6" s="68">
        <v>0.21925802417674031</v>
      </c>
      <c r="F6" s="69">
        <v>0.397665694039183</v>
      </c>
      <c r="G6" s="69">
        <v>0.25302209253855773</v>
      </c>
      <c r="H6" s="69">
        <v>3.7932471863276362E-2</v>
      </c>
      <c r="I6" s="70">
        <v>9.2121717382242604E-2</v>
      </c>
      <c r="J6" s="71"/>
      <c r="K6" s="72">
        <f t="shared" si="0"/>
        <v>0.61692371821592329</v>
      </c>
      <c r="L6" s="70">
        <f t="shared" si="1"/>
        <v>0.29095456440183409</v>
      </c>
      <c r="M6" s="139"/>
      <c r="N6" s="139"/>
      <c r="O6" s="73"/>
    </row>
    <row r="7" spans="1:16" s="64" customFormat="1" ht="13.5" customHeight="1" x14ac:dyDescent="0.15">
      <c r="A7" s="218" t="s">
        <v>12</v>
      </c>
      <c r="B7" s="74" t="s">
        <v>13</v>
      </c>
      <c r="C7" s="75"/>
      <c r="D7" s="76">
        <v>1179</v>
      </c>
      <c r="E7" s="77">
        <v>257</v>
      </c>
      <c r="F7" s="78">
        <v>467</v>
      </c>
      <c r="G7" s="78">
        <v>305</v>
      </c>
      <c r="H7" s="78">
        <v>42</v>
      </c>
      <c r="I7" s="79">
        <v>108</v>
      </c>
      <c r="J7" s="61"/>
      <c r="K7" s="80">
        <f t="shared" si="0"/>
        <v>724</v>
      </c>
      <c r="L7" s="79">
        <f t="shared" si="1"/>
        <v>347</v>
      </c>
    </row>
    <row r="8" spans="1:16" ht="13.5" customHeight="1" x14ac:dyDescent="0.15">
      <c r="A8" s="219"/>
      <c r="B8" s="81"/>
      <c r="C8" s="82"/>
      <c r="D8" s="83"/>
      <c r="E8" s="84">
        <v>0.2179813401187447</v>
      </c>
      <c r="F8" s="85">
        <v>0.39609838846480067</v>
      </c>
      <c r="G8" s="85">
        <v>0.2586938083121289</v>
      </c>
      <c r="H8" s="85">
        <v>3.5623409669211195E-2</v>
      </c>
      <c r="I8" s="86">
        <v>9.1603053435114504E-2</v>
      </c>
      <c r="J8" s="71"/>
      <c r="K8" s="87">
        <f t="shared" si="0"/>
        <v>0.61407972858354531</v>
      </c>
      <c r="L8" s="88">
        <f t="shared" si="1"/>
        <v>0.29431721798134008</v>
      </c>
      <c r="M8" s="140"/>
      <c r="N8" s="140"/>
      <c r="O8" s="89"/>
    </row>
    <row r="9" spans="1:16" s="64" customFormat="1" ht="13.5" customHeight="1" x14ac:dyDescent="0.15">
      <c r="A9" s="219"/>
      <c r="B9" s="90" t="s">
        <v>14</v>
      </c>
      <c r="D9" s="57">
        <v>227</v>
      </c>
      <c r="E9" s="91">
        <v>43</v>
      </c>
      <c r="F9" s="92">
        <v>95</v>
      </c>
      <c r="G9" s="92">
        <v>68</v>
      </c>
      <c r="H9" s="92">
        <v>9</v>
      </c>
      <c r="I9" s="93">
        <v>12</v>
      </c>
      <c r="J9" s="61"/>
      <c r="K9" s="94">
        <f t="shared" si="0"/>
        <v>138</v>
      </c>
      <c r="L9" s="93">
        <f t="shared" si="1"/>
        <v>77</v>
      </c>
    </row>
    <row r="10" spans="1:16" ht="13.5" customHeight="1" x14ac:dyDescent="0.15">
      <c r="A10" s="219"/>
      <c r="B10" s="81"/>
      <c r="C10" s="82"/>
      <c r="D10" s="83"/>
      <c r="E10" s="84">
        <v>0.1894273127753304</v>
      </c>
      <c r="F10" s="85">
        <v>0.41850220264317178</v>
      </c>
      <c r="G10" s="85">
        <v>0.29955947136563876</v>
      </c>
      <c r="H10" s="85">
        <v>3.9647577092511016E-2</v>
      </c>
      <c r="I10" s="86">
        <v>5.2863436123348019E-2</v>
      </c>
      <c r="J10" s="71"/>
      <c r="K10" s="87">
        <f t="shared" si="0"/>
        <v>0.60792951541850215</v>
      </c>
      <c r="L10" s="88">
        <f t="shared" si="1"/>
        <v>0.33920704845814975</v>
      </c>
      <c r="M10" s="140"/>
      <c r="N10" s="140"/>
      <c r="O10" s="89"/>
    </row>
    <row r="11" spans="1:16" s="64" customFormat="1" ht="13.5" customHeight="1" x14ac:dyDescent="0.15">
      <c r="A11" s="219"/>
      <c r="B11" s="90" t="s">
        <v>15</v>
      </c>
      <c r="D11" s="57">
        <v>593</v>
      </c>
      <c r="E11" s="91">
        <v>134</v>
      </c>
      <c r="F11" s="92">
        <v>249</v>
      </c>
      <c r="G11" s="92">
        <v>140</v>
      </c>
      <c r="H11" s="92">
        <v>23</v>
      </c>
      <c r="I11" s="93">
        <v>47</v>
      </c>
      <c r="J11" s="61"/>
      <c r="K11" s="94">
        <f t="shared" si="0"/>
        <v>383</v>
      </c>
      <c r="L11" s="93">
        <f t="shared" si="1"/>
        <v>163</v>
      </c>
    </row>
    <row r="12" spans="1:16" ht="13.5" customHeight="1" x14ac:dyDescent="0.15">
      <c r="A12" s="219"/>
      <c r="B12" s="81"/>
      <c r="C12" s="82"/>
      <c r="D12" s="83"/>
      <c r="E12" s="84">
        <v>0.22596964586846544</v>
      </c>
      <c r="F12" s="85">
        <v>0.41989881956155145</v>
      </c>
      <c r="G12" s="85">
        <v>0.23608768971332209</v>
      </c>
      <c r="H12" s="85">
        <v>3.87858347386172E-2</v>
      </c>
      <c r="I12" s="86">
        <v>7.9258010118043842E-2</v>
      </c>
      <c r="J12" s="71"/>
      <c r="K12" s="87">
        <f t="shared" si="0"/>
        <v>0.64586846543001686</v>
      </c>
      <c r="L12" s="88">
        <f t="shared" si="1"/>
        <v>0.2748735244519393</v>
      </c>
      <c r="M12" s="140"/>
      <c r="N12" s="140"/>
      <c r="O12" s="89"/>
    </row>
    <row r="13" spans="1:16" s="64" customFormat="1" ht="13.5" customHeight="1" x14ac:dyDescent="0.15">
      <c r="A13" s="219"/>
      <c r="B13" s="90" t="s">
        <v>16</v>
      </c>
      <c r="D13" s="57">
        <v>179</v>
      </c>
      <c r="E13" s="91">
        <v>42</v>
      </c>
      <c r="F13" s="92">
        <v>66</v>
      </c>
      <c r="G13" s="92">
        <v>43</v>
      </c>
      <c r="H13" s="92">
        <v>9</v>
      </c>
      <c r="I13" s="93">
        <v>19</v>
      </c>
      <c r="J13" s="61"/>
      <c r="K13" s="94">
        <f t="shared" si="0"/>
        <v>108</v>
      </c>
      <c r="L13" s="93">
        <f t="shared" si="1"/>
        <v>52</v>
      </c>
    </row>
    <row r="14" spans="1:16" ht="13.5" customHeight="1" x14ac:dyDescent="0.15">
      <c r="A14" s="219"/>
      <c r="B14" s="81"/>
      <c r="C14" s="82"/>
      <c r="D14" s="83"/>
      <c r="E14" s="84">
        <v>0.23463687150837989</v>
      </c>
      <c r="F14" s="85">
        <v>0.36871508379888268</v>
      </c>
      <c r="G14" s="85">
        <v>0.24022346368715083</v>
      </c>
      <c r="H14" s="85">
        <v>5.027932960893855E-2</v>
      </c>
      <c r="I14" s="86">
        <v>0.10614525139664804</v>
      </c>
      <c r="J14" s="71"/>
      <c r="K14" s="87">
        <f t="shared" si="0"/>
        <v>0.6033519553072626</v>
      </c>
      <c r="L14" s="88">
        <f t="shared" si="1"/>
        <v>0.29050279329608941</v>
      </c>
      <c r="M14" s="140"/>
      <c r="N14" s="140"/>
      <c r="O14" s="89"/>
    </row>
    <row r="15" spans="1:16" s="64" customFormat="1" ht="13.5" customHeight="1" x14ac:dyDescent="0.15">
      <c r="A15" s="219"/>
      <c r="B15" s="90" t="s">
        <v>17</v>
      </c>
      <c r="D15" s="57">
        <v>146</v>
      </c>
      <c r="E15" s="91">
        <v>28</v>
      </c>
      <c r="F15" s="92">
        <v>57</v>
      </c>
      <c r="G15" s="92">
        <v>34</v>
      </c>
      <c r="H15" s="92">
        <v>5</v>
      </c>
      <c r="I15" s="93">
        <v>22</v>
      </c>
      <c r="J15" s="61"/>
      <c r="K15" s="94">
        <f t="shared" si="0"/>
        <v>85</v>
      </c>
      <c r="L15" s="93">
        <f t="shared" si="1"/>
        <v>39</v>
      </c>
    </row>
    <row r="16" spans="1:16" ht="13.5" customHeight="1" x14ac:dyDescent="0.15">
      <c r="A16" s="219"/>
      <c r="B16" s="81"/>
      <c r="C16" s="82"/>
      <c r="D16" s="83"/>
      <c r="E16" s="84">
        <v>0.19178082191780821</v>
      </c>
      <c r="F16" s="85">
        <v>0.3904109589041096</v>
      </c>
      <c r="G16" s="85">
        <v>0.23287671232876711</v>
      </c>
      <c r="H16" s="85">
        <v>3.4246575342465752E-2</v>
      </c>
      <c r="I16" s="86">
        <v>0.15068493150684931</v>
      </c>
      <c r="J16" s="71"/>
      <c r="K16" s="87">
        <f t="shared" si="0"/>
        <v>0.5821917808219178</v>
      </c>
      <c r="L16" s="88">
        <f t="shared" si="1"/>
        <v>0.26712328767123283</v>
      </c>
      <c r="M16" s="140"/>
      <c r="N16" s="140"/>
      <c r="O16" s="89"/>
    </row>
    <row r="17" spans="1:15" s="64" customFormat="1" ht="13.5" customHeight="1" x14ac:dyDescent="0.15">
      <c r="A17" s="219"/>
      <c r="B17" s="90" t="s">
        <v>18</v>
      </c>
      <c r="D17" s="57">
        <v>75</v>
      </c>
      <c r="E17" s="91">
        <v>22</v>
      </c>
      <c r="F17" s="92">
        <v>20</v>
      </c>
      <c r="G17" s="92">
        <v>17</v>
      </c>
      <c r="H17" s="92">
        <v>3</v>
      </c>
      <c r="I17" s="93">
        <v>13</v>
      </c>
      <c r="J17" s="61"/>
      <c r="K17" s="94">
        <f t="shared" si="0"/>
        <v>42</v>
      </c>
      <c r="L17" s="93">
        <f t="shared" si="1"/>
        <v>20</v>
      </c>
    </row>
    <row r="18" spans="1:15" ht="13.5" customHeight="1" thickBot="1" x14ac:dyDescent="0.2">
      <c r="A18" s="220"/>
      <c r="B18" s="95"/>
      <c r="C18" s="96"/>
      <c r="D18" s="67"/>
      <c r="E18" s="97">
        <v>0.29333333333333333</v>
      </c>
      <c r="F18" s="98">
        <v>0.26666666666666666</v>
      </c>
      <c r="G18" s="98">
        <v>0.22666666666666666</v>
      </c>
      <c r="H18" s="98">
        <v>0.04</v>
      </c>
      <c r="I18" s="99">
        <v>0.17333333333333334</v>
      </c>
      <c r="J18" s="71"/>
      <c r="K18" s="100">
        <f t="shared" si="0"/>
        <v>0.56000000000000005</v>
      </c>
      <c r="L18" s="101">
        <f t="shared" si="1"/>
        <v>0.26666666666666666</v>
      </c>
      <c r="M18" s="140"/>
      <c r="N18" s="140"/>
      <c r="O18" s="89"/>
    </row>
    <row r="19" spans="1:15" s="64" customFormat="1" ht="13.5" customHeight="1" x14ac:dyDescent="0.15">
      <c r="A19" s="218" t="s">
        <v>19</v>
      </c>
      <c r="B19" s="74" t="s">
        <v>20</v>
      </c>
      <c r="C19" s="75"/>
      <c r="D19" s="76">
        <v>1050</v>
      </c>
      <c r="E19" s="77">
        <v>169</v>
      </c>
      <c r="F19" s="78">
        <v>381</v>
      </c>
      <c r="G19" s="78">
        <v>332</v>
      </c>
      <c r="H19" s="78">
        <v>75</v>
      </c>
      <c r="I19" s="79">
        <v>93</v>
      </c>
      <c r="J19" s="61"/>
      <c r="K19" s="94">
        <f t="shared" si="0"/>
        <v>550</v>
      </c>
      <c r="L19" s="93">
        <f t="shared" si="1"/>
        <v>407</v>
      </c>
    </row>
    <row r="20" spans="1:15" s="106" customFormat="1" ht="13.5" customHeight="1" x14ac:dyDescent="0.15">
      <c r="A20" s="219"/>
      <c r="B20" s="102"/>
      <c r="C20" s="103"/>
      <c r="D20" s="104"/>
      <c r="E20" s="84">
        <v>0.16095238095238096</v>
      </c>
      <c r="F20" s="85">
        <v>0.36285714285714288</v>
      </c>
      <c r="G20" s="85">
        <v>0.31619047619047619</v>
      </c>
      <c r="H20" s="85">
        <v>7.1428571428571425E-2</v>
      </c>
      <c r="I20" s="86">
        <v>8.8571428571428565E-2</v>
      </c>
      <c r="J20" s="105"/>
      <c r="K20" s="87">
        <f t="shared" si="0"/>
        <v>0.52380952380952384</v>
      </c>
      <c r="L20" s="88">
        <f t="shared" si="1"/>
        <v>0.38761904761904764</v>
      </c>
      <c r="M20" s="140"/>
      <c r="N20" s="140"/>
    </row>
    <row r="21" spans="1:15" s="64" customFormat="1" ht="13.5" customHeight="1" x14ac:dyDescent="0.15">
      <c r="A21" s="219"/>
      <c r="B21" s="90" t="s">
        <v>21</v>
      </c>
      <c r="D21" s="57">
        <v>1329</v>
      </c>
      <c r="E21" s="91">
        <v>352</v>
      </c>
      <c r="F21" s="92">
        <v>567</v>
      </c>
      <c r="G21" s="92">
        <v>272</v>
      </c>
      <c r="H21" s="92">
        <v>15</v>
      </c>
      <c r="I21" s="93">
        <v>123</v>
      </c>
      <c r="J21" s="61"/>
      <c r="K21" s="94">
        <f t="shared" si="0"/>
        <v>919</v>
      </c>
      <c r="L21" s="93">
        <f t="shared" si="1"/>
        <v>287</v>
      </c>
    </row>
    <row r="22" spans="1:15" s="106" customFormat="1" ht="13.5" customHeight="1" x14ac:dyDescent="0.15">
      <c r="A22" s="219"/>
      <c r="B22" s="102"/>
      <c r="C22" s="103"/>
      <c r="D22" s="104"/>
      <c r="E22" s="84">
        <v>0.26486079759217457</v>
      </c>
      <c r="F22" s="85">
        <v>0.42663656884875845</v>
      </c>
      <c r="G22" s="85">
        <v>0.20466516177577126</v>
      </c>
      <c r="H22" s="85">
        <v>1.1286681715575621E-2</v>
      </c>
      <c r="I22" s="86">
        <v>9.2550790067720087E-2</v>
      </c>
      <c r="K22" s="87">
        <f t="shared" si="0"/>
        <v>0.69149736644093296</v>
      </c>
      <c r="L22" s="88">
        <f t="shared" si="1"/>
        <v>0.21595184349134688</v>
      </c>
      <c r="M22" s="140"/>
      <c r="N22" s="140"/>
    </row>
    <row r="23" spans="1:15" s="106" customFormat="1" ht="13.5" customHeight="1" x14ac:dyDescent="0.15">
      <c r="A23" s="219"/>
      <c r="B23" s="90" t="s">
        <v>83</v>
      </c>
      <c r="C23" s="64"/>
      <c r="D23" s="57">
        <v>11</v>
      </c>
      <c r="E23" s="91">
        <v>4</v>
      </c>
      <c r="F23" s="92">
        <v>4</v>
      </c>
      <c r="G23" s="92">
        <v>2</v>
      </c>
      <c r="H23" s="92">
        <v>0</v>
      </c>
      <c r="I23" s="93">
        <v>1</v>
      </c>
      <c r="J23" s="61"/>
      <c r="K23" s="94">
        <f t="shared" si="0"/>
        <v>8</v>
      </c>
      <c r="L23" s="93">
        <f t="shared" si="1"/>
        <v>2</v>
      </c>
      <c r="M23" s="64"/>
      <c r="N23" s="64"/>
    </row>
    <row r="24" spans="1:15" s="106" customFormat="1" ht="13.5" customHeight="1" x14ac:dyDescent="0.15">
      <c r="A24" s="219"/>
      <c r="B24" s="102"/>
      <c r="C24" s="103"/>
      <c r="D24" s="104"/>
      <c r="E24" s="84">
        <v>0.36363636363636365</v>
      </c>
      <c r="F24" s="85">
        <v>0.36363636363636365</v>
      </c>
      <c r="G24" s="85">
        <v>0.18181818181818182</v>
      </c>
      <c r="H24" s="85">
        <v>0</v>
      </c>
      <c r="I24" s="86">
        <v>9.0909090909090912E-2</v>
      </c>
      <c r="K24" s="87">
        <f t="shared" si="0"/>
        <v>0.72727272727272729</v>
      </c>
      <c r="L24" s="88">
        <f t="shared" si="1"/>
        <v>0.18181818181818182</v>
      </c>
      <c r="M24" s="140"/>
      <c r="N24" s="140"/>
    </row>
    <row r="25" spans="1:15" s="64" customFormat="1" ht="13.5" customHeight="1" x14ac:dyDescent="0.15">
      <c r="A25" s="219"/>
      <c r="B25" s="90" t="s">
        <v>8</v>
      </c>
      <c r="D25" s="57">
        <v>9</v>
      </c>
      <c r="E25" s="91">
        <v>1</v>
      </c>
      <c r="F25" s="92">
        <v>2</v>
      </c>
      <c r="G25" s="92">
        <v>1</v>
      </c>
      <c r="H25" s="92">
        <v>1</v>
      </c>
      <c r="I25" s="93">
        <v>4</v>
      </c>
      <c r="K25" s="94">
        <f t="shared" si="0"/>
        <v>3</v>
      </c>
      <c r="L25" s="93">
        <f t="shared" si="1"/>
        <v>2</v>
      </c>
    </row>
    <row r="26" spans="1:15" s="106" customFormat="1" ht="13.5" customHeight="1" thickBot="1" x14ac:dyDescent="0.2">
      <c r="A26" s="220"/>
      <c r="B26" s="107"/>
      <c r="C26" s="108"/>
      <c r="D26" s="109"/>
      <c r="E26" s="97">
        <v>0.1111111111111111</v>
      </c>
      <c r="F26" s="98">
        <v>0.22222222222222221</v>
      </c>
      <c r="G26" s="98">
        <v>0.1111111111111111</v>
      </c>
      <c r="H26" s="98">
        <v>0.1111111111111111</v>
      </c>
      <c r="I26" s="99">
        <v>0.44444444444444442</v>
      </c>
      <c r="K26" s="87">
        <f t="shared" si="0"/>
        <v>0.33333333333333331</v>
      </c>
      <c r="L26" s="88">
        <f t="shared" si="1"/>
        <v>0.22222222222222221</v>
      </c>
      <c r="M26" s="140"/>
      <c r="N26" s="140"/>
    </row>
    <row r="27" spans="1:15" s="64" customFormat="1" ht="13.5" customHeight="1" x14ac:dyDescent="0.15">
      <c r="A27" s="218" t="s">
        <v>22</v>
      </c>
      <c r="B27" s="74" t="s">
        <v>23</v>
      </c>
      <c r="C27" s="75"/>
      <c r="D27" s="76">
        <v>164</v>
      </c>
      <c r="E27" s="77">
        <v>66</v>
      </c>
      <c r="F27" s="78">
        <v>53</v>
      </c>
      <c r="G27" s="78">
        <v>33</v>
      </c>
      <c r="H27" s="78">
        <v>8</v>
      </c>
      <c r="I27" s="79">
        <v>4</v>
      </c>
      <c r="K27" s="80">
        <f t="shared" si="0"/>
        <v>119</v>
      </c>
      <c r="L27" s="79">
        <f t="shared" si="1"/>
        <v>41</v>
      </c>
    </row>
    <row r="28" spans="1:15" s="106" customFormat="1" ht="13.5" customHeight="1" x14ac:dyDescent="0.15">
      <c r="A28" s="219"/>
      <c r="B28" s="102"/>
      <c r="C28" s="103"/>
      <c r="D28" s="104"/>
      <c r="E28" s="84">
        <v>0.40243902439024393</v>
      </c>
      <c r="F28" s="85">
        <v>0.32317073170731708</v>
      </c>
      <c r="G28" s="85">
        <v>0.20121951219512196</v>
      </c>
      <c r="H28" s="85">
        <v>4.878048780487805E-2</v>
      </c>
      <c r="I28" s="86">
        <v>2.4390243902439025E-2</v>
      </c>
      <c r="K28" s="87">
        <f t="shared" si="0"/>
        <v>0.72560975609756095</v>
      </c>
      <c r="L28" s="88">
        <f t="shared" si="1"/>
        <v>0.25</v>
      </c>
      <c r="M28" s="140"/>
      <c r="N28" s="140"/>
    </row>
    <row r="29" spans="1:15" s="64" customFormat="1" ht="13.5" customHeight="1" x14ac:dyDescent="0.15">
      <c r="A29" s="219"/>
      <c r="B29" s="90" t="s">
        <v>24</v>
      </c>
      <c r="D29" s="57">
        <v>260</v>
      </c>
      <c r="E29" s="91">
        <v>85</v>
      </c>
      <c r="F29" s="92">
        <v>111</v>
      </c>
      <c r="G29" s="92">
        <v>49</v>
      </c>
      <c r="H29" s="92">
        <v>12</v>
      </c>
      <c r="I29" s="93">
        <v>3</v>
      </c>
      <c r="K29" s="94">
        <f t="shared" si="0"/>
        <v>196</v>
      </c>
      <c r="L29" s="93">
        <f t="shared" si="1"/>
        <v>61</v>
      </c>
    </row>
    <row r="30" spans="1:15" s="106" customFormat="1" ht="13.5" customHeight="1" x14ac:dyDescent="0.15">
      <c r="A30" s="219"/>
      <c r="B30" s="102"/>
      <c r="C30" s="103"/>
      <c r="D30" s="104"/>
      <c r="E30" s="84">
        <v>0.32692307692307693</v>
      </c>
      <c r="F30" s="85">
        <v>0.42692307692307691</v>
      </c>
      <c r="G30" s="85">
        <v>0.18846153846153846</v>
      </c>
      <c r="H30" s="85">
        <v>4.6153846153846156E-2</v>
      </c>
      <c r="I30" s="86">
        <v>1.1538461538461539E-2</v>
      </c>
      <c r="K30" s="87">
        <f t="shared" si="0"/>
        <v>0.75384615384615383</v>
      </c>
      <c r="L30" s="88">
        <f t="shared" si="1"/>
        <v>0.23461538461538461</v>
      </c>
      <c r="M30" s="140"/>
      <c r="N30" s="140"/>
    </row>
    <row r="31" spans="1:15" s="64" customFormat="1" ht="13.5" customHeight="1" x14ac:dyDescent="0.15">
      <c r="A31" s="219"/>
      <c r="B31" s="90" t="s">
        <v>25</v>
      </c>
      <c r="D31" s="57">
        <v>419</v>
      </c>
      <c r="E31" s="91">
        <v>124</v>
      </c>
      <c r="F31" s="92">
        <v>165</v>
      </c>
      <c r="G31" s="92">
        <v>108</v>
      </c>
      <c r="H31" s="92">
        <v>15</v>
      </c>
      <c r="I31" s="93">
        <v>7</v>
      </c>
      <c r="K31" s="94">
        <f t="shared" si="0"/>
        <v>289</v>
      </c>
      <c r="L31" s="93">
        <f t="shared" si="1"/>
        <v>123</v>
      </c>
    </row>
    <row r="32" spans="1:15" s="106" customFormat="1" ht="13.5" customHeight="1" x14ac:dyDescent="0.15">
      <c r="A32" s="219"/>
      <c r="B32" s="102"/>
      <c r="C32" s="103"/>
      <c r="D32" s="104"/>
      <c r="E32" s="84">
        <v>0.29594272076372313</v>
      </c>
      <c r="F32" s="85">
        <v>0.3937947494033413</v>
      </c>
      <c r="G32" s="85">
        <v>0.25775656324582341</v>
      </c>
      <c r="H32" s="85">
        <v>3.5799522673031027E-2</v>
      </c>
      <c r="I32" s="86">
        <v>1.6706443914081145E-2</v>
      </c>
      <c r="K32" s="87">
        <f t="shared" si="0"/>
        <v>0.68973747016706444</v>
      </c>
      <c r="L32" s="88">
        <f t="shared" si="1"/>
        <v>0.29355608591885446</v>
      </c>
      <c r="M32" s="140"/>
      <c r="N32" s="140"/>
    </row>
    <row r="33" spans="1:14" s="64" customFormat="1" ht="13.5" customHeight="1" x14ac:dyDescent="0.15">
      <c r="A33" s="219"/>
      <c r="B33" s="90" t="s">
        <v>26</v>
      </c>
      <c r="D33" s="57">
        <v>505</v>
      </c>
      <c r="E33" s="91">
        <v>104</v>
      </c>
      <c r="F33" s="92">
        <v>202</v>
      </c>
      <c r="G33" s="92">
        <v>161</v>
      </c>
      <c r="H33" s="92">
        <v>20</v>
      </c>
      <c r="I33" s="93">
        <v>18</v>
      </c>
      <c r="K33" s="94">
        <f t="shared" si="0"/>
        <v>306</v>
      </c>
      <c r="L33" s="93">
        <f t="shared" si="1"/>
        <v>181</v>
      </c>
    </row>
    <row r="34" spans="1:14" s="106" customFormat="1" ht="13.5" customHeight="1" x14ac:dyDescent="0.15">
      <c r="A34" s="219"/>
      <c r="B34" s="102"/>
      <c r="C34" s="103"/>
      <c r="D34" s="104"/>
      <c r="E34" s="84">
        <v>0.20594059405940593</v>
      </c>
      <c r="F34" s="85">
        <v>0.4</v>
      </c>
      <c r="G34" s="85">
        <v>0.31881188118811882</v>
      </c>
      <c r="H34" s="85">
        <v>3.9603960396039604E-2</v>
      </c>
      <c r="I34" s="86">
        <v>3.5643564356435641E-2</v>
      </c>
      <c r="K34" s="87">
        <f t="shared" si="0"/>
        <v>0.60594059405940592</v>
      </c>
      <c r="L34" s="88">
        <f t="shared" si="1"/>
        <v>0.3584158415841584</v>
      </c>
      <c r="M34" s="140"/>
      <c r="N34" s="140"/>
    </row>
    <row r="35" spans="1:14" s="64" customFormat="1" ht="13.5" customHeight="1" x14ac:dyDescent="0.15">
      <c r="A35" s="219"/>
      <c r="B35" s="90" t="s">
        <v>27</v>
      </c>
      <c r="D35" s="57">
        <v>542</v>
      </c>
      <c r="E35" s="91">
        <v>93</v>
      </c>
      <c r="F35" s="92">
        <v>243</v>
      </c>
      <c r="G35" s="92">
        <v>154</v>
      </c>
      <c r="H35" s="92">
        <v>15</v>
      </c>
      <c r="I35" s="93">
        <v>37</v>
      </c>
      <c r="K35" s="94">
        <f t="shared" si="0"/>
        <v>336</v>
      </c>
      <c r="L35" s="93">
        <f t="shared" si="1"/>
        <v>169</v>
      </c>
    </row>
    <row r="36" spans="1:14" s="106" customFormat="1" ht="13.5" customHeight="1" x14ac:dyDescent="0.15">
      <c r="A36" s="219"/>
      <c r="B36" s="102"/>
      <c r="C36" s="103"/>
      <c r="D36" s="104"/>
      <c r="E36" s="84">
        <v>0.17158671586715868</v>
      </c>
      <c r="F36" s="85">
        <v>0.44833948339483393</v>
      </c>
      <c r="G36" s="85">
        <v>0.28413284132841327</v>
      </c>
      <c r="H36" s="85">
        <v>2.7675276752767528E-2</v>
      </c>
      <c r="I36" s="86">
        <v>6.8265682656826573E-2</v>
      </c>
      <c r="K36" s="87">
        <f t="shared" si="0"/>
        <v>0.61992619926199266</v>
      </c>
      <c r="L36" s="88">
        <f t="shared" si="1"/>
        <v>0.31180811808118081</v>
      </c>
      <c r="M36" s="140"/>
      <c r="N36" s="140"/>
    </row>
    <row r="37" spans="1:14" s="64" customFormat="1" ht="13.5" customHeight="1" x14ac:dyDescent="0.15">
      <c r="A37" s="219"/>
      <c r="B37" s="90" t="s">
        <v>28</v>
      </c>
      <c r="D37" s="57">
        <v>501</v>
      </c>
      <c r="E37" s="91">
        <v>53</v>
      </c>
      <c r="F37" s="92">
        <v>178</v>
      </c>
      <c r="G37" s="92">
        <v>101</v>
      </c>
      <c r="H37" s="92">
        <v>20</v>
      </c>
      <c r="I37" s="93">
        <v>149</v>
      </c>
      <c r="K37" s="94">
        <f t="shared" ref="K37:K68" si="2">SUM(E37:F37)</f>
        <v>231</v>
      </c>
      <c r="L37" s="93">
        <f t="shared" si="1"/>
        <v>121</v>
      </c>
    </row>
    <row r="38" spans="1:14" s="106" customFormat="1" ht="13.5" customHeight="1" x14ac:dyDescent="0.15">
      <c r="A38" s="219"/>
      <c r="B38" s="102"/>
      <c r="C38" s="103"/>
      <c r="D38" s="104"/>
      <c r="E38" s="84">
        <v>0.10578842315369262</v>
      </c>
      <c r="F38" s="85">
        <v>0.35528942115768464</v>
      </c>
      <c r="G38" s="85">
        <v>0.20159680638722555</v>
      </c>
      <c r="H38" s="85">
        <v>3.9920159680638723E-2</v>
      </c>
      <c r="I38" s="86">
        <v>0.29740518962075846</v>
      </c>
      <c r="K38" s="87">
        <f t="shared" si="2"/>
        <v>0.46107784431137727</v>
      </c>
      <c r="L38" s="88">
        <f t="shared" si="1"/>
        <v>0.24151696606786427</v>
      </c>
      <c r="M38" s="140"/>
      <c r="N38" s="140"/>
    </row>
    <row r="39" spans="1:14" s="64" customFormat="1" ht="13.5" customHeight="1" x14ac:dyDescent="0.15">
      <c r="A39" s="219"/>
      <c r="B39" s="90" t="s">
        <v>8</v>
      </c>
      <c r="D39" s="57">
        <v>8</v>
      </c>
      <c r="E39" s="91">
        <v>1</v>
      </c>
      <c r="F39" s="92">
        <v>2</v>
      </c>
      <c r="G39" s="92">
        <v>1</v>
      </c>
      <c r="H39" s="92">
        <v>1</v>
      </c>
      <c r="I39" s="93">
        <v>3</v>
      </c>
      <c r="K39" s="94">
        <f t="shared" si="2"/>
        <v>3</v>
      </c>
      <c r="L39" s="93">
        <f t="shared" si="1"/>
        <v>2</v>
      </c>
    </row>
    <row r="40" spans="1:14" s="106" customFormat="1" ht="13.5" customHeight="1" thickBot="1" x14ac:dyDescent="0.2">
      <c r="A40" s="220"/>
      <c r="B40" s="107"/>
      <c r="C40" s="108"/>
      <c r="D40" s="109"/>
      <c r="E40" s="97">
        <v>0.125</v>
      </c>
      <c r="F40" s="98">
        <v>0.25</v>
      </c>
      <c r="G40" s="98">
        <v>0.125</v>
      </c>
      <c r="H40" s="98">
        <v>0.125</v>
      </c>
      <c r="I40" s="99">
        <v>0.375</v>
      </c>
      <c r="K40" s="100">
        <f t="shared" si="2"/>
        <v>0.375</v>
      </c>
      <c r="L40" s="101">
        <f t="shared" si="1"/>
        <v>0.25</v>
      </c>
      <c r="M40" s="140"/>
      <c r="N40" s="140"/>
    </row>
    <row r="41" spans="1:14" s="64" customFormat="1" ht="13.5" customHeight="1" x14ac:dyDescent="0.15">
      <c r="A41" s="219" t="s">
        <v>29</v>
      </c>
      <c r="B41" s="90" t="s">
        <v>30</v>
      </c>
      <c r="D41" s="57">
        <v>137</v>
      </c>
      <c r="E41" s="91">
        <v>53</v>
      </c>
      <c r="F41" s="92">
        <v>45</v>
      </c>
      <c r="G41" s="92">
        <v>30</v>
      </c>
      <c r="H41" s="92">
        <v>6</v>
      </c>
      <c r="I41" s="93">
        <v>3</v>
      </c>
      <c r="K41" s="94">
        <f t="shared" si="2"/>
        <v>98</v>
      </c>
      <c r="L41" s="93">
        <f t="shared" si="1"/>
        <v>36</v>
      </c>
    </row>
    <row r="42" spans="1:14" s="106" customFormat="1" ht="13.5" customHeight="1" x14ac:dyDescent="0.15">
      <c r="A42" s="219"/>
      <c r="B42" s="102"/>
      <c r="C42" s="103"/>
      <c r="D42" s="104"/>
      <c r="E42" s="84">
        <v>0.38686131386861317</v>
      </c>
      <c r="F42" s="85">
        <v>0.32846715328467152</v>
      </c>
      <c r="G42" s="85">
        <v>0.21897810218978103</v>
      </c>
      <c r="H42" s="85">
        <v>4.3795620437956206E-2</v>
      </c>
      <c r="I42" s="86">
        <v>2.1897810218978103E-2</v>
      </c>
      <c r="K42" s="87">
        <f t="shared" si="2"/>
        <v>0.71532846715328469</v>
      </c>
      <c r="L42" s="88">
        <f t="shared" si="1"/>
        <v>0.26277372262773724</v>
      </c>
      <c r="M42" s="140"/>
      <c r="N42" s="140"/>
    </row>
    <row r="43" spans="1:14" s="106" customFormat="1" ht="13.5" customHeight="1" x14ac:dyDescent="0.15">
      <c r="A43" s="219"/>
      <c r="B43" s="90" t="s">
        <v>84</v>
      </c>
      <c r="C43" s="64"/>
      <c r="D43" s="57">
        <v>307</v>
      </c>
      <c r="E43" s="91">
        <v>63</v>
      </c>
      <c r="F43" s="92">
        <v>118</v>
      </c>
      <c r="G43" s="92">
        <v>96</v>
      </c>
      <c r="H43" s="92">
        <v>16</v>
      </c>
      <c r="I43" s="93">
        <v>14</v>
      </c>
      <c r="J43" s="64"/>
      <c r="K43" s="94">
        <f t="shared" si="2"/>
        <v>181</v>
      </c>
      <c r="L43" s="93">
        <f t="shared" si="1"/>
        <v>112</v>
      </c>
      <c r="M43" s="64"/>
      <c r="N43" s="64"/>
    </row>
    <row r="44" spans="1:14" s="106" customFormat="1" ht="13.5" customHeight="1" x14ac:dyDescent="0.15">
      <c r="A44" s="219"/>
      <c r="B44" s="102"/>
      <c r="C44" s="103"/>
      <c r="D44" s="104"/>
      <c r="E44" s="84">
        <v>0.20521172638436483</v>
      </c>
      <c r="F44" s="85">
        <v>0.38436482084690554</v>
      </c>
      <c r="G44" s="85">
        <v>0.31270358306188922</v>
      </c>
      <c r="H44" s="85">
        <v>5.2117263843648211E-2</v>
      </c>
      <c r="I44" s="86">
        <v>4.5602605863192182E-2</v>
      </c>
      <c r="K44" s="87">
        <f t="shared" si="2"/>
        <v>0.5895765472312704</v>
      </c>
      <c r="L44" s="88">
        <f t="shared" si="1"/>
        <v>0.36482084690553745</v>
      </c>
      <c r="M44" s="140"/>
      <c r="N44" s="140"/>
    </row>
    <row r="45" spans="1:14" s="64" customFormat="1" ht="13.5" customHeight="1" x14ac:dyDescent="0.15">
      <c r="A45" s="219"/>
      <c r="B45" s="90" t="s">
        <v>31</v>
      </c>
      <c r="D45" s="57">
        <v>268</v>
      </c>
      <c r="E45" s="91">
        <v>63</v>
      </c>
      <c r="F45" s="92">
        <v>113</v>
      </c>
      <c r="G45" s="92">
        <v>80</v>
      </c>
      <c r="H45" s="92">
        <v>6</v>
      </c>
      <c r="I45" s="93">
        <v>6</v>
      </c>
      <c r="K45" s="94">
        <f t="shared" si="2"/>
        <v>176</v>
      </c>
      <c r="L45" s="93">
        <f t="shared" si="1"/>
        <v>86</v>
      </c>
    </row>
    <row r="46" spans="1:14" s="106" customFormat="1" ht="13.5" customHeight="1" x14ac:dyDescent="0.15">
      <c r="A46" s="219"/>
      <c r="B46" s="102"/>
      <c r="C46" s="103"/>
      <c r="D46" s="104"/>
      <c r="E46" s="84">
        <v>0.23507462686567165</v>
      </c>
      <c r="F46" s="85">
        <v>0.42164179104477612</v>
      </c>
      <c r="G46" s="85">
        <v>0.29850746268656714</v>
      </c>
      <c r="H46" s="85">
        <v>2.2388059701492536E-2</v>
      </c>
      <c r="I46" s="86">
        <v>2.2388059701492536E-2</v>
      </c>
      <c r="K46" s="87">
        <f t="shared" si="2"/>
        <v>0.65671641791044777</v>
      </c>
      <c r="L46" s="88">
        <f t="shared" si="1"/>
        <v>0.32089552238805968</v>
      </c>
      <c r="M46" s="140"/>
      <c r="N46" s="140"/>
    </row>
    <row r="47" spans="1:14" s="64" customFormat="1" ht="13.5" customHeight="1" x14ac:dyDescent="0.15">
      <c r="A47" s="219"/>
      <c r="B47" s="90" t="s">
        <v>32</v>
      </c>
      <c r="D47" s="57">
        <v>202</v>
      </c>
      <c r="E47" s="91">
        <v>71</v>
      </c>
      <c r="F47" s="92">
        <v>82</v>
      </c>
      <c r="G47" s="92">
        <v>38</v>
      </c>
      <c r="H47" s="92">
        <v>8</v>
      </c>
      <c r="I47" s="93">
        <v>3</v>
      </c>
      <c r="K47" s="94">
        <f t="shared" si="2"/>
        <v>153</v>
      </c>
      <c r="L47" s="93">
        <f t="shared" si="1"/>
        <v>46</v>
      </c>
    </row>
    <row r="48" spans="1:14" s="106" customFormat="1" ht="13.5" customHeight="1" x14ac:dyDescent="0.15">
      <c r="A48" s="219"/>
      <c r="B48" s="102"/>
      <c r="C48" s="103"/>
      <c r="D48" s="104"/>
      <c r="E48" s="84">
        <v>0.35148514851485146</v>
      </c>
      <c r="F48" s="85">
        <v>0.40594059405940597</v>
      </c>
      <c r="G48" s="85">
        <v>0.18811881188118812</v>
      </c>
      <c r="H48" s="85">
        <v>3.9603960396039604E-2</v>
      </c>
      <c r="I48" s="86">
        <v>1.4851485148514851E-2</v>
      </c>
      <c r="K48" s="87">
        <f t="shared" si="2"/>
        <v>0.75742574257425743</v>
      </c>
      <c r="L48" s="88">
        <f t="shared" si="1"/>
        <v>0.22772277227722773</v>
      </c>
      <c r="M48" s="140"/>
      <c r="N48" s="140"/>
    </row>
    <row r="49" spans="1:14" s="64" customFormat="1" ht="13.5" customHeight="1" x14ac:dyDescent="0.15">
      <c r="A49" s="219"/>
      <c r="B49" s="90" t="s">
        <v>33</v>
      </c>
      <c r="D49" s="57">
        <v>449</v>
      </c>
      <c r="E49" s="91">
        <v>139</v>
      </c>
      <c r="F49" s="92">
        <v>178</v>
      </c>
      <c r="G49" s="92">
        <v>96</v>
      </c>
      <c r="H49" s="92">
        <v>21</v>
      </c>
      <c r="I49" s="93">
        <v>15</v>
      </c>
      <c r="K49" s="94">
        <f t="shared" si="2"/>
        <v>317</v>
      </c>
      <c r="L49" s="93">
        <f t="shared" si="1"/>
        <v>117</v>
      </c>
    </row>
    <row r="50" spans="1:14" s="106" customFormat="1" ht="13.5" customHeight="1" x14ac:dyDescent="0.15">
      <c r="A50" s="219"/>
      <c r="B50" s="102"/>
      <c r="C50" s="103"/>
      <c r="D50" s="104"/>
      <c r="E50" s="84">
        <v>0.30957683741648107</v>
      </c>
      <c r="F50" s="85">
        <v>0.39643652561247217</v>
      </c>
      <c r="G50" s="85">
        <v>0.21380846325167038</v>
      </c>
      <c r="H50" s="85">
        <v>4.6770601336302897E-2</v>
      </c>
      <c r="I50" s="86">
        <v>3.34075723830735E-2</v>
      </c>
      <c r="K50" s="87">
        <f t="shared" si="2"/>
        <v>0.70601336302895323</v>
      </c>
      <c r="L50" s="88">
        <f t="shared" si="1"/>
        <v>0.26057906458797331</v>
      </c>
      <c r="M50" s="140"/>
      <c r="N50" s="140"/>
    </row>
    <row r="51" spans="1:14" s="64" customFormat="1" ht="13.5" customHeight="1" x14ac:dyDescent="0.15">
      <c r="A51" s="219"/>
      <c r="B51" s="90" t="s">
        <v>34</v>
      </c>
      <c r="D51" s="57">
        <v>207</v>
      </c>
      <c r="E51" s="91">
        <v>41</v>
      </c>
      <c r="F51" s="92">
        <v>92</v>
      </c>
      <c r="G51" s="92">
        <v>54</v>
      </c>
      <c r="H51" s="92">
        <v>9</v>
      </c>
      <c r="I51" s="93">
        <v>11</v>
      </c>
      <c r="K51" s="94">
        <f t="shared" si="2"/>
        <v>133</v>
      </c>
      <c r="L51" s="93">
        <f t="shared" si="1"/>
        <v>63</v>
      </c>
    </row>
    <row r="52" spans="1:14" s="106" customFormat="1" ht="13.5" customHeight="1" x14ac:dyDescent="0.15">
      <c r="A52" s="219"/>
      <c r="B52" s="102"/>
      <c r="C52" s="103"/>
      <c r="D52" s="104"/>
      <c r="E52" s="84">
        <v>0.19806763285024154</v>
      </c>
      <c r="F52" s="85">
        <v>0.44444444444444442</v>
      </c>
      <c r="G52" s="85">
        <v>0.2608695652173913</v>
      </c>
      <c r="H52" s="85">
        <v>4.3478260869565216E-2</v>
      </c>
      <c r="I52" s="86">
        <v>5.3140096618357488E-2</v>
      </c>
      <c r="K52" s="87">
        <f t="shared" si="2"/>
        <v>0.64251207729468596</v>
      </c>
      <c r="L52" s="88">
        <f t="shared" si="1"/>
        <v>0.30434782608695654</v>
      </c>
      <c r="M52" s="140"/>
      <c r="N52" s="140"/>
    </row>
    <row r="53" spans="1:14" s="64" customFormat="1" ht="13.5" customHeight="1" x14ac:dyDescent="0.15">
      <c r="A53" s="219"/>
      <c r="B53" s="90" t="s">
        <v>35</v>
      </c>
      <c r="D53" s="57">
        <v>91</v>
      </c>
      <c r="E53" s="91">
        <v>6</v>
      </c>
      <c r="F53" s="92">
        <v>35</v>
      </c>
      <c r="G53" s="92">
        <v>21</v>
      </c>
      <c r="H53" s="92">
        <v>4</v>
      </c>
      <c r="I53" s="93">
        <v>25</v>
      </c>
      <c r="K53" s="94">
        <f t="shared" si="2"/>
        <v>41</v>
      </c>
      <c r="L53" s="93">
        <f t="shared" si="1"/>
        <v>25</v>
      </c>
    </row>
    <row r="54" spans="1:14" s="106" customFormat="1" ht="13.5" customHeight="1" x14ac:dyDescent="0.15">
      <c r="A54" s="219"/>
      <c r="B54" s="102"/>
      <c r="C54" s="103"/>
      <c r="D54" s="104"/>
      <c r="E54" s="84">
        <v>6.5934065934065936E-2</v>
      </c>
      <c r="F54" s="85">
        <v>0.38461538461538464</v>
      </c>
      <c r="G54" s="85">
        <v>0.23076923076923078</v>
      </c>
      <c r="H54" s="85">
        <v>4.3956043956043959E-2</v>
      </c>
      <c r="I54" s="86">
        <v>0.27472527472527475</v>
      </c>
      <c r="K54" s="87">
        <f t="shared" si="2"/>
        <v>0.45054945054945056</v>
      </c>
      <c r="L54" s="88">
        <f t="shared" si="1"/>
        <v>0.27472527472527475</v>
      </c>
      <c r="M54" s="140"/>
      <c r="N54" s="140"/>
    </row>
    <row r="55" spans="1:14" s="64" customFormat="1" ht="13.5" customHeight="1" x14ac:dyDescent="0.15">
      <c r="A55" s="219"/>
      <c r="B55" s="90" t="s">
        <v>36</v>
      </c>
      <c r="D55" s="57">
        <v>414</v>
      </c>
      <c r="E55" s="91">
        <v>43</v>
      </c>
      <c r="F55" s="92">
        <v>166</v>
      </c>
      <c r="G55" s="92">
        <v>93</v>
      </c>
      <c r="H55" s="92">
        <v>11</v>
      </c>
      <c r="I55" s="93">
        <v>101</v>
      </c>
      <c r="K55" s="94">
        <f t="shared" si="2"/>
        <v>209</v>
      </c>
      <c r="L55" s="93">
        <f t="shared" si="1"/>
        <v>104</v>
      </c>
    </row>
    <row r="56" spans="1:14" s="106" customFormat="1" ht="13.5" customHeight="1" x14ac:dyDescent="0.15">
      <c r="A56" s="219"/>
      <c r="B56" s="102"/>
      <c r="C56" s="103"/>
      <c r="D56" s="104"/>
      <c r="E56" s="84">
        <v>0.10386473429951691</v>
      </c>
      <c r="F56" s="85">
        <v>0.40096618357487923</v>
      </c>
      <c r="G56" s="85">
        <v>0.22463768115942029</v>
      </c>
      <c r="H56" s="85">
        <v>2.6570048309178744E-2</v>
      </c>
      <c r="I56" s="86">
        <v>0.24396135265700483</v>
      </c>
      <c r="K56" s="87">
        <f t="shared" si="2"/>
        <v>0.50483091787439616</v>
      </c>
      <c r="L56" s="88">
        <f t="shared" si="1"/>
        <v>0.25120772946859904</v>
      </c>
      <c r="M56" s="140"/>
      <c r="N56" s="140"/>
    </row>
    <row r="57" spans="1:14" s="64" customFormat="1" ht="13.5" customHeight="1" x14ac:dyDescent="0.15">
      <c r="A57" s="219"/>
      <c r="B57" s="90" t="s">
        <v>37</v>
      </c>
      <c r="D57" s="57">
        <v>517</v>
      </c>
      <c r="E57" s="91">
        <v>97</v>
      </c>
      <c r="F57" s="92">
        <v>205</v>
      </c>
      <c r="G57" s="92">
        <v>137</v>
      </c>
      <c r="H57" s="92">
        <v>21</v>
      </c>
      <c r="I57" s="93">
        <v>57</v>
      </c>
      <c r="K57" s="94">
        <f t="shared" si="2"/>
        <v>302</v>
      </c>
      <c r="L57" s="93">
        <f t="shared" si="1"/>
        <v>158</v>
      </c>
    </row>
    <row r="58" spans="1:14" s="106" customFormat="1" ht="13.5" customHeight="1" thickBot="1" x14ac:dyDescent="0.2">
      <c r="A58" s="220"/>
      <c r="B58" s="107"/>
      <c r="C58" s="108"/>
      <c r="D58" s="109"/>
      <c r="E58" s="97">
        <v>0.18762088974854932</v>
      </c>
      <c r="F58" s="98">
        <v>0.39651837524177952</v>
      </c>
      <c r="G58" s="98">
        <v>0.26499032882011603</v>
      </c>
      <c r="H58" s="98">
        <v>4.0618955512572531E-2</v>
      </c>
      <c r="I58" s="99">
        <v>0.1102514506769826</v>
      </c>
      <c r="K58" s="100">
        <f t="shared" si="2"/>
        <v>0.58413926499032887</v>
      </c>
      <c r="L58" s="101">
        <f t="shared" si="1"/>
        <v>0.30560928433268858</v>
      </c>
      <c r="M58" s="140"/>
      <c r="N58" s="140"/>
    </row>
    <row r="59" spans="1:14" s="64" customFormat="1" ht="13.5" customHeight="1" x14ac:dyDescent="0.15">
      <c r="A59" s="221" t="s">
        <v>176</v>
      </c>
      <c r="B59" s="90" t="s">
        <v>39</v>
      </c>
      <c r="D59" s="57">
        <v>1187</v>
      </c>
      <c r="E59" s="91">
        <v>276</v>
      </c>
      <c r="F59" s="92">
        <v>478</v>
      </c>
      <c r="G59" s="92">
        <v>327</v>
      </c>
      <c r="H59" s="92">
        <v>42</v>
      </c>
      <c r="I59" s="93">
        <v>64</v>
      </c>
      <c r="K59" s="94">
        <f t="shared" si="2"/>
        <v>754</v>
      </c>
      <c r="L59" s="93">
        <f t="shared" si="1"/>
        <v>369</v>
      </c>
    </row>
    <row r="60" spans="1:14" s="106" customFormat="1" ht="13.5" customHeight="1" x14ac:dyDescent="0.15">
      <c r="A60" s="221"/>
      <c r="B60" s="102" t="s">
        <v>40</v>
      </c>
      <c r="C60" s="103"/>
      <c r="D60" s="104"/>
      <c r="E60" s="84">
        <v>0.23251895534962089</v>
      </c>
      <c r="F60" s="85">
        <v>0.40269587194608258</v>
      </c>
      <c r="G60" s="85">
        <v>0.27548441449031169</v>
      </c>
      <c r="H60" s="85">
        <v>3.5383319292333612E-2</v>
      </c>
      <c r="I60" s="86">
        <v>5.3917438921651219E-2</v>
      </c>
      <c r="K60" s="87">
        <f t="shared" si="2"/>
        <v>0.63521482729570344</v>
      </c>
      <c r="L60" s="88">
        <f t="shared" si="1"/>
        <v>0.31086773378264532</v>
      </c>
      <c r="M60" s="140"/>
      <c r="N60" s="140"/>
    </row>
    <row r="61" spans="1:14" s="64" customFormat="1" ht="13.5" customHeight="1" x14ac:dyDescent="0.15">
      <c r="A61" s="221"/>
      <c r="B61" s="90" t="s">
        <v>41</v>
      </c>
      <c r="D61" s="57">
        <v>393</v>
      </c>
      <c r="E61" s="91">
        <v>85</v>
      </c>
      <c r="F61" s="92">
        <v>152</v>
      </c>
      <c r="G61" s="92">
        <v>125</v>
      </c>
      <c r="H61" s="92">
        <v>21</v>
      </c>
      <c r="I61" s="93">
        <v>10</v>
      </c>
      <c r="K61" s="94">
        <f t="shared" si="2"/>
        <v>237</v>
      </c>
      <c r="L61" s="93">
        <f t="shared" si="1"/>
        <v>146</v>
      </c>
    </row>
    <row r="62" spans="1:14" s="106" customFormat="1" ht="13.5" customHeight="1" x14ac:dyDescent="0.15">
      <c r="A62" s="221"/>
      <c r="B62" s="102" t="s">
        <v>40</v>
      </c>
      <c r="C62" s="103"/>
      <c r="D62" s="104"/>
      <c r="E62" s="84">
        <v>0.21628498727735368</v>
      </c>
      <c r="F62" s="85">
        <v>0.38676844783715014</v>
      </c>
      <c r="G62" s="85">
        <v>0.31806615776081426</v>
      </c>
      <c r="H62" s="85">
        <v>5.3435114503816793E-2</v>
      </c>
      <c r="I62" s="86">
        <v>2.5445292620865138E-2</v>
      </c>
      <c r="K62" s="87">
        <f t="shared" si="2"/>
        <v>0.60305343511450382</v>
      </c>
      <c r="L62" s="88">
        <f t="shared" si="1"/>
        <v>0.37150127226463103</v>
      </c>
      <c r="M62" s="140"/>
      <c r="N62" s="140"/>
    </row>
    <row r="63" spans="1:14" s="64" customFormat="1" ht="13.5" customHeight="1" x14ac:dyDescent="0.15">
      <c r="A63" s="221"/>
      <c r="B63" s="90" t="s">
        <v>42</v>
      </c>
      <c r="D63" s="57">
        <v>819</v>
      </c>
      <c r="E63" s="91">
        <v>165</v>
      </c>
      <c r="F63" s="92">
        <v>324</v>
      </c>
      <c r="G63" s="92">
        <v>155</v>
      </c>
      <c r="H63" s="92">
        <v>28</v>
      </c>
      <c r="I63" s="93">
        <v>147</v>
      </c>
      <c r="K63" s="94">
        <f t="shared" si="2"/>
        <v>489</v>
      </c>
      <c r="L63" s="93">
        <f t="shared" si="1"/>
        <v>183</v>
      </c>
    </row>
    <row r="64" spans="1:14" s="106" customFormat="1" ht="13.5" customHeight="1" thickBot="1" x14ac:dyDescent="0.2">
      <c r="A64" s="222"/>
      <c r="B64" s="107"/>
      <c r="C64" s="108"/>
      <c r="D64" s="109"/>
      <c r="E64" s="97">
        <v>0.20146520146520147</v>
      </c>
      <c r="F64" s="98">
        <v>0.39560439560439559</v>
      </c>
      <c r="G64" s="98">
        <v>0.18925518925518925</v>
      </c>
      <c r="H64" s="98">
        <v>3.4188034188034191E-2</v>
      </c>
      <c r="I64" s="99">
        <v>0.17948717948717949</v>
      </c>
      <c r="K64" s="100">
        <f t="shared" si="2"/>
        <v>0.59706959706959706</v>
      </c>
      <c r="L64" s="101">
        <f t="shared" si="1"/>
        <v>0.22344322344322343</v>
      </c>
      <c r="M64" s="140"/>
      <c r="N64" s="140"/>
    </row>
    <row r="65" spans="1:15" s="64" customFormat="1" ht="13.5" customHeight="1" x14ac:dyDescent="0.15">
      <c r="A65" s="221" t="s">
        <v>174</v>
      </c>
      <c r="B65" s="90" t="s">
        <v>85</v>
      </c>
      <c r="D65" s="57">
        <v>350</v>
      </c>
      <c r="E65" s="91">
        <v>97</v>
      </c>
      <c r="F65" s="92">
        <v>136</v>
      </c>
      <c r="G65" s="92">
        <v>89</v>
      </c>
      <c r="H65" s="92">
        <v>11</v>
      </c>
      <c r="I65" s="93">
        <v>17</v>
      </c>
      <c r="K65" s="80">
        <f t="shared" si="2"/>
        <v>233</v>
      </c>
      <c r="L65" s="79">
        <f t="shared" si="1"/>
        <v>100</v>
      </c>
    </row>
    <row r="66" spans="1:15" s="106" customFormat="1" ht="13.5" customHeight="1" x14ac:dyDescent="0.15">
      <c r="A66" s="219"/>
      <c r="B66" s="102"/>
      <c r="C66" s="103"/>
      <c r="D66" s="104"/>
      <c r="E66" s="84">
        <v>0.27714285714285714</v>
      </c>
      <c r="F66" s="85">
        <v>0.38857142857142857</v>
      </c>
      <c r="G66" s="85">
        <v>0.25428571428571428</v>
      </c>
      <c r="H66" s="85">
        <v>3.1428571428571431E-2</v>
      </c>
      <c r="I66" s="86">
        <v>4.8571428571428571E-2</v>
      </c>
      <c r="K66" s="87">
        <f t="shared" si="2"/>
        <v>0.6657142857142857</v>
      </c>
      <c r="L66" s="88">
        <f t="shared" si="1"/>
        <v>0.2857142857142857</v>
      </c>
      <c r="M66" s="140"/>
      <c r="N66" s="140"/>
    </row>
    <row r="67" spans="1:15" s="64" customFormat="1" ht="13.5" customHeight="1" x14ac:dyDescent="0.15">
      <c r="A67" s="219"/>
      <c r="B67" s="90" t="s">
        <v>86</v>
      </c>
      <c r="D67" s="57">
        <v>892</v>
      </c>
      <c r="E67" s="91">
        <v>182</v>
      </c>
      <c r="F67" s="92">
        <v>354</v>
      </c>
      <c r="G67" s="92">
        <v>221</v>
      </c>
      <c r="H67" s="92">
        <v>45</v>
      </c>
      <c r="I67" s="93">
        <v>90</v>
      </c>
      <c r="K67" s="94">
        <f t="shared" si="2"/>
        <v>536</v>
      </c>
      <c r="L67" s="93">
        <f t="shared" si="1"/>
        <v>266</v>
      </c>
    </row>
    <row r="68" spans="1:15" s="106" customFormat="1" ht="13.5" customHeight="1" x14ac:dyDescent="0.15">
      <c r="A68" s="219"/>
      <c r="B68" s="102"/>
      <c r="C68" s="103"/>
      <c r="D68" s="104"/>
      <c r="E68" s="84">
        <v>0.20403587443946189</v>
      </c>
      <c r="F68" s="85">
        <v>0.39686098654708518</v>
      </c>
      <c r="G68" s="85">
        <v>0.24775784753363228</v>
      </c>
      <c r="H68" s="85">
        <v>5.0448430493273543E-2</v>
      </c>
      <c r="I68" s="86">
        <v>0.10089686098654709</v>
      </c>
      <c r="K68" s="87">
        <f t="shared" si="2"/>
        <v>0.60089686098654704</v>
      </c>
      <c r="L68" s="88">
        <f t="shared" si="1"/>
        <v>0.2982062780269058</v>
      </c>
      <c r="M68" s="140"/>
      <c r="N68" s="140"/>
    </row>
    <row r="69" spans="1:15" s="106" customFormat="1" ht="13.5" customHeight="1" x14ac:dyDescent="0.15">
      <c r="A69" s="219"/>
      <c r="B69" s="90" t="s">
        <v>87</v>
      </c>
      <c r="C69" s="64"/>
      <c r="D69" s="57">
        <v>1146</v>
      </c>
      <c r="E69" s="91">
        <v>244</v>
      </c>
      <c r="F69" s="92">
        <v>462</v>
      </c>
      <c r="G69" s="92">
        <v>296</v>
      </c>
      <c r="H69" s="92">
        <v>35</v>
      </c>
      <c r="I69" s="93">
        <v>109</v>
      </c>
      <c r="J69" s="64"/>
      <c r="K69" s="94">
        <f t="shared" ref="K69:K80" si="3">SUM(E69:F69)</f>
        <v>706</v>
      </c>
      <c r="L69" s="93">
        <f t="shared" si="1"/>
        <v>331</v>
      </c>
      <c r="M69" s="64"/>
      <c r="N69" s="64"/>
    </row>
    <row r="70" spans="1:15" s="106" customFormat="1" ht="13.5" customHeight="1" x14ac:dyDescent="0.15">
      <c r="A70" s="219"/>
      <c r="B70" s="102"/>
      <c r="C70" s="103"/>
      <c r="D70" s="104"/>
      <c r="E70" s="84">
        <v>0.21291448516579406</v>
      </c>
      <c r="F70" s="85">
        <v>0.40314136125654448</v>
      </c>
      <c r="G70" s="85">
        <v>0.2582897033158813</v>
      </c>
      <c r="H70" s="85">
        <v>3.0541012216404886E-2</v>
      </c>
      <c r="I70" s="86">
        <v>9.5113438045375212E-2</v>
      </c>
      <c r="K70" s="87">
        <f t="shared" si="3"/>
        <v>0.61605584642233857</v>
      </c>
      <c r="L70" s="88">
        <f t="shared" si="1"/>
        <v>0.28883071553228618</v>
      </c>
      <c r="M70" s="140"/>
      <c r="N70" s="140"/>
    </row>
    <row r="71" spans="1:15" s="64" customFormat="1" ht="13.5" customHeight="1" x14ac:dyDescent="0.15">
      <c r="A71" s="219"/>
      <c r="B71" s="90" t="s">
        <v>38</v>
      </c>
      <c r="D71" s="57">
        <v>11</v>
      </c>
      <c r="E71" s="91">
        <v>3</v>
      </c>
      <c r="F71" s="92">
        <v>2</v>
      </c>
      <c r="G71" s="92">
        <v>1</v>
      </c>
      <c r="H71" s="92">
        <v>0</v>
      </c>
      <c r="I71" s="93">
        <v>5</v>
      </c>
      <c r="K71" s="94">
        <f t="shared" si="3"/>
        <v>5</v>
      </c>
      <c r="L71" s="93">
        <f t="shared" si="1"/>
        <v>1</v>
      </c>
    </row>
    <row r="72" spans="1:15" s="106" customFormat="1" ht="13.5" customHeight="1" thickBot="1" x14ac:dyDescent="0.2">
      <c r="A72" s="220"/>
      <c r="B72" s="107"/>
      <c r="C72" s="108"/>
      <c r="D72" s="109"/>
      <c r="E72" s="97">
        <v>0.27272727272727271</v>
      </c>
      <c r="F72" s="98">
        <v>0.18181818181818182</v>
      </c>
      <c r="G72" s="98">
        <v>9.0909090909090912E-2</v>
      </c>
      <c r="H72" s="98">
        <v>0</v>
      </c>
      <c r="I72" s="99">
        <v>0.45454545454545453</v>
      </c>
      <c r="K72" s="100">
        <f t="shared" si="3"/>
        <v>0.45454545454545453</v>
      </c>
      <c r="L72" s="101">
        <f t="shared" si="1"/>
        <v>9.0909090909090912E-2</v>
      </c>
      <c r="M72" s="140"/>
      <c r="N72" s="140"/>
    </row>
    <row r="73" spans="1:15" ht="13.8" x14ac:dyDescent="0.15">
      <c r="A73" s="221" t="s">
        <v>175</v>
      </c>
      <c r="B73" s="90" t="s">
        <v>88</v>
      </c>
      <c r="C73" s="64"/>
      <c r="D73" s="57">
        <v>1049</v>
      </c>
      <c r="E73" s="91">
        <v>215</v>
      </c>
      <c r="F73" s="92">
        <v>402</v>
      </c>
      <c r="G73" s="92">
        <v>241</v>
      </c>
      <c r="H73" s="92">
        <v>30</v>
      </c>
      <c r="I73" s="93">
        <v>161</v>
      </c>
      <c r="J73" s="64"/>
      <c r="K73" s="80">
        <f t="shared" si="3"/>
        <v>617</v>
      </c>
      <c r="L73" s="79">
        <f t="shared" ref="L73:L80" si="4">SUM(G73:H73)</f>
        <v>271</v>
      </c>
      <c r="M73" s="64"/>
      <c r="N73" s="64"/>
      <c r="O73" s="110"/>
    </row>
    <row r="74" spans="1:15" x14ac:dyDescent="0.15">
      <c r="A74" s="219"/>
      <c r="B74" s="102"/>
      <c r="C74" s="103"/>
      <c r="D74" s="104"/>
      <c r="E74" s="84">
        <v>0.20495710200190659</v>
      </c>
      <c r="F74" s="85">
        <v>0.38322211630123926</v>
      </c>
      <c r="G74" s="85">
        <v>0.22974261201143947</v>
      </c>
      <c r="H74" s="85">
        <v>2.8598665395614873E-2</v>
      </c>
      <c r="I74" s="86">
        <v>0.15347950428979981</v>
      </c>
      <c r="J74" s="106"/>
      <c r="K74" s="87">
        <f t="shared" si="3"/>
        <v>0.58817921830314579</v>
      </c>
      <c r="L74" s="88">
        <f t="shared" si="4"/>
        <v>0.25834127740705437</v>
      </c>
      <c r="M74" s="140"/>
      <c r="N74" s="140"/>
    </row>
    <row r="75" spans="1:15" x14ac:dyDescent="0.15">
      <c r="A75" s="219"/>
      <c r="B75" s="90" t="s">
        <v>89</v>
      </c>
      <c r="C75" s="64"/>
      <c r="D75" s="57">
        <v>976</v>
      </c>
      <c r="E75" s="91">
        <v>216</v>
      </c>
      <c r="F75" s="92">
        <v>404</v>
      </c>
      <c r="G75" s="92">
        <v>277</v>
      </c>
      <c r="H75" s="92">
        <v>43</v>
      </c>
      <c r="I75" s="93">
        <v>36</v>
      </c>
      <c r="J75" s="64"/>
      <c r="K75" s="94">
        <f t="shared" si="3"/>
        <v>620</v>
      </c>
      <c r="L75" s="93">
        <f t="shared" si="4"/>
        <v>320</v>
      </c>
      <c r="M75" s="64"/>
      <c r="N75" s="64"/>
      <c r="O75" s="111"/>
    </row>
    <row r="76" spans="1:15" ht="15" customHeight="1" x14ac:dyDescent="0.15">
      <c r="A76" s="219"/>
      <c r="B76" s="102" t="s">
        <v>90</v>
      </c>
      <c r="C76" s="103"/>
      <c r="D76" s="104"/>
      <c r="E76" s="84">
        <v>0.22131147540983606</v>
      </c>
      <c r="F76" s="85">
        <v>0.41393442622950821</v>
      </c>
      <c r="G76" s="85">
        <v>0.28381147540983609</v>
      </c>
      <c r="H76" s="85">
        <v>4.4057377049180328E-2</v>
      </c>
      <c r="I76" s="86">
        <v>3.6885245901639344E-2</v>
      </c>
      <c r="J76" s="106"/>
      <c r="K76" s="87">
        <f t="shared" si="3"/>
        <v>0.63524590163934425</v>
      </c>
      <c r="L76" s="88">
        <f t="shared" si="4"/>
        <v>0.32786885245901642</v>
      </c>
      <c r="M76" s="140"/>
      <c r="N76" s="140"/>
      <c r="O76" s="112"/>
    </row>
    <row r="77" spans="1:15" ht="15" customHeight="1" x14ac:dyDescent="0.15">
      <c r="A77" s="219"/>
      <c r="B77" s="90" t="s">
        <v>91</v>
      </c>
      <c r="C77" s="64"/>
      <c r="D77" s="57">
        <v>320</v>
      </c>
      <c r="E77" s="91">
        <v>78</v>
      </c>
      <c r="F77" s="92">
        <v>135</v>
      </c>
      <c r="G77" s="92">
        <v>81</v>
      </c>
      <c r="H77" s="92">
        <v>16</v>
      </c>
      <c r="I77" s="93">
        <v>10</v>
      </c>
      <c r="J77" s="64"/>
      <c r="K77" s="94">
        <f t="shared" si="3"/>
        <v>213</v>
      </c>
      <c r="L77" s="93">
        <f t="shared" si="4"/>
        <v>97</v>
      </c>
      <c r="M77" s="64"/>
      <c r="N77" s="64"/>
      <c r="O77" s="113"/>
    </row>
    <row r="78" spans="1:15" ht="15" customHeight="1" x14ac:dyDescent="0.15">
      <c r="A78" s="219"/>
      <c r="B78" s="102"/>
      <c r="C78" s="103"/>
      <c r="D78" s="104"/>
      <c r="E78" s="84">
        <v>0.24374999999999999</v>
      </c>
      <c r="F78" s="85">
        <v>0.421875</v>
      </c>
      <c r="G78" s="85">
        <v>0.25312499999999999</v>
      </c>
      <c r="H78" s="85">
        <v>0.05</v>
      </c>
      <c r="I78" s="86">
        <v>3.125E-2</v>
      </c>
      <c r="J78" s="106"/>
      <c r="K78" s="87">
        <f t="shared" si="3"/>
        <v>0.66562500000000002</v>
      </c>
      <c r="L78" s="88">
        <f t="shared" si="4"/>
        <v>0.30312499999999998</v>
      </c>
      <c r="M78" s="140"/>
      <c r="N78" s="140"/>
      <c r="O78" s="112"/>
    </row>
    <row r="79" spans="1:15" ht="15" customHeight="1" x14ac:dyDescent="0.15">
      <c r="A79" s="219"/>
      <c r="B79" s="90" t="s">
        <v>38</v>
      </c>
      <c r="C79" s="64"/>
      <c r="D79" s="57">
        <v>54</v>
      </c>
      <c r="E79" s="91">
        <v>17</v>
      </c>
      <c r="F79" s="92">
        <v>13</v>
      </c>
      <c r="G79" s="92">
        <v>8</v>
      </c>
      <c r="H79" s="92">
        <v>2</v>
      </c>
      <c r="I79" s="93">
        <v>14</v>
      </c>
      <c r="J79" s="64"/>
      <c r="K79" s="94">
        <f t="shared" si="3"/>
        <v>30</v>
      </c>
      <c r="L79" s="93">
        <f t="shared" si="4"/>
        <v>10</v>
      </c>
      <c r="M79" s="64"/>
      <c r="N79" s="64"/>
      <c r="O79" s="112"/>
    </row>
    <row r="80" spans="1:15" ht="15" customHeight="1" thickBot="1" x14ac:dyDescent="0.2">
      <c r="A80" s="220"/>
      <c r="B80" s="107"/>
      <c r="C80" s="108"/>
      <c r="D80" s="109"/>
      <c r="E80" s="97">
        <v>0.31481481481481483</v>
      </c>
      <c r="F80" s="98">
        <v>0.24074074074074073</v>
      </c>
      <c r="G80" s="98">
        <v>0.14814814814814814</v>
      </c>
      <c r="H80" s="98">
        <v>3.7037037037037035E-2</v>
      </c>
      <c r="I80" s="99">
        <v>0.25925925925925924</v>
      </c>
      <c r="J80" s="106"/>
      <c r="K80" s="100">
        <f t="shared" si="3"/>
        <v>0.55555555555555558</v>
      </c>
      <c r="L80" s="101">
        <f t="shared" si="4"/>
        <v>0.18518518518518517</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4" fitToWidth="0" orientation="portrait" useFirstPageNumber="1" r:id="rId1"/>
  <headerFooter>
    <oddHeader>&amp;R（確報版）</oddHeader>
    <oddFooter>&amp;C&amp;11&amp;P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2A922-EDE0-44C5-83F4-CF7BB88DC26B}">
  <sheetPr codeName="Sheet37">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391</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764</v>
      </c>
      <c r="F5" s="59">
        <v>1092</v>
      </c>
      <c r="G5" s="59">
        <v>290</v>
      </c>
      <c r="H5" s="59">
        <v>39</v>
      </c>
      <c r="I5" s="60">
        <v>214</v>
      </c>
      <c r="J5" s="61"/>
      <c r="K5" s="62">
        <f t="shared" ref="K5:K36" si="0">SUM(E5:F5)</f>
        <v>1856</v>
      </c>
      <c r="L5" s="60">
        <f t="shared" ref="L5:L72" si="1">SUM(G5:H5)</f>
        <v>329</v>
      </c>
      <c r="M5" s="63"/>
      <c r="N5" s="63"/>
      <c r="O5" s="63"/>
    </row>
    <row r="6" spans="1:16" ht="13.5" customHeight="1" thickBot="1" x14ac:dyDescent="0.2">
      <c r="A6" s="65"/>
      <c r="B6" s="66"/>
      <c r="C6" s="66"/>
      <c r="D6" s="67"/>
      <c r="E6" s="68">
        <v>0.31846602751146313</v>
      </c>
      <c r="F6" s="69">
        <v>0.4551896623593164</v>
      </c>
      <c r="G6" s="69">
        <v>0.12088370154230929</v>
      </c>
      <c r="H6" s="69">
        <v>1.6256773655689869E-2</v>
      </c>
      <c r="I6" s="70">
        <v>8.9203834931221346E-2</v>
      </c>
      <c r="J6" s="71"/>
      <c r="K6" s="72">
        <f t="shared" si="0"/>
        <v>0.77365568987077959</v>
      </c>
      <c r="L6" s="70">
        <f t="shared" si="1"/>
        <v>0.13714047519799916</v>
      </c>
      <c r="M6" s="139"/>
      <c r="N6" s="139"/>
      <c r="O6" s="73"/>
    </row>
    <row r="7" spans="1:16" s="64" customFormat="1" ht="13.5" customHeight="1" x14ac:dyDescent="0.15">
      <c r="A7" s="218" t="s">
        <v>12</v>
      </c>
      <c r="B7" s="74" t="s">
        <v>13</v>
      </c>
      <c r="C7" s="75"/>
      <c r="D7" s="76">
        <v>1179</v>
      </c>
      <c r="E7" s="77">
        <v>358</v>
      </c>
      <c r="F7" s="78">
        <v>543</v>
      </c>
      <c r="G7" s="78">
        <v>147</v>
      </c>
      <c r="H7" s="78">
        <v>25</v>
      </c>
      <c r="I7" s="79">
        <v>106</v>
      </c>
      <c r="J7" s="61"/>
      <c r="K7" s="80">
        <f t="shared" si="0"/>
        <v>901</v>
      </c>
      <c r="L7" s="79">
        <f t="shared" si="1"/>
        <v>172</v>
      </c>
    </row>
    <row r="8" spans="1:16" ht="13.5" customHeight="1" x14ac:dyDescent="0.15">
      <c r="A8" s="219"/>
      <c r="B8" s="81"/>
      <c r="C8" s="82"/>
      <c r="D8" s="83"/>
      <c r="E8" s="84">
        <v>0.30364715860899066</v>
      </c>
      <c r="F8" s="85">
        <v>0.46055979643765904</v>
      </c>
      <c r="G8" s="85">
        <v>0.12468193384223919</v>
      </c>
      <c r="H8" s="85">
        <v>2.1204410517387615E-2</v>
      </c>
      <c r="I8" s="86">
        <v>8.9906700593723493E-2</v>
      </c>
      <c r="J8" s="71"/>
      <c r="K8" s="87">
        <f t="shared" si="0"/>
        <v>0.76420695504664971</v>
      </c>
      <c r="L8" s="88">
        <f t="shared" si="1"/>
        <v>0.1458863443596268</v>
      </c>
      <c r="M8" s="140"/>
      <c r="N8" s="140"/>
      <c r="O8" s="89"/>
    </row>
    <row r="9" spans="1:16" s="64" customFormat="1" ht="13.5" customHeight="1" x14ac:dyDescent="0.15">
      <c r="A9" s="219"/>
      <c r="B9" s="90" t="s">
        <v>14</v>
      </c>
      <c r="D9" s="57">
        <v>227</v>
      </c>
      <c r="E9" s="91">
        <v>72</v>
      </c>
      <c r="F9" s="92">
        <v>109</v>
      </c>
      <c r="G9" s="92">
        <v>30</v>
      </c>
      <c r="H9" s="92">
        <v>4</v>
      </c>
      <c r="I9" s="93">
        <v>12</v>
      </c>
      <c r="J9" s="61"/>
      <c r="K9" s="94">
        <f t="shared" si="0"/>
        <v>181</v>
      </c>
      <c r="L9" s="93">
        <f t="shared" si="1"/>
        <v>34</v>
      </c>
    </row>
    <row r="10" spans="1:16" ht="13.5" customHeight="1" x14ac:dyDescent="0.15">
      <c r="A10" s="219"/>
      <c r="B10" s="81"/>
      <c r="C10" s="82"/>
      <c r="D10" s="83"/>
      <c r="E10" s="84">
        <v>0.31718061674008813</v>
      </c>
      <c r="F10" s="85">
        <v>0.48017621145374451</v>
      </c>
      <c r="G10" s="85">
        <v>0.13215859030837004</v>
      </c>
      <c r="H10" s="85">
        <v>1.7621145374449341E-2</v>
      </c>
      <c r="I10" s="86">
        <v>5.2863436123348019E-2</v>
      </c>
      <c r="J10" s="71"/>
      <c r="K10" s="87">
        <f t="shared" si="0"/>
        <v>0.79735682819383258</v>
      </c>
      <c r="L10" s="88">
        <f t="shared" si="1"/>
        <v>0.14977973568281938</v>
      </c>
      <c r="M10" s="140"/>
      <c r="N10" s="140"/>
      <c r="O10" s="89"/>
    </row>
    <row r="11" spans="1:16" s="64" customFormat="1" ht="13.5" customHeight="1" x14ac:dyDescent="0.15">
      <c r="A11" s="219"/>
      <c r="B11" s="90" t="s">
        <v>15</v>
      </c>
      <c r="D11" s="57">
        <v>593</v>
      </c>
      <c r="E11" s="91">
        <v>209</v>
      </c>
      <c r="F11" s="92">
        <v>263</v>
      </c>
      <c r="G11" s="92">
        <v>69</v>
      </c>
      <c r="H11" s="92">
        <v>8</v>
      </c>
      <c r="I11" s="93">
        <v>44</v>
      </c>
      <c r="J11" s="61"/>
      <c r="K11" s="94">
        <f t="shared" si="0"/>
        <v>472</v>
      </c>
      <c r="L11" s="93">
        <f t="shared" si="1"/>
        <v>77</v>
      </c>
    </row>
    <row r="12" spans="1:16" ht="13.5" customHeight="1" x14ac:dyDescent="0.15">
      <c r="A12" s="219"/>
      <c r="B12" s="81"/>
      <c r="C12" s="82"/>
      <c r="D12" s="83"/>
      <c r="E12" s="84">
        <v>0.35244519392917367</v>
      </c>
      <c r="F12" s="85">
        <v>0.44350758853288363</v>
      </c>
      <c r="G12" s="85">
        <v>0.1163575042158516</v>
      </c>
      <c r="H12" s="85">
        <v>1.3490725126475547E-2</v>
      </c>
      <c r="I12" s="86">
        <v>7.4198988195615517E-2</v>
      </c>
      <c r="J12" s="71"/>
      <c r="K12" s="87">
        <f t="shared" si="0"/>
        <v>0.79595278246205736</v>
      </c>
      <c r="L12" s="88">
        <f t="shared" si="1"/>
        <v>0.12984822934232715</v>
      </c>
      <c r="M12" s="140"/>
      <c r="N12" s="140"/>
      <c r="O12" s="89"/>
    </row>
    <row r="13" spans="1:16" s="64" customFormat="1" ht="13.5" customHeight="1" x14ac:dyDescent="0.15">
      <c r="A13" s="219"/>
      <c r="B13" s="90" t="s">
        <v>16</v>
      </c>
      <c r="D13" s="57">
        <v>179</v>
      </c>
      <c r="E13" s="91">
        <v>60</v>
      </c>
      <c r="F13" s="92">
        <v>80</v>
      </c>
      <c r="G13" s="92">
        <v>20</v>
      </c>
      <c r="H13" s="92">
        <v>1</v>
      </c>
      <c r="I13" s="93">
        <v>18</v>
      </c>
      <c r="J13" s="61"/>
      <c r="K13" s="94">
        <f t="shared" si="0"/>
        <v>140</v>
      </c>
      <c r="L13" s="93">
        <f t="shared" si="1"/>
        <v>21</v>
      </c>
    </row>
    <row r="14" spans="1:16" ht="13.5" customHeight="1" x14ac:dyDescent="0.15">
      <c r="A14" s="219"/>
      <c r="B14" s="81"/>
      <c r="C14" s="82"/>
      <c r="D14" s="83"/>
      <c r="E14" s="84">
        <v>0.33519553072625696</v>
      </c>
      <c r="F14" s="85">
        <v>0.44692737430167595</v>
      </c>
      <c r="G14" s="85">
        <v>0.11173184357541899</v>
      </c>
      <c r="H14" s="85">
        <v>5.5865921787709499E-3</v>
      </c>
      <c r="I14" s="86">
        <v>0.1005586592178771</v>
      </c>
      <c r="J14" s="71"/>
      <c r="K14" s="87">
        <f t="shared" si="0"/>
        <v>0.78212290502793291</v>
      </c>
      <c r="L14" s="88">
        <f t="shared" si="1"/>
        <v>0.11731843575418993</v>
      </c>
      <c r="M14" s="140"/>
      <c r="N14" s="140"/>
      <c r="O14" s="89"/>
    </row>
    <row r="15" spans="1:16" s="64" customFormat="1" ht="13.5" customHeight="1" x14ac:dyDescent="0.15">
      <c r="A15" s="219"/>
      <c r="B15" s="90" t="s">
        <v>17</v>
      </c>
      <c r="D15" s="57">
        <v>146</v>
      </c>
      <c r="E15" s="91">
        <v>42</v>
      </c>
      <c r="F15" s="92">
        <v>64</v>
      </c>
      <c r="G15" s="92">
        <v>18</v>
      </c>
      <c r="H15" s="92">
        <v>1</v>
      </c>
      <c r="I15" s="93">
        <v>21</v>
      </c>
      <c r="J15" s="61"/>
      <c r="K15" s="94">
        <f t="shared" si="0"/>
        <v>106</v>
      </c>
      <c r="L15" s="93">
        <f t="shared" si="1"/>
        <v>19</v>
      </c>
    </row>
    <row r="16" spans="1:16" ht="13.5" customHeight="1" x14ac:dyDescent="0.15">
      <c r="A16" s="219"/>
      <c r="B16" s="81"/>
      <c r="C16" s="82"/>
      <c r="D16" s="83"/>
      <c r="E16" s="84">
        <v>0.28767123287671231</v>
      </c>
      <c r="F16" s="85">
        <v>0.43835616438356162</v>
      </c>
      <c r="G16" s="85">
        <v>0.12328767123287671</v>
      </c>
      <c r="H16" s="85">
        <v>6.8493150684931503E-3</v>
      </c>
      <c r="I16" s="86">
        <v>0.14383561643835616</v>
      </c>
      <c r="J16" s="71"/>
      <c r="K16" s="87">
        <f t="shared" si="0"/>
        <v>0.72602739726027399</v>
      </c>
      <c r="L16" s="88">
        <f t="shared" si="1"/>
        <v>0.13013698630136986</v>
      </c>
      <c r="M16" s="140"/>
      <c r="N16" s="140"/>
      <c r="O16" s="89"/>
    </row>
    <row r="17" spans="1:15" s="64" customFormat="1" ht="13.5" customHeight="1" x14ac:dyDescent="0.15">
      <c r="A17" s="219"/>
      <c r="B17" s="90" t="s">
        <v>18</v>
      </c>
      <c r="D17" s="57">
        <v>75</v>
      </c>
      <c r="E17" s="91">
        <v>23</v>
      </c>
      <c r="F17" s="92">
        <v>33</v>
      </c>
      <c r="G17" s="92">
        <v>6</v>
      </c>
      <c r="H17" s="92">
        <v>0</v>
      </c>
      <c r="I17" s="93">
        <v>13</v>
      </c>
      <c r="J17" s="61"/>
      <c r="K17" s="94">
        <f t="shared" si="0"/>
        <v>56</v>
      </c>
      <c r="L17" s="93">
        <f t="shared" si="1"/>
        <v>6</v>
      </c>
    </row>
    <row r="18" spans="1:15" ht="13.5" customHeight="1" thickBot="1" x14ac:dyDescent="0.2">
      <c r="A18" s="220"/>
      <c r="B18" s="95"/>
      <c r="C18" s="96"/>
      <c r="D18" s="67"/>
      <c r="E18" s="97">
        <v>0.30666666666666664</v>
      </c>
      <c r="F18" s="98">
        <v>0.44</v>
      </c>
      <c r="G18" s="98">
        <v>0.08</v>
      </c>
      <c r="H18" s="98">
        <v>0</v>
      </c>
      <c r="I18" s="99">
        <v>0.17333333333333334</v>
      </c>
      <c r="J18" s="71"/>
      <c r="K18" s="100">
        <f t="shared" si="0"/>
        <v>0.74666666666666659</v>
      </c>
      <c r="L18" s="101">
        <f t="shared" si="1"/>
        <v>0.08</v>
      </c>
      <c r="M18" s="140"/>
      <c r="N18" s="140"/>
      <c r="O18" s="89"/>
    </row>
    <row r="19" spans="1:15" s="64" customFormat="1" ht="13.5" customHeight="1" x14ac:dyDescent="0.15">
      <c r="A19" s="218" t="s">
        <v>19</v>
      </c>
      <c r="B19" s="74" t="s">
        <v>20</v>
      </c>
      <c r="C19" s="75"/>
      <c r="D19" s="76">
        <v>1050</v>
      </c>
      <c r="E19" s="77">
        <v>293</v>
      </c>
      <c r="F19" s="78">
        <v>508</v>
      </c>
      <c r="G19" s="78">
        <v>134</v>
      </c>
      <c r="H19" s="78">
        <v>26</v>
      </c>
      <c r="I19" s="79">
        <v>89</v>
      </c>
      <c r="J19" s="61"/>
      <c r="K19" s="94">
        <f t="shared" si="0"/>
        <v>801</v>
      </c>
      <c r="L19" s="93">
        <f t="shared" si="1"/>
        <v>160</v>
      </c>
    </row>
    <row r="20" spans="1:15" s="106" customFormat="1" ht="13.5" customHeight="1" x14ac:dyDescent="0.15">
      <c r="A20" s="219"/>
      <c r="B20" s="102"/>
      <c r="C20" s="103"/>
      <c r="D20" s="104"/>
      <c r="E20" s="84">
        <v>0.27904761904761904</v>
      </c>
      <c r="F20" s="85">
        <v>0.4838095238095238</v>
      </c>
      <c r="G20" s="85">
        <v>0.12761904761904763</v>
      </c>
      <c r="H20" s="85">
        <v>2.4761904761904763E-2</v>
      </c>
      <c r="I20" s="86">
        <v>8.4761904761904761E-2</v>
      </c>
      <c r="J20" s="105"/>
      <c r="K20" s="87">
        <f t="shared" si="0"/>
        <v>0.7628571428571429</v>
      </c>
      <c r="L20" s="88">
        <f t="shared" si="1"/>
        <v>0.15238095238095239</v>
      </c>
      <c r="M20" s="140"/>
      <c r="N20" s="140"/>
    </row>
    <row r="21" spans="1:15" s="64" customFormat="1" ht="13.5" customHeight="1" x14ac:dyDescent="0.15">
      <c r="A21" s="219"/>
      <c r="B21" s="90" t="s">
        <v>21</v>
      </c>
      <c r="D21" s="57">
        <v>1329</v>
      </c>
      <c r="E21" s="91">
        <v>465</v>
      </c>
      <c r="F21" s="92">
        <v>578</v>
      </c>
      <c r="G21" s="92">
        <v>153</v>
      </c>
      <c r="H21" s="92">
        <v>13</v>
      </c>
      <c r="I21" s="93">
        <v>120</v>
      </c>
      <c r="J21" s="61"/>
      <c r="K21" s="94">
        <f t="shared" si="0"/>
        <v>1043</v>
      </c>
      <c r="L21" s="93">
        <f t="shared" si="1"/>
        <v>166</v>
      </c>
    </row>
    <row r="22" spans="1:15" s="106" customFormat="1" ht="13.5" customHeight="1" x14ac:dyDescent="0.15">
      <c r="A22" s="219"/>
      <c r="B22" s="102"/>
      <c r="C22" s="103"/>
      <c r="D22" s="104"/>
      <c r="E22" s="84">
        <v>0.34988713318284426</v>
      </c>
      <c r="F22" s="85">
        <v>0.43491346877351394</v>
      </c>
      <c r="G22" s="85">
        <v>0.11512415349887133</v>
      </c>
      <c r="H22" s="85">
        <v>9.7817908201655382E-3</v>
      </c>
      <c r="I22" s="86">
        <v>9.0293453724604969E-2</v>
      </c>
      <c r="K22" s="87">
        <f t="shared" si="0"/>
        <v>0.78480060195635826</v>
      </c>
      <c r="L22" s="88">
        <f t="shared" si="1"/>
        <v>0.12490594431903687</v>
      </c>
      <c r="M22" s="140"/>
      <c r="N22" s="140"/>
    </row>
    <row r="23" spans="1:15" s="106" customFormat="1" ht="13.5" customHeight="1" x14ac:dyDescent="0.15">
      <c r="A23" s="219"/>
      <c r="B23" s="90" t="s">
        <v>83</v>
      </c>
      <c r="C23" s="64"/>
      <c r="D23" s="57">
        <v>11</v>
      </c>
      <c r="E23" s="91">
        <v>4</v>
      </c>
      <c r="F23" s="92">
        <v>4</v>
      </c>
      <c r="G23" s="92">
        <v>2</v>
      </c>
      <c r="H23" s="92">
        <v>0</v>
      </c>
      <c r="I23" s="93">
        <v>1</v>
      </c>
      <c r="J23" s="61"/>
      <c r="K23" s="94">
        <f t="shared" si="0"/>
        <v>8</v>
      </c>
      <c r="L23" s="93">
        <f t="shared" si="1"/>
        <v>2</v>
      </c>
      <c r="M23" s="64"/>
      <c r="N23" s="64"/>
    </row>
    <row r="24" spans="1:15" s="106" customFormat="1" ht="13.5" customHeight="1" x14ac:dyDescent="0.15">
      <c r="A24" s="219"/>
      <c r="B24" s="102"/>
      <c r="C24" s="103"/>
      <c r="D24" s="104"/>
      <c r="E24" s="84">
        <v>0.36363636363636365</v>
      </c>
      <c r="F24" s="85">
        <v>0.36363636363636365</v>
      </c>
      <c r="G24" s="85">
        <v>0.18181818181818182</v>
      </c>
      <c r="H24" s="85">
        <v>0</v>
      </c>
      <c r="I24" s="86">
        <v>9.0909090909090912E-2</v>
      </c>
      <c r="K24" s="87">
        <f t="shared" si="0"/>
        <v>0.72727272727272729</v>
      </c>
      <c r="L24" s="88">
        <f t="shared" si="1"/>
        <v>0.18181818181818182</v>
      </c>
      <c r="M24" s="140"/>
      <c r="N24" s="140"/>
    </row>
    <row r="25" spans="1:15" s="64" customFormat="1" ht="13.5" customHeight="1" x14ac:dyDescent="0.15">
      <c r="A25" s="219"/>
      <c r="B25" s="90" t="s">
        <v>8</v>
      </c>
      <c r="D25" s="57">
        <v>9</v>
      </c>
      <c r="E25" s="91">
        <v>2</v>
      </c>
      <c r="F25" s="92">
        <v>2</v>
      </c>
      <c r="G25" s="92">
        <v>1</v>
      </c>
      <c r="H25" s="92">
        <v>0</v>
      </c>
      <c r="I25" s="93">
        <v>4</v>
      </c>
      <c r="K25" s="94">
        <f>SUM(E25:F25)</f>
        <v>4</v>
      </c>
      <c r="L25" s="93">
        <f>SUM(G25:H25)</f>
        <v>1</v>
      </c>
    </row>
    <row r="26" spans="1:15" s="106" customFormat="1" ht="13.5" customHeight="1" thickBot="1" x14ac:dyDescent="0.2">
      <c r="A26" s="220"/>
      <c r="B26" s="107"/>
      <c r="C26" s="108"/>
      <c r="D26" s="109"/>
      <c r="E26" s="97">
        <v>0.22222222222222221</v>
      </c>
      <c r="F26" s="98">
        <v>0.22222222222222221</v>
      </c>
      <c r="G26" s="98">
        <v>0.1111111111111111</v>
      </c>
      <c r="H26" s="98">
        <v>0</v>
      </c>
      <c r="I26" s="99">
        <v>0.44444444444444442</v>
      </c>
      <c r="K26" s="87">
        <f t="shared" si="0"/>
        <v>0.44444444444444442</v>
      </c>
      <c r="L26" s="88">
        <f t="shared" si="1"/>
        <v>0.1111111111111111</v>
      </c>
      <c r="M26" s="140"/>
      <c r="N26" s="140"/>
    </row>
    <row r="27" spans="1:15" s="64" customFormat="1" ht="13.5" customHeight="1" x14ac:dyDescent="0.15">
      <c r="A27" s="218" t="s">
        <v>22</v>
      </c>
      <c r="B27" s="74" t="s">
        <v>23</v>
      </c>
      <c r="C27" s="75"/>
      <c r="D27" s="76">
        <v>164</v>
      </c>
      <c r="E27" s="77">
        <v>89</v>
      </c>
      <c r="F27" s="78">
        <v>61</v>
      </c>
      <c r="G27" s="78">
        <v>9</v>
      </c>
      <c r="H27" s="78">
        <v>2</v>
      </c>
      <c r="I27" s="79">
        <v>3</v>
      </c>
      <c r="K27" s="80">
        <f t="shared" si="0"/>
        <v>150</v>
      </c>
      <c r="L27" s="79">
        <f t="shared" si="1"/>
        <v>11</v>
      </c>
    </row>
    <row r="28" spans="1:15" s="106" customFormat="1" ht="13.5" customHeight="1" x14ac:dyDescent="0.15">
      <c r="A28" s="219"/>
      <c r="B28" s="102"/>
      <c r="C28" s="103"/>
      <c r="D28" s="104"/>
      <c r="E28" s="84">
        <v>0.54268292682926833</v>
      </c>
      <c r="F28" s="85">
        <v>0.37195121951219512</v>
      </c>
      <c r="G28" s="85">
        <v>5.4878048780487805E-2</v>
      </c>
      <c r="H28" s="85">
        <v>1.2195121951219513E-2</v>
      </c>
      <c r="I28" s="86">
        <v>1.8292682926829267E-2</v>
      </c>
      <c r="K28" s="87">
        <f t="shared" si="0"/>
        <v>0.91463414634146345</v>
      </c>
      <c r="L28" s="88">
        <f t="shared" si="1"/>
        <v>6.7073170731707321E-2</v>
      </c>
      <c r="M28" s="140"/>
      <c r="N28" s="140"/>
    </row>
    <row r="29" spans="1:15" s="64" customFormat="1" ht="13.5" customHeight="1" x14ac:dyDescent="0.15">
      <c r="A29" s="219"/>
      <c r="B29" s="90" t="s">
        <v>24</v>
      </c>
      <c r="D29" s="57">
        <v>260</v>
      </c>
      <c r="E29" s="91">
        <v>117</v>
      </c>
      <c r="F29" s="92">
        <v>110</v>
      </c>
      <c r="G29" s="92">
        <v>25</v>
      </c>
      <c r="H29" s="92">
        <v>7</v>
      </c>
      <c r="I29" s="93">
        <v>1</v>
      </c>
      <c r="K29" s="94">
        <f t="shared" si="0"/>
        <v>227</v>
      </c>
      <c r="L29" s="93">
        <f t="shared" si="1"/>
        <v>32</v>
      </c>
    </row>
    <row r="30" spans="1:15" s="106" customFormat="1" ht="13.5" customHeight="1" x14ac:dyDescent="0.15">
      <c r="A30" s="219"/>
      <c r="B30" s="102"/>
      <c r="C30" s="103"/>
      <c r="D30" s="104"/>
      <c r="E30" s="84">
        <v>0.45</v>
      </c>
      <c r="F30" s="85">
        <v>0.42307692307692307</v>
      </c>
      <c r="G30" s="85">
        <v>9.6153846153846159E-2</v>
      </c>
      <c r="H30" s="85">
        <v>2.6923076923076925E-2</v>
      </c>
      <c r="I30" s="86">
        <v>3.8461538461538464E-3</v>
      </c>
      <c r="K30" s="87">
        <f t="shared" si="0"/>
        <v>0.87307692307692308</v>
      </c>
      <c r="L30" s="88">
        <f t="shared" si="1"/>
        <v>0.12307692307692308</v>
      </c>
      <c r="M30" s="140"/>
      <c r="N30" s="140"/>
    </row>
    <row r="31" spans="1:15" s="64" customFormat="1" ht="13.5" customHeight="1" x14ac:dyDescent="0.15">
      <c r="A31" s="219"/>
      <c r="B31" s="90" t="s">
        <v>25</v>
      </c>
      <c r="D31" s="57">
        <v>419</v>
      </c>
      <c r="E31" s="91">
        <v>147</v>
      </c>
      <c r="F31" s="92">
        <v>187</v>
      </c>
      <c r="G31" s="92">
        <v>68</v>
      </c>
      <c r="H31" s="92">
        <v>10</v>
      </c>
      <c r="I31" s="93">
        <v>7</v>
      </c>
      <c r="K31" s="94">
        <f t="shared" si="0"/>
        <v>334</v>
      </c>
      <c r="L31" s="93">
        <f t="shared" si="1"/>
        <v>78</v>
      </c>
    </row>
    <row r="32" spans="1:15" s="106" customFormat="1" ht="13.5" customHeight="1" x14ac:dyDescent="0.15">
      <c r="A32" s="219"/>
      <c r="B32" s="102"/>
      <c r="C32" s="103"/>
      <c r="D32" s="104"/>
      <c r="E32" s="84">
        <v>0.35083532219570407</v>
      </c>
      <c r="F32" s="85">
        <v>0.44630071599045346</v>
      </c>
      <c r="G32" s="85">
        <v>0.162291169451074</v>
      </c>
      <c r="H32" s="85">
        <v>2.386634844868735E-2</v>
      </c>
      <c r="I32" s="86">
        <v>1.6706443914081145E-2</v>
      </c>
      <c r="K32" s="87">
        <f t="shared" si="0"/>
        <v>0.79713603818615753</v>
      </c>
      <c r="L32" s="88">
        <f t="shared" si="1"/>
        <v>0.18615751789976134</v>
      </c>
      <c r="M32" s="140"/>
      <c r="N32" s="140"/>
    </row>
    <row r="33" spans="1:14" s="64" customFormat="1" ht="13.5" customHeight="1" x14ac:dyDescent="0.15">
      <c r="A33" s="219"/>
      <c r="B33" s="90" t="s">
        <v>26</v>
      </c>
      <c r="D33" s="57">
        <v>505</v>
      </c>
      <c r="E33" s="91">
        <v>160</v>
      </c>
      <c r="F33" s="92">
        <v>243</v>
      </c>
      <c r="G33" s="92">
        <v>80</v>
      </c>
      <c r="H33" s="92">
        <v>4</v>
      </c>
      <c r="I33" s="93">
        <v>18</v>
      </c>
      <c r="K33" s="94">
        <f t="shared" si="0"/>
        <v>403</v>
      </c>
      <c r="L33" s="93">
        <f t="shared" si="1"/>
        <v>84</v>
      </c>
    </row>
    <row r="34" spans="1:14" s="106" customFormat="1" ht="13.5" customHeight="1" x14ac:dyDescent="0.15">
      <c r="A34" s="219"/>
      <c r="B34" s="102"/>
      <c r="C34" s="103"/>
      <c r="D34" s="104"/>
      <c r="E34" s="84">
        <v>0.31683168316831684</v>
      </c>
      <c r="F34" s="85">
        <v>0.48118811881188117</v>
      </c>
      <c r="G34" s="85">
        <v>0.15841584158415842</v>
      </c>
      <c r="H34" s="85">
        <v>7.9207920792079209E-3</v>
      </c>
      <c r="I34" s="86">
        <v>3.5643564356435641E-2</v>
      </c>
      <c r="K34" s="87">
        <f t="shared" si="0"/>
        <v>0.79801980198019806</v>
      </c>
      <c r="L34" s="88">
        <f t="shared" si="1"/>
        <v>0.16633663366336635</v>
      </c>
      <c r="M34" s="140"/>
      <c r="N34" s="140"/>
    </row>
    <row r="35" spans="1:14" s="64" customFormat="1" ht="13.5" customHeight="1" x14ac:dyDescent="0.15">
      <c r="A35" s="219"/>
      <c r="B35" s="90" t="s">
        <v>27</v>
      </c>
      <c r="D35" s="57">
        <v>542</v>
      </c>
      <c r="E35" s="91">
        <v>156</v>
      </c>
      <c r="F35" s="92">
        <v>260</v>
      </c>
      <c r="G35" s="92">
        <v>81</v>
      </c>
      <c r="H35" s="92">
        <v>7</v>
      </c>
      <c r="I35" s="93">
        <v>38</v>
      </c>
      <c r="K35" s="94">
        <f t="shared" si="0"/>
        <v>416</v>
      </c>
      <c r="L35" s="93">
        <f t="shared" si="1"/>
        <v>88</v>
      </c>
    </row>
    <row r="36" spans="1:14" s="106" customFormat="1" ht="13.5" customHeight="1" x14ac:dyDescent="0.15">
      <c r="A36" s="219"/>
      <c r="B36" s="102"/>
      <c r="C36" s="103"/>
      <c r="D36" s="104"/>
      <c r="E36" s="84">
        <v>0.28782287822878228</v>
      </c>
      <c r="F36" s="85">
        <v>0.47970479704797048</v>
      </c>
      <c r="G36" s="85">
        <v>0.14944649446494465</v>
      </c>
      <c r="H36" s="85">
        <v>1.2915129151291513E-2</v>
      </c>
      <c r="I36" s="86">
        <v>7.0110701107011064E-2</v>
      </c>
      <c r="K36" s="87">
        <f t="shared" si="0"/>
        <v>0.76752767527675281</v>
      </c>
      <c r="L36" s="88">
        <f t="shared" si="1"/>
        <v>0.16236162361623616</v>
      </c>
      <c r="M36" s="140"/>
      <c r="N36" s="140"/>
    </row>
    <row r="37" spans="1:14" s="64" customFormat="1" ht="13.5" customHeight="1" x14ac:dyDescent="0.15">
      <c r="A37" s="219"/>
      <c r="B37" s="90" t="s">
        <v>28</v>
      </c>
      <c r="D37" s="57">
        <v>501</v>
      </c>
      <c r="E37" s="91">
        <v>94</v>
      </c>
      <c r="F37" s="92">
        <v>228</v>
      </c>
      <c r="G37" s="92">
        <v>26</v>
      </c>
      <c r="H37" s="92">
        <v>9</v>
      </c>
      <c r="I37" s="93">
        <v>144</v>
      </c>
      <c r="K37" s="94">
        <f t="shared" ref="K37:K68" si="2">SUM(E37:F37)</f>
        <v>322</v>
      </c>
      <c r="L37" s="93">
        <f t="shared" si="1"/>
        <v>35</v>
      </c>
    </row>
    <row r="38" spans="1:14" s="106" customFormat="1" ht="13.5" customHeight="1" x14ac:dyDescent="0.15">
      <c r="A38" s="219"/>
      <c r="B38" s="102"/>
      <c r="C38" s="103"/>
      <c r="D38" s="104"/>
      <c r="E38" s="84">
        <v>0.18762475049900199</v>
      </c>
      <c r="F38" s="85">
        <v>0.45508982035928142</v>
      </c>
      <c r="G38" s="85">
        <v>5.1896207584830337E-2</v>
      </c>
      <c r="H38" s="85">
        <v>1.7964071856287425E-2</v>
      </c>
      <c r="I38" s="86">
        <v>0.28742514970059879</v>
      </c>
      <c r="K38" s="87">
        <f t="shared" si="2"/>
        <v>0.64271457085828343</v>
      </c>
      <c r="L38" s="88">
        <f t="shared" si="1"/>
        <v>6.9860279441117765E-2</v>
      </c>
      <c r="M38" s="140"/>
      <c r="N38" s="140"/>
    </row>
    <row r="39" spans="1:14" s="64" customFormat="1" ht="13.5" customHeight="1" x14ac:dyDescent="0.15">
      <c r="A39" s="219"/>
      <c r="B39" s="90" t="s">
        <v>8</v>
      </c>
      <c r="D39" s="57">
        <v>8</v>
      </c>
      <c r="E39" s="91">
        <v>1</v>
      </c>
      <c r="F39" s="92">
        <v>3</v>
      </c>
      <c r="G39" s="92">
        <v>1</v>
      </c>
      <c r="H39" s="92">
        <v>0</v>
      </c>
      <c r="I39" s="93">
        <v>3</v>
      </c>
      <c r="K39" s="94">
        <f t="shared" si="2"/>
        <v>4</v>
      </c>
      <c r="L39" s="93">
        <f t="shared" si="1"/>
        <v>1</v>
      </c>
    </row>
    <row r="40" spans="1:14" s="106" customFormat="1" ht="13.5" customHeight="1" thickBot="1" x14ac:dyDescent="0.2">
      <c r="A40" s="220"/>
      <c r="B40" s="107"/>
      <c r="C40" s="108"/>
      <c r="D40" s="109"/>
      <c r="E40" s="97">
        <v>0.125</v>
      </c>
      <c r="F40" s="98">
        <v>0.375</v>
      </c>
      <c r="G40" s="98">
        <v>0.125</v>
      </c>
      <c r="H40" s="98">
        <v>0</v>
      </c>
      <c r="I40" s="99">
        <v>0.375</v>
      </c>
      <c r="K40" s="100">
        <f t="shared" si="2"/>
        <v>0.5</v>
      </c>
      <c r="L40" s="101">
        <f t="shared" si="1"/>
        <v>0.125</v>
      </c>
      <c r="M40" s="140"/>
      <c r="N40" s="140"/>
    </row>
    <row r="41" spans="1:14" s="64" customFormat="1" ht="13.5" customHeight="1" x14ac:dyDescent="0.15">
      <c r="A41" s="219" t="s">
        <v>29</v>
      </c>
      <c r="B41" s="90" t="s">
        <v>30</v>
      </c>
      <c r="D41" s="57">
        <v>137</v>
      </c>
      <c r="E41" s="91">
        <v>71</v>
      </c>
      <c r="F41" s="92">
        <v>54</v>
      </c>
      <c r="G41" s="92">
        <v>8</v>
      </c>
      <c r="H41" s="92">
        <v>2</v>
      </c>
      <c r="I41" s="93">
        <v>2</v>
      </c>
      <c r="K41" s="94">
        <f t="shared" si="2"/>
        <v>125</v>
      </c>
      <c r="L41" s="93">
        <f t="shared" si="1"/>
        <v>10</v>
      </c>
    </row>
    <row r="42" spans="1:14" s="106" customFormat="1" ht="13.5" customHeight="1" x14ac:dyDescent="0.15">
      <c r="A42" s="219"/>
      <c r="B42" s="102"/>
      <c r="C42" s="103"/>
      <c r="D42" s="104"/>
      <c r="E42" s="84">
        <v>0.51824817518248179</v>
      </c>
      <c r="F42" s="85">
        <v>0.39416058394160586</v>
      </c>
      <c r="G42" s="85">
        <v>5.8394160583941604E-2</v>
      </c>
      <c r="H42" s="85">
        <v>1.4598540145985401E-2</v>
      </c>
      <c r="I42" s="86">
        <v>1.4598540145985401E-2</v>
      </c>
      <c r="K42" s="87">
        <f t="shared" si="2"/>
        <v>0.9124087591240877</v>
      </c>
      <c r="L42" s="88">
        <f t="shared" si="1"/>
        <v>7.2992700729927001E-2</v>
      </c>
      <c r="M42" s="140"/>
      <c r="N42" s="140"/>
    </row>
    <row r="43" spans="1:14" s="106" customFormat="1" ht="13.5" customHeight="1" x14ac:dyDescent="0.15">
      <c r="A43" s="219"/>
      <c r="B43" s="90" t="s">
        <v>84</v>
      </c>
      <c r="C43" s="64"/>
      <c r="D43" s="57">
        <v>307</v>
      </c>
      <c r="E43" s="91">
        <v>105</v>
      </c>
      <c r="F43" s="92">
        <v>134</v>
      </c>
      <c r="G43" s="92">
        <v>47</v>
      </c>
      <c r="H43" s="92">
        <v>5</v>
      </c>
      <c r="I43" s="93">
        <v>16</v>
      </c>
      <c r="J43" s="64"/>
      <c r="K43" s="94">
        <f t="shared" si="2"/>
        <v>239</v>
      </c>
      <c r="L43" s="93">
        <f t="shared" si="1"/>
        <v>52</v>
      </c>
      <c r="M43" s="64"/>
      <c r="N43" s="64"/>
    </row>
    <row r="44" spans="1:14" s="106" customFormat="1" ht="13.5" customHeight="1" x14ac:dyDescent="0.15">
      <c r="A44" s="219"/>
      <c r="B44" s="102"/>
      <c r="C44" s="103"/>
      <c r="D44" s="104"/>
      <c r="E44" s="84">
        <v>0.34201954397394135</v>
      </c>
      <c r="F44" s="85">
        <v>0.43648208469055377</v>
      </c>
      <c r="G44" s="85">
        <v>0.15309446254071662</v>
      </c>
      <c r="H44" s="85">
        <v>1.6286644951140065E-2</v>
      </c>
      <c r="I44" s="86">
        <v>5.2117263843648211E-2</v>
      </c>
      <c r="K44" s="87">
        <f t="shared" si="2"/>
        <v>0.77850162866449513</v>
      </c>
      <c r="L44" s="88">
        <f t="shared" si="1"/>
        <v>0.1693811074918567</v>
      </c>
      <c r="M44" s="140"/>
      <c r="N44" s="140"/>
    </row>
    <row r="45" spans="1:14" s="64" customFormat="1" ht="13.5" customHeight="1" x14ac:dyDescent="0.15">
      <c r="A45" s="219"/>
      <c r="B45" s="90" t="s">
        <v>31</v>
      </c>
      <c r="D45" s="57">
        <v>268</v>
      </c>
      <c r="E45" s="91">
        <v>84</v>
      </c>
      <c r="F45" s="92">
        <v>133</v>
      </c>
      <c r="G45" s="92">
        <v>43</v>
      </c>
      <c r="H45" s="92">
        <v>2</v>
      </c>
      <c r="I45" s="93">
        <v>6</v>
      </c>
      <c r="K45" s="94">
        <f t="shared" si="2"/>
        <v>217</v>
      </c>
      <c r="L45" s="93">
        <f t="shared" si="1"/>
        <v>45</v>
      </c>
    </row>
    <row r="46" spans="1:14" s="106" customFormat="1" ht="13.5" customHeight="1" x14ac:dyDescent="0.15">
      <c r="A46" s="219"/>
      <c r="B46" s="102"/>
      <c r="C46" s="103"/>
      <c r="D46" s="104"/>
      <c r="E46" s="84">
        <v>0.31343283582089554</v>
      </c>
      <c r="F46" s="85">
        <v>0.4962686567164179</v>
      </c>
      <c r="G46" s="85">
        <v>0.16044776119402984</v>
      </c>
      <c r="H46" s="85">
        <v>7.462686567164179E-3</v>
      </c>
      <c r="I46" s="86">
        <v>2.2388059701492536E-2</v>
      </c>
      <c r="K46" s="87">
        <f t="shared" si="2"/>
        <v>0.80970149253731338</v>
      </c>
      <c r="L46" s="88">
        <f t="shared" si="1"/>
        <v>0.16791044776119401</v>
      </c>
      <c r="M46" s="140"/>
      <c r="N46" s="140"/>
    </row>
    <row r="47" spans="1:14" s="64" customFormat="1" ht="13.5" customHeight="1" x14ac:dyDescent="0.15">
      <c r="A47" s="219"/>
      <c r="B47" s="90" t="s">
        <v>32</v>
      </c>
      <c r="D47" s="57">
        <v>202</v>
      </c>
      <c r="E47" s="91">
        <v>85</v>
      </c>
      <c r="F47" s="92">
        <v>92</v>
      </c>
      <c r="G47" s="92">
        <v>17</v>
      </c>
      <c r="H47" s="92">
        <v>5</v>
      </c>
      <c r="I47" s="93">
        <v>3</v>
      </c>
      <c r="K47" s="94">
        <f t="shared" si="2"/>
        <v>177</v>
      </c>
      <c r="L47" s="93">
        <f t="shared" si="1"/>
        <v>22</v>
      </c>
    </row>
    <row r="48" spans="1:14" s="106" customFormat="1" ht="13.5" customHeight="1" x14ac:dyDescent="0.15">
      <c r="A48" s="219"/>
      <c r="B48" s="102"/>
      <c r="C48" s="103"/>
      <c r="D48" s="104"/>
      <c r="E48" s="84">
        <v>0.42079207920792078</v>
      </c>
      <c r="F48" s="85">
        <v>0.45544554455445546</v>
      </c>
      <c r="G48" s="85">
        <v>8.4158415841584164E-2</v>
      </c>
      <c r="H48" s="85">
        <v>2.4752475247524754E-2</v>
      </c>
      <c r="I48" s="86">
        <v>1.4851485148514851E-2</v>
      </c>
      <c r="K48" s="87">
        <f t="shared" si="2"/>
        <v>0.87623762376237624</v>
      </c>
      <c r="L48" s="88">
        <f t="shared" si="1"/>
        <v>0.10891089108910892</v>
      </c>
      <c r="M48" s="140"/>
      <c r="N48" s="140"/>
    </row>
    <row r="49" spans="1:14" s="64" customFormat="1" ht="13.5" customHeight="1" x14ac:dyDescent="0.15">
      <c r="A49" s="219"/>
      <c r="B49" s="90" t="s">
        <v>33</v>
      </c>
      <c r="D49" s="57">
        <v>449</v>
      </c>
      <c r="E49" s="91">
        <v>156</v>
      </c>
      <c r="F49" s="92">
        <v>204</v>
      </c>
      <c r="G49" s="92">
        <v>67</v>
      </c>
      <c r="H49" s="92">
        <v>9</v>
      </c>
      <c r="I49" s="93">
        <v>13</v>
      </c>
      <c r="K49" s="94">
        <f t="shared" si="2"/>
        <v>360</v>
      </c>
      <c r="L49" s="93">
        <f t="shared" si="1"/>
        <v>76</v>
      </c>
    </row>
    <row r="50" spans="1:14" s="106" customFormat="1" ht="13.5" customHeight="1" x14ac:dyDescent="0.15">
      <c r="A50" s="219"/>
      <c r="B50" s="102"/>
      <c r="C50" s="103"/>
      <c r="D50" s="104"/>
      <c r="E50" s="84">
        <v>0.34743875278396436</v>
      </c>
      <c r="F50" s="85">
        <v>0.45434298440979953</v>
      </c>
      <c r="G50" s="85">
        <v>0.1492204899777283</v>
      </c>
      <c r="H50" s="85">
        <v>2.0044543429844099E-2</v>
      </c>
      <c r="I50" s="86">
        <v>2.8953229398663696E-2</v>
      </c>
      <c r="K50" s="87">
        <f t="shared" si="2"/>
        <v>0.80178173719376389</v>
      </c>
      <c r="L50" s="88">
        <f t="shared" si="1"/>
        <v>0.1692650334075724</v>
      </c>
      <c r="M50" s="140"/>
      <c r="N50" s="140"/>
    </row>
    <row r="51" spans="1:14" s="64" customFormat="1" ht="13.5" customHeight="1" x14ac:dyDescent="0.15">
      <c r="A51" s="219"/>
      <c r="B51" s="90" t="s">
        <v>34</v>
      </c>
      <c r="D51" s="57">
        <v>207</v>
      </c>
      <c r="E51" s="91">
        <v>68</v>
      </c>
      <c r="F51" s="92">
        <v>96</v>
      </c>
      <c r="G51" s="92">
        <v>30</v>
      </c>
      <c r="H51" s="92">
        <v>2</v>
      </c>
      <c r="I51" s="93">
        <v>11</v>
      </c>
      <c r="K51" s="94">
        <f t="shared" si="2"/>
        <v>164</v>
      </c>
      <c r="L51" s="93">
        <f t="shared" si="1"/>
        <v>32</v>
      </c>
    </row>
    <row r="52" spans="1:14" s="106" customFormat="1" ht="13.5" customHeight="1" x14ac:dyDescent="0.15">
      <c r="A52" s="219"/>
      <c r="B52" s="102"/>
      <c r="C52" s="103"/>
      <c r="D52" s="104"/>
      <c r="E52" s="84">
        <v>0.32850241545893721</v>
      </c>
      <c r="F52" s="85">
        <v>0.46376811594202899</v>
      </c>
      <c r="G52" s="85">
        <v>0.14492753623188406</v>
      </c>
      <c r="H52" s="85">
        <v>9.6618357487922701E-3</v>
      </c>
      <c r="I52" s="86">
        <v>5.3140096618357488E-2</v>
      </c>
      <c r="K52" s="87">
        <f t="shared" si="2"/>
        <v>0.79227053140096615</v>
      </c>
      <c r="L52" s="88">
        <f t="shared" si="1"/>
        <v>0.15458937198067632</v>
      </c>
      <c r="M52" s="140"/>
      <c r="N52" s="140"/>
    </row>
    <row r="53" spans="1:14" s="64" customFormat="1" ht="13.5" customHeight="1" x14ac:dyDescent="0.15">
      <c r="A53" s="219"/>
      <c r="B53" s="90" t="s">
        <v>35</v>
      </c>
      <c r="D53" s="57">
        <v>91</v>
      </c>
      <c r="E53" s="91">
        <v>16</v>
      </c>
      <c r="F53" s="92">
        <v>34</v>
      </c>
      <c r="G53" s="92">
        <v>11</v>
      </c>
      <c r="H53" s="92">
        <v>5</v>
      </c>
      <c r="I53" s="93">
        <v>25</v>
      </c>
      <c r="K53" s="94">
        <f t="shared" si="2"/>
        <v>50</v>
      </c>
      <c r="L53" s="93">
        <f t="shared" si="1"/>
        <v>16</v>
      </c>
    </row>
    <row r="54" spans="1:14" s="106" customFormat="1" ht="13.5" customHeight="1" x14ac:dyDescent="0.15">
      <c r="A54" s="219"/>
      <c r="B54" s="102"/>
      <c r="C54" s="103"/>
      <c r="D54" s="104"/>
      <c r="E54" s="84">
        <v>0.17582417582417584</v>
      </c>
      <c r="F54" s="85">
        <v>0.37362637362637363</v>
      </c>
      <c r="G54" s="85">
        <v>0.12087912087912088</v>
      </c>
      <c r="H54" s="85">
        <v>5.4945054945054944E-2</v>
      </c>
      <c r="I54" s="86">
        <v>0.27472527472527475</v>
      </c>
      <c r="K54" s="87">
        <f t="shared" si="2"/>
        <v>0.5494505494505495</v>
      </c>
      <c r="L54" s="88">
        <f t="shared" si="1"/>
        <v>0.17582417582417581</v>
      </c>
      <c r="M54" s="140"/>
      <c r="N54" s="140"/>
    </row>
    <row r="55" spans="1:14" s="64" customFormat="1" ht="13.5" customHeight="1" x14ac:dyDescent="0.15">
      <c r="A55" s="219"/>
      <c r="B55" s="90" t="s">
        <v>36</v>
      </c>
      <c r="D55" s="57">
        <v>414</v>
      </c>
      <c r="E55" s="91">
        <v>86</v>
      </c>
      <c r="F55" s="92">
        <v>193</v>
      </c>
      <c r="G55" s="92">
        <v>33</v>
      </c>
      <c r="H55" s="92">
        <v>5</v>
      </c>
      <c r="I55" s="93">
        <v>97</v>
      </c>
      <c r="K55" s="94">
        <f t="shared" si="2"/>
        <v>279</v>
      </c>
      <c r="L55" s="93">
        <f t="shared" si="1"/>
        <v>38</v>
      </c>
    </row>
    <row r="56" spans="1:14" s="106" customFormat="1" ht="13.5" customHeight="1" x14ac:dyDescent="0.15">
      <c r="A56" s="219"/>
      <c r="B56" s="102"/>
      <c r="C56" s="103"/>
      <c r="D56" s="104"/>
      <c r="E56" s="84">
        <v>0.20772946859903382</v>
      </c>
      <c r="F56" s="85">
        <v>0.46618357487922707</v>
      </c>
      <c r="G56" s="85">
        <v>7.9710144927536225E-2</v>
      </c>
      <c r="H56" s="85">
        <v>1.2077294685990338E-2</v>
      </c>
      <c r="I56" s="86">
        <v>0.23429951690821257</v>
      </c>
      <c r="K56" s="87">
        <f t="shared" si="2"/>
        <v>0.67391304347826086</v>
      </c>
      <c r="L56" s="88">
        <f t="shared" si="1"/>
        <v>9.1787439613526561E-2</v>
      </c>
      <c r="M56" s="140"/>
      <c r="N56" s="140"/>
    </row>
    <row r="57" spans="1:14" s="64" customFormat="1" ht="13.5" customHeight="1" x14ac:dyDescent="0.15">
      <c r="A57" s="219"/>
      <c r="B57" s="90" t="s">
        <v>37</v>
      </c>
      <c r="D57" s="57">
        <v>517</v>
      </c>
      <c r="E57" s="91">
        <v>154</v>
      </c>
      <c r="F57" s="92">
        <v>245</v>
      </c>
      <c r="G57" s="92">
        <v>58</v>
      </c>
      <c r="H57" s="92">
        <v>6</v>
      </c>
      <c r="I57" s="93">
        <v>54</v>
      </c>
      <c r="K57" s="94">
        <f t="shared" si="2"/>
        <v>399</v>
      </c>
      <c r="L57" s="93">
        <f t="shared" si="1"/>
        <v>64</v>
      </c>
    </row>
    <row r="58" spans="1:14" s="106" customFormat="1" ht="13.5" customHeight="1" thickBot="1" x14ac:dyDescent="0.2">
      <c r="A58" s="220"/>
      <c r="B58" s="107"/>
      <c r="C58" s="108"/>
      <c r="D58" s="109"/>
      <c r="E58" s="97">
        <v>0.2978723404255319</v>
      </c>
      <c r="F58" s="98">
        <v>0.4738878143133462</v>
      </c>
      <c r="G58" s="98">
        <v>0.11218568665377177</v>
      </c>
      <c r="H58" s="98">
        <v>1.160541586073501E-2</v>
      </c>
      <c r="I58" s="99">
        <v>0.10444874274661509</v>
      </c>
      <c r="K58" s="100">
        <f t="shared" si="2"/>
        <v>0.77176015473887816</v>
      </c>
      <c r="L58" s="101">
        <f t="shared" si="1"/>
        <v>0.12379110251450677</v>
      </c>
      <c r="M58" s="140"/>
      <c r="N58" s="140"/>
    </row>
    <row r="59" spans="1:14" s="64" customFormat="1" ht="13.5" customHeight="1" x14ac:dyDescent="0.15">
      <c r="A59" s="221" t="s">
        <v>176</v>
      </c>
      <c r="B59" s="90" t="s">
        <v>39</v>
      </c>
      <c r="D59" s="57">
        <v>1187</v>
      </c>
      <c r="E59" s="91">
        <v>396</v>
      </c>
      <c r="F59" s="92">
        <v>545</v>
      </c>
      <c r="G59" s="92">
        <v>163</v>
      </c>
      <c r="H59" s="92">
        <v>22</v>
      </c>
      <c r="I59" s="93">
        <v>61</v>
      </c>
      <c r="K59" s="94">
        <f t="shared" si="2"/>
        <v>941</v>
      </c>
      <c r="L59" s="93">
        <f t="shared" si="1"/>
        <v>185</v>
      </c>
    </row>
    <row r="60" spans="1:14" s="106" customFormat="1" ht="13.5" customHeight="1" x14ac:dyDescent="0.15">
      <c r="A60" s="221"/>
      <c r="B60" s="102" t="s">
        <v>40</v>
      </c>
      <c r="C60" s="103"/>
      <c r="D60" s="104"/>
      <c r="E60" s="84">
        <v>0.33361415332771693</v>
      </c>
      <c r="F60" s="85">
        <v>0.45914069081718617</v>
      </c>
      <c r="G60" s="85">
        <v>0.13732097725358045</v>
      </c>
      <c r="H60" s="85">
        <v>1.8534119629317607E-2</v>
      </c>
      <c r="I60" s="86">
        <v>5.1390058972198824E-2</v>
      </c>
      <c r="K60" s="87">
        <f t="shared" si="2"/>
        <v>0.79275484414490305</v>
      </c>
      <c r="L60" s="88">
        <f t="shared" si="1"/>
        <v>0.15585509688289806</v>
      </c>
      <c r="M60" s="140"/>
      <c r="N60" s="140"/>
    </row>
    <row r="61" spans="1:14" s="64" customFormat="1" ht="13.5" customHeight="1" x14ac:dyDescent="0.15">
      <c r="A61" s="221"/>
      <c r="B61" s="90" t="s">
        <v>41</v>
      </c>
      <c r="D61" s="57">
        <v>393</v>
      </c>
      <c r="E61" s="91">
        <v>134</v>
      </c>
      <c r="F61" s="92">
        <v>184</v>
      </c>
      <c r="G61" s="92">
        <v>62</v>
      </c>
      <c r="H61" s="92">
        <v>5</v>
      </c>
      <c r="I61" s="93">
        <v>8</v>
      </c>
      <c r="K61" s="94">
        <f t="shared" si="2"/>
        <v>318</v>
      </c>
      <c r="L61" s="93">
        <f t="shared" si="1"/>
        <v>67</v>
      </c>
    </row>
    <row r="62" spans="1:14" s="106" customFormat="1" ht="13.5" customHeight="1" x14ac:dyDescent="0.15">
      <c r="A62" s="221"/>
      <c r="B62" s="102" t="s">
        <v>40</v>
      </c>
      <c r="C62" s="103"/>
      <c r="D62" s="104"/>
      <c r="E62" s="84">
        <v>0.34096692111959287</v>
      </c>
      <c r="F62" s="85">
        <v>0.4681933842239186</v>
      </c>
      <c r="G62" s="85">
        <v>0.15776081424936386</v>
      </c>
      <c r="H62" s="85">
        <v>1.2722646310432569E-2</v>
      </c>
      <c r="I62" s="86">
        <v>2.0356234096692113E-2</v>
      </c>
      <c r="K62" s="87">
        <f t="shared" si="2"/>
        <v>0.80916030534351147</v>
      </c>
      <c r="L62" s="88">
        <f t="shared" si="1"/>
        <v>0.17048346055979643</v>
      </c>
      <c r="M62" s="140"/>
      <c r="N62" s="140"/>
    </row>
    <row r="63" spans="1:14" s="64" customFormat="1" ht="13.5" customHeight="1" x14ac:dyDescent="0.15">
      <c r="A63" s="221"/>
      <c r="B63" s="90" t="s">
        <v>42</v>
      </c>
      <c r="D63" s="57">
        <v>819</v>
      </c>
      <c r="E63" s="91">
        <v>234</v>
      </c>
      <c r="F63" s="92">
        <v>363</v>
      </c>
      <c r="G63" s="92">
        <v>65</v>
      </c>
      <c r="H63" s="92">
        <v>12</v>
      </c>
      <c r="I63" s="93">
        <v>145</v>
      </c>
      <c r="K63" s="94">
        <f t="shared" si="2"/>
        <v>597</v>
      </c>
      <c r="L63" s="93">
        <f t="shared" si="1"/>
        <v>77</v>
      </c>
    </row>
    <row r="64" spans="1:14" s="106" customFormat="1" ht="13.5" customHeight="1" thickBot="1" x14ac:dyDescent="0.2">
      <c r="A64" s="222"/>
      <c r="B64" s="107"/>
      <c r="C64" s="108"/>
      <c r="D64" s="109"/>
      <c r="E64" s="97">
        <v>0.2857142857142857</v>
      </c>
      <c r="F64" s="98">
        <v>0.4432234432234432</v>
      </c>
      <c r="G64" s="98">
        <v>7.9365079365079361E-2</v>
      </c>
      <c r="H64" s="98">
        <v>1.4652014652014652E-2</v>
      </c>
      <c r="I64" s="99">
        <v>0.17704517704517705</v>
      </c>
      <c r="K64" s="100">
        <f t="shared" si="2"/>
        <v>0.7289377289377289</v>
      </c>
      <c r="L64" s="101">
        <f t="shared" si="1"/>
        <v>9.4017094017094016E-2</v>
      </c>
      <c r="M64" s="140"/>
      <c r="N64" s="140"/>
    </row>
    <row r="65" spans="1:15" s="64" customFormat="1" ht="13.5" customHeight="1" x14ac:dyDescent="0.15">
      <c r="A65" s="221" t="s">
        <v>174</v>
      </c>
      <c r="B65" s="90" t="s">
        <v>85</v>
      </c>
      <c r="D65" s="57">
        <v>350</v>
      </c>
      <c r="E65" s="91">
        <v>113</v>
      </c>
      <c r="F65" s="92">
        <v>155</v>
      </c>
      <c r="G65" s="92">
        <v>57</v>
      </c>
      <c r="H65" s="92">
        <v>10</v>
      </c>
      <c r="I65" s="93">
        <v>15</v>
      </c>
      <c r="K65" s="80">
        <f t="shared" si="2"/>
        <v>268</v>
      </c>
      <c r="L65" s="79">
        <f t="shared" si="1"/>
        <v>67</v>
      </c>
    </row>
    <row r="66" spans="1:15" s="106" customFormat="1" ht="13.5" customHeight="1" x14ac:dyDescent="0.15">
      <c r="A66" s="219"/>
      <c r="B66" s="102"/>
      <c r="C66" s="103"/>
      <c r="D66" s="104"/>
      <c r="E66" s="84">
        <v>0.32285714285714284</v>
      </c>
      <c r="F66" s="85">
        <v>0.44285714285714284</v>
      </c>
      <c r="G66" s="85">
        <v>0.16285714285714287</v>
      </c>
      <c r="H66" s="85">
        <v>2.8571428571428571E-2</v>
      </c>
      <c r="I66" s="86">
        <v>4.2857142857142858E-2</v>
      </c>
      <c r="K66" s="87">
        <f t="shared" si="2"/>
        <v>0.76571428571428568</v>
      </c>
      <c r="L66" s="88">
        <f t="shared" si="1"/>
        <v>0.19142857142857145</v>
      </c>
      <c r="M66" s="140"/>
      <c r="N66" s="140"/>
    </row>
    <row r="67" spans="1:15" s="64" customFormat="1" ht="13.5" customHeight="1" x14ac:dyDescent="0.15">
      <c r="A67" s="219"/>
      <c r="B67" s="90" t="s">
        <v>86</v>
      </c>
      <c r="D67" s="57">
        <v>892</v>
      </c>
      <c r="E67" s="91">
        <v>258</v>
      </c>
      <c r="F67" s="92">
        <v>397</v>
      </c>
      <c r="G67" s="92">
        <v>131</v>
      </c>
      <c r="H67" s="92">
        <v>19</v>
      </c>
      <c r="I67" s="93">
        <v>87</v>
      </c>
      <c r="K67" s="94">
        <f t="shared" si="2"/>
        <v>655</v>
      </c>
      <c r="L67" s="93">
        <f t="shared" si="1"/>
        <v>150</v>
      </c>
    </row>
    <row r="68" spans="1:15" s="106" customFormat="1" ht="13.5" customHeight="1" x14ac:dyDescent="0.15">
      <c r="A68" s="219"/>
      <c r="B68" s="102"/>
      <c r="C68" s="103"/>
      <c r="D68" s="104"/>
      <c r="E68" s="84">
        <v>0.28923766816143498</v>
      </c>
      <c r="F68" s="85">
        <v>0.44506726457399104</v>
      </c>
      <c r="G68" s="85">
        <v>0.14686098654708521</v>
      </c>
      <c r="H68" s="85">
        <v>2.1300448430493273E-2</v>
      </c>
      <c r="I68" s="86">
        <v>9.753363228699552E-2</v>
      </c>
      <c r="K68" s="87">
        <f t="shared" si="2"/>
        <v>0.73430493273542607</v>
      </c>
      <c r="L68" s="88">
        <f t="shared" si="1"/>
        <v>0.16816143497757849</v>
      </c>
      <c r="M68" s="140"/>
      <c r="N68" s="140"/>
    </row>
    <row r="69" spans="1:15" s="106" customFormat="1" ht="13.5" customHeight="1" x14ac:dyDescent="0.15">
      <c r="A69" s="219"/>
      <c r="B69" s="90" t="s">
        <v>87</v>
      </c>
      <c r="C69" s="64"/>
      <c r="D69" s="57">
        <v>1146</v>
      </c>
      <c r="E69" s="91">
        <v>389</v>
      </c>
      <c r="F69" s="92">
        <v>538</v>
      </c>
      <c r="G69" s="92">
        <v>102</v>
      </c>
      <c r="H69" s="92">
        <v>10</v>
      </c>
      <c r="I69" s="93">
        <v>107</v>
      </c>
      <c r="J69" s="64"/>
      <c r="K69" s="94">
        <f t="shared" ref="K69:K80" si="3">SUM(E69:F69)</f>
        <v>927</v>
      </c>
      <c r="L69" s="93">
        <f t="shared" si="1"/>
        <v>112</v>
      </c>
      <c r="M69" s="64"/>
      <c r="N69" s="64"/>
    </row>
    <row r="70" spans="1:15" s="106" customFormat="1" ht="13.5" customHeight="1" x14ac:dyDescent="0.15">
      <c r="A70" s="219"/>
      <c r="B70" s="102"/>
      <c r="C70" s="103"/>
      <c r="D70" s="104"/>
      <c r="E70" s="84">
        <v>0.33944153577661429</v>
      </c>
      <c r="F70" s="85">
        <v>0.46945898778359513</v>
      </c>
      <c r="G70" s="85">
        <v>8.9005235602094238E-2</v>
      </c>
      <c r="H70" s="85">
        <v>8.7260034904013961E-3</v>
      </c>
      <c r="I70" s="86">
        <v>9.3368237347294936E-2</v>
      </c>
      <c r="K70" s="87">
        <f t="shared" si="3"/>
        <v>0.80890052356020936</v>
      </c>
      <c r="L70" s="88">
        <f t="shared" si="1"/>
        <v>9.7731239092495634E-2</v>
      </c>
      <c r="M70" s="140"/>
      <c r="N70" s="140"/>
    </row>
    <row r="71" spans="1:15" s="64" customFormat="1" ht="13.5" customHeight="1" x14ac:dyDescent="0.15">
      <c r="A71" s="219"/>
      <c r="B71" s="90" t="s">
        <v>38</v>
      </c>
      <c r="D71" s="57">
        <v>11</v>
      </c>
      <c r="E71" s="91">
        <v>4</v>
      </c>
      <c r="F71" s="92">
        <v>2</v>
      </c>
      <c r="G71" s="92">
        <v>0</v>
      </c>
      <c r="H71" s="92">
        <v>0</v>
      </c>
      <c r="I71" s="93">
        <v>5</v>
      </c>
      <c r="K71" s="94">
        <f t="shared" si="3"/>
        <v>6</v>
      </c>
      <c r="L71" s="93">
        <f t="shared" si="1"/>
        <v>0</v>
      </c>
    </row>
    <row r="72" spans="1:15" s="106" customFormat="1" ht="13.5" customHeight="1" thickBot="1" x14ac:dyDescent="0.2">
      <c r="A72" s="220"/>
      <c r="B72" s="107"/>
      <c r="C72" s="108"/>
      <c r="D72" s="109"/>
      <c r="E72" s="97">
        <v>0.36363636363636365</v>
      </c>
      <c r="F72" s="98">
        <v>0.18181818181818182</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318</v>
      </c>
      <c r="F73" s="92">
        <v>449</v>
      </c>
      <c r="G73" s="92">
        <v>106</v>
      </c>
      <c r="H73" s="92">
        <v>17</v>
      </c>
      <c r="I73" s="93">
        <v>159</v>
      </c>
      <c r="J73" s="64"/>
      <c r="K73" s="80">
        <f t="shared" si="3"/>
        <v>767</v>
      </c>
      <c r="L73" s="79">
        <f t="shared" ref="L73:L80" si="4">SUM(G73:H73)</f>
        <v>123</v>
      </c>
      <c r="M73" s="64"/>
      <c r="N73" s="64"/>
      <c r="O73" s="110"/>
    </row>
    <row r="74" spans="1:15" x14ac:dyDescent="0.15">
      <c r="A74" s="219"/>
      <c r="B74" s="102"/>
      <c r="C74" s="103"/>
      <c r="D74" s="104"/>
      <c r="E74" s="84">
        <v>0.30314585319351761</v>
      </c>
      <c r="F74" s="85">
        <v>0.42802669208770255</v>
      </c>
      <c r="G74" s="85">
        <v>0.10104861773117255</v>
      </c>
      <c r="H74" s="85">
        <v>1.6205910390848427E-2</v>
      </c>
      <c r="I74" s="86">
        <v>0.15157292659675881</v>
      </c>
      <c r="J74" s="106"/>
      <c r="K74" s="87">
        <f t="shared" si="3"/>
        <v>0.73117254528122011</v>
      </c>
      <c r="L74" s="88">
        <f t="shared" si="4"/>
        <v>0.11725452812202097</v>
      </c>
      <c r="M74" s="140"/>
      <c r="N74" s="140"/>
    </row>
    <row r="75" spans="1:15" x14ac:dyDescent="0.15">
      <c r="A75" s="219"/>
      <c r="B75" s="90" t="s">
        <v>89</v>
      </c>
      <c r="C75" s="64"/>
      <c r="D75" s="57">
        <v>976</v>
      </c>
      <c r="E75" s="91">
        <v>324</v>
      </c>
      <c r="F75" s="92">
        <v>466</v>
      </c>
      <c r="G75" s="92">
        <v>139</v>
      </c>
      <c r="H75" s="92">
        <v>15</v>
      </c>
      <c r="I75" s="93">
        <v>32</v>
      </c>
      <c r="J75" s="64"/>
      <c r="K75" s="94">
        <f t="shared" si="3"/>
        <v>790</v>
      </c>
      <c r="L75" s="93">
        <f t="shared" si="4"/>
        <v>154</v>
      </c>
      <c r="M75" s="64"/>
      <c r="N75" s="64"/>
      <c r="O75" s="111"/>
    </row>
    <row r="76" spans="1:15" ht="15" customHeight="1" x14ac:dyDescent="0.15">
      <c r="A76" s="219"/>
      <c r="B76" s="102" t="s">
        <v>90</v>
      </c>
      <c r="C76" s="103"/>
      <c r="D76" s="104"/>
      <c r="E76" s="84">
        <v>0.33196721311475408</v>
      </c>
      <c r="F76" s="85">
        <v>0.47745901639344263</v>
      </c>
      <c r="G76" s="85">
        <v>0.14241803278688525</v>
      </c>
      <c r="H76" s="85">
        <v>1.5368852459016393E-2</v>
      </c>
      <c r="I76" s="86">
        <v>3.2786885245901641E-2</v>
      </c>
      <c r="J76" s="106"/>
      <c r="K76" s="87">
        <f t="shared" si="3"/>
        <v>0.80942622950819665</v>
      </c>
      <c r="L76" s="88">
        <f t="shared" si="4"/>
        <v>0.15778688524590165</v>
      </c>
      <c r="M76" s="140"/>
      <c r="N76" s="140"/>
      <c r="O76" s="112"/>
    </row>
    <row r="77" spans="1:15" ht="15" customHeight="1" x14ac:dyDescent="0.15">
      <c r="A77" s="219"/>
      <c r="B77" s="90" t="s">
        <v>91</v>
      </c>
      <c r="C77" s="64"/>
      <c r="D77" s="57">
        <v>320</v>
      </c>
      <c r="E77" s="91">
        <v>105</v>
      </c>
      <c r="F77" s="92">
        <v>161</v>
      </c>
      <c r="G77" s="92">
        <v>39</v>
      </c>
      <c r="H77" s="92">
        <v>6</v>
      </c>
      <c r="I77" s="93">
        <v>9</v>
      </c>
      <c r="J77" s="64"/>
      <c r="K77" s="94">
        <f t="shared" si="3"/>
        <v>266</v>
      </c>
      <c r="L77" s="93">
        <f t="shared" si="4"/>
        <v>45</v>
      </c>
      <c r="M77" s="64"/>
      <c r="N77" s="64"/>
      <c r="O77" s="113"/>
    </row>
    <row r="78" spans="1:15" ht="15" customHeight="1" x14ac:dyDescent="0.15">
      <c r="A78" s="219"/>
      <c r="B78" s="102"/>
      <c r="C78" s="103"/>
      <c r="D78" s="104"/>
      <c r="E78" s="84">
        <v>0.328125</v>
      </c>
      <c r="F78" s="85">
        <v>0.50312500000000004</v>
      </c>
      <c r="G78" s="85">
        <v>0.121875</v>
      </c>
      <c r="H78" s="85">
        <v>1.8749999999999999E-2</v>
      </c>
      <c r="I78" s="86">
        <v>2.8125000000000001E-2</v>
      </c>
      <c r="J78" s="106"/>
      <c r="K78" s="87">
        <f t="shared" si="3"/>
        <v>0.83125000000000004</v>
      </c>
      <c r="L78" s="88">
        <f t="shared" si="4"/>
        <v>0.140625</v>
      </c>
      <c r="M78" s="140"/>
      <c r="N78" s="140"/>
      <c r="O78" s="112"/>
    </row>
    <row r="79" spans="1:15" ht="15" customHeight="1" x14ac:dyDescent="0.15">
      <c r="A79" s="219"/>
      <c r="B79" s="90" t="s">
        <v>38</v>
      </c>
      <c r="C79" s="64"/>
      <c r="D79" s="57">
        <v>54</v>
      </c>
      <c r="E79" s="91">
        <v>17</v>
      </c>
      <c r="F79" s="92">
        <v>16</v>
      </c>
      <c r="G79" s="92">
        <v>6</v>
      </c>
      <c r="H79" s="92">
        <v>1</v>
      </c>
      <c r="I79" s="93">
        <v>14</v>
      </c>
      <c r="J79" s="64"/>
      <c r="K79" s="94">
        <f t="shared" si="3"/>
        <v>33</v>
      </c>
      <c r="L79" s="93">
        <f t="shared" si="4"/>
        <v>7</v>
      </c>
      <c r="M79" s="64"/>
      <c r="N79" s="64"/>
      <c r="O79" s="112"/>
    </row>
    <row r="80" spans="1:15" ht="15" customHeight="1" thickBot="1" x14ac:dyDescent="0.2">
      <c r="A80" s="220"/>
      <c r="B80" s="107"/>
      <c r="C80" s="108"/>
      <c r="D80" s="109"/>
      <c r="E80" s="97">
        <v>0.31481481481481483</v>
      </c>
      <c r="F80" s="98">
        <v>0.29629629629629628</v>
      </c>
      <c r="G80" s="98">
        <v>0.1111111111111111</v>
      </c>
      <c r="H80" s="98">
        <v>1.8518518518518517E-2</v>
      </c>
      <c r="I80" s="99">
        <v>0.25925925925925924</v>
      </c>
      <c r="J80" s="106"/>
      <c r="K80" s="100">
        <f t="shared" si="3"/>
        <v>0.61111111111111116</v>
      </c>
      <c r="L80" s="101">
        <f t="shared" si="4"/>
        <v>0.12962962962962962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5" fitToWidth="0" orientation="portrait" useFirstPageNumber="1" r:id="rId1"/>
  <headerFooter>
    <oddHeader>&amp;R（確報版）</oddHeader>
    <oddFooter>&amp;C&amp;11&amp;P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0915-E037-4DB6-B534-8375BDA2D459}">
  <sheetPr codeName="Sheet38">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390</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802</v>
      </c>
      <c r="F5" s="59">
        <v>1057</v>
      </c>
      <c r="G5" s="59">
        <v>246</v>
      </c>
      <c r="H5" s="59">
        <v>71</v>
      </c>
      <c r="I5" s="60">
        <v>223</v>
      </c>
      <c r="J5" s="61"/>
      <c r="K5" s="62">
        <f>SUM(E5:F5)</f>
        <v>1859</v>
      </c>
      <c r="L5" s="60">
        <f>SUM(G5:H5)</f>
        <v>317</v>
      </c>
      <c r="M5" s="63"/>
      <c r="N5" s="63"/>
      <c r="O5" s="63"/>
    </row>
    <row r="6" spans="1:16" ht="13.5" customHeight="1" thickBot="1" x14ac:dyDescent="0.2">
      <c r="A6" s="65"/>
      <c r="B6" s="66"/>
      <c r="C6" s="66"/>
      <c r="D6" s="67"/>
      <c r="E6" s="68">
        <v>0.33430596081700709</v>
      </c>
      <c r="F6" s="69">
        <v>0.44060025010421011</v>
      </c>
      <c r="G6" s="69">
        <v>0.10254272613588995</v>
      </c>
      <c r="H6" s="69">
        <v>2.9595664860358483E-2</v>
      </c>
      <c r="I6" s="70">
        <v>9.2955398082534391E-2</v>
      </c>
      <c r="J6" s="71"/>
      <c r="K6" s="72">
        <f t="shared" ref="K6:K36" si="0">SUM(E6:F6)</f>
        <v>0.77490621092121725</v>
      </c>
      <c r="L6" s="70">
        <f t="shared" ref="L6:L72" si="1">SUM(G6:H6)</f>
        <v>0.13213839099624844</v>
      </c>
      <c r="M6" s="139"/>
      <c r="N6" s="139"/>
      <c r="O6" s="73"/>
    </row>
    <row r="7" spans="1:16" s="64" customFormat="1" ht="13.5" customHeight="1" x14ac:dyDescent="0.15">
      <c r="A7" s="218" t="s">
        <v>12</v>
      </c>
      <c r="B7" s="74" t="s">
        <v>13</v>
      </c>
      <c r="C7" s="75"/>
      <c r="D7" s="76">
        <v>1179</v>
      </c>
      <c r="E7" s="77">
        <v>383</v>
      </c>
      <c r="F7" s="78">
        <v>533</v>
      </c>
      <c r="G7" s="78">
        <v>118</v>
      </c>
      <c r="H7" s="78">
        <v>36</v>
      </c>
      <c r="I7" s="79">
        <v>109</v>
      </c>
      <c r="J7" s="61"/>
      <c r="K7" s="80">
        <f t="shared" si="0"/>
        <v>916</v>
      </c>
      <c r="L7" s="79">
        <f t="shared" si="1"/>
        <v>154</v>
      </c>
    </row>
    <row r="8" spans="1:16" ht="13.5" customHeight="1" x14ac:dyDescent="0.15">
      <c r="A8" s="219"/>
      <c r="B8" s="81"/>
      <c r="C8" s="82"/>
      <c r="D8" s="83"/>
      <c r="E8" s="84">
        <v>0.3248515691263783</v>
      </c>
      <c r="F8" s="85">
        <v>0.45207803223070397</v>
      </c>
      <c r="G8" s="85">
        <v>0.10008481764206956</v>
      </c>
      <c r="H8" s="85">
        <v>3.0534351145038167E-2</v>
      </c>
      <c r="I8" s="86">
        <v>9.2451229855810002E-2</v>
      </c>
      <c r="J8" s="71"/>
      <c r="K8" s="87">
        <f t="shared" si="0"/>
        <v>0.77692960135708233</v>
      </c>
      <c r="L8" s="88">
        <f t="shared" si="1"/>
        <v>0.13061916878710772</v>
      </c>
      <c r="M8" s="140"/>
      <c r="N8" s="140"/>
      <c r="O8" s="89"/>
    </row>
    <row r="9" spans="1:16" s="64" customFormat="1" ht="13.5" customHeight="1" x14ac:dyDescent="0.15">
      <c r="A9" s="219"/>
      <c r="B9" s="90" t="s">
        <v>14</v>
      </c>
      <c r="D9" s="57">
        <v>227</v>
      </c>
      <c r="E9" s="91">
        <v>81</v>
      </c>
      <c r="F9" s="92">
        <v>108</v>
      </c>
      <c r="G9" s="92">
        <v>20</v>
      </c>
      <c r="H9" s="92">
        <v>6</v>
      </c>
      <c r="I9" s="93">
        <v>12</v>
      </c>
      <c r="J9" s="61"/>
      <c r="K9" s="94">
        <f t="shared" si="0"/>
        <v>189</v>
      </c>
      <c r="L9" s="93">
        <f t="shared" si="1"/>
        <v>26</v>
      </c>
    </row>
    <row r="10" spans="1:16" ht="13.5" customHeight="1" x14ac:dyDescent="0.15">
      <c r="A10" s="219"/>
      <c r="B10" s="81"/>
      <c r="C10" s="82"/>
      <c r="D10" s="83"/>
      <c r="E10" s="84">
        <v>0.35682819383259912</v>
      </c>
      <c r="F10" s="85">
        <v>0.47577092511013214</v>
      </c>
      <c r="G10" s="85">
        <v>8.8105726872246701E-2</v>
      </c>
      <c r="H10" s="85">
        <v>2.643171806167401E-2</v>
      </c>
      <c r="I10" s="86">
        <v>5.2863436123348019E-2</v>
      </c>
      <c r="J10" s="71"/>
      <c r="K10" s="87">
        <f t="shared" si="0"/>
        <v>0.83259911894273131</v>
      </c>
      <c r="L10" s="88">
        <f t="shared" si="1"/>
        <v>0.11453744493392071</v>
      </c>
      <c r="M10" s="140"/>
      <c r="N10" s="140"/>
      <c r="O10" s="89"/>
    </row>
    <row r="11" spans="1:16" s="64" customFormat="1" ht="13.5" customHeight="1" x14ac:dyDescent="0.15">
      <c r="A11" s="219"/>
      <c r="B11" s="90" t="s">
        <v>15</v>
      </c>
      <c r="D11" s="57">
        <v>593</v>
      </c>
      <c r="E11" s="91">
        <v>201</v>
      </c>
      <c r="F11" s="92">
        <v>262</v>
      </c>
      <c r="G11" s="92">
        <v>68</v>
      </c>
      <c r="H11" s="92">
        <v>17</v>
      </c>
      <c r="I11" s="93">
        <v>45</v>
      </c>
      <c r="J11" s="61"/>
      <c r="K11" s="94">
        <f t="shared" si="0"/>
        <v>463</v>
      </c>
      <c r="L11" s="93">
        <f t="shared" si="1"/>
        <v>85</v>
      </c>
    </row>
    <row r="12" spans="1:16" ht="13.5" customHeight="1" x14ac:dyDescent="0.15">
      <c r="A12" s="219"/>
      <c r="B12" s="81"/>
      <c r="C12" s="82"/>
      <c r="D12" s="83"/>
      <c r="E12" s="84">
        <v>0.33895446880269814</v>
      </c>
      <c r="F12" s="85">
        <v>0.44182124789207422</v>
      </c>
      <c r="G12" s="85">
        <v>0.11467116357504216</v>
      </c>
      <c r="H12" s="85">
        <v>2.866779089376054E-2</v>
      </c>
      <c r="I12" s="86">
        <v>7.5885328836424959E-2</v>
      </c>
      <c r="J12" s="71"/>
      <c r="K12" s="87">
        <f t="shared" si="0"/>
        <v>0.78077571669477241</v>
      </c>
      <c r="L12" s="88">
        <f t="shared" si="1"/>
        <v>0.14333895446880271</v>
      </c>
      <c r="M12" s="140"/>
      <c r="N12" s="140"/>
      <c r="O12" s="89"/>
    </row>
    <row r="13" spans="1:16" s="64" customFormat="1" ht="13.5" customHeight="1" x14ac:dyDescent="0.15">
      <c r="A13" s="219"/>
      <c r="B13" s="90" t="s">
        <v>16</v>
      </c>
      <c r="D13" s="57">
        <v>179</v>
      </c>
      <c r="E13" s="91">
        <v>65</v>
      </c>
      <c r="F13" s="92">
        <v>70</v>
      </c>
      <c r="G13" s="92">
        <v>19</v>
      </c>
      <c r="H13" s="92">
        <v>6</v>
      </c>
      <c r="I13" s="93">
        <v>19</v>
      </c>
      <c r="J13" s="61"/>
      <c r="K13" s="94">
        <f t="shared" si="0"/>
        <v>135</v>
      </c>
      <c r="L13" s="93">
        <f t="shared" si="1"/>
        <v>25</v>
      </c>
    </row>
    <row r="14" spans="1:16" ht="13.5" customHeight="1" x14ac:dyDescent="0.15">
      <c r="A14" s="219"/>
      <c r="B14" s="81"/>
      <c r="C14" s="82"/>
      <c r="D14" s="83"/>
      <c r="E14" s="84">
        <v>0.36312849162011174</v>
      </c>
      <c r="F14" s="85">
        <v>0.39106145251396646</v>
      </c>
      <c r="G14" s="85">
        <v>0.10614525139664804</v>
      </c>
      <c r="H14" s="85">
        <v>3.3519553072625698E-2</v>
      </c>
      <c r="I14" s="86">
        <v>0.10614525139664804</v>
      </c>
      <c r="J14" s="71"/>
      <c r="K14" s="87">
        <f t="shared" si="0"/>
        <v>0.75418994413407825</v>
      </c>
      <c r="L14" s="88">
        <f t="shared" si="1"/>
        <v>0.13966480446927373</v>
      </c>
      <c r="M14" s="140"/>
      <c r="N14" s="140"/>
      <c r="O14" s="89"/>
    </row>
    <row r="15" spans="1:16" s="64" customFormat="1" ht="13.5" customHeight="1" x14ac:dyDescent="0.15">
      <c r="A15" s="219"/>
      <c r="B15" s="90" t="s">
        <v>17</v>
      </c>
      <c r="D15" s="57">
        <v>146</v>
      </c>
      <c r="E15" s="91">
        <v>46</v>
      </c>
      <c r="F15" s="92">
        <v>59</v>
      </c>
      <c r="G15" s="92">
        <v>13</v>
      </c>
      <c r="H15" s="92">
        <v>3</v>
      </c>
      <c r="I15" s="93">
        <v>25</v>
      </c>
      <c r="J15" s="61"/>
      <c r="K15" s="94">
        <f t="shared" si="0"/>
        <v>105</v>
      </c>
      <c r="L15" s="93">
        <f t="shared" si="1"/>
        <v>16</v>
      </c>
    </row>
    <row r="16" spans="1:16" ht="13.5" customHeight="1" x14ac:dyDescent="0.15">
      <c r="A16" s="219"/>
      <c r="B16" s="81"/>
      <c r="C16" s="82"/>
      <c r="D16" s="83"/>
      <c r="E16" s="84">
        <v>0.31506849315068491</v>
      </c>
      <c r="F16" s="85">
        <v>0.4041095890410959</v>
      </c>
      <c r="G16" s="85">
        <v>8.9041095890410954E-2</v>
      </c>
      <c r="H16" s="85">
        <v>2.0547945205479451E-2</v>
      </c>
      <c r="I16" s="86">
        <v>0.17123287671232876</v>
      </c>
      <c r="J16" s="71"/>
      <c r="K16" s="87">
        <f t="shared" si="0"/>
        <v>0.71917808219178081</v>
      </c>
      <c r="L16" s="88">
        <f t="shared" si="1"/>
        <v>0.1095890410958904</v>
      </c>
      <c r="M16" s="140"/>
      <c r="N16" s="140"/>
      <c r="O16" s="89"/>
    </row>
    <row r="17" spans="1:15" s="64" customFormat="1" ht="13.5" customHeight="1" x14ac:dyDescent="0.15">
      <c r="A17" s="219"/>
      <c r="B17" s="90" t="s">
        <v>18</v>
      </c>
      <c r="D17" s="57">
        <v>75</v>
      </c>
      <c r="E17" s="91">
        <v>26</v>
      </c>
      <c r="F17" s="92">
        <v>25</v>
      </c>
      <c r="G17" s="92">
        <v>8</v>
      </c>
      <c r="H17" s="92">
        <v>3</v>
      </c>
      <c r="I17" s="93">
        <v>13</v>
      </c>
      <c r="J17" s="61"/>
      <c r="K17" s="94">
        <f t="shared" si="0"/>
        <v>51</v>
      </c>
      <c r="L17" s="93">
        <f t="shared" si="1"/>
        <v>11</v>
      </c>
    </row>
    <row r="18" spans="1:15" ht="13.5" customHeight="1" thickBot="1" x14ac:dyDescent="0.2">
      <c r="A18" s="220"/>
      <c r="B18" s="95"/>
      <c r="C18" s="96"/>
      <c r="D18" s="67"/>
      <c r="E18" s="97">
        <v>0.34666666666666668</v>
      </c>
      <c r="F18" s="98">
        <v>0.33333333333333331</v>
      </c>
      <c r="G18" s="98">
        <v>0.10666666666666667</v>
      </c>
      <c r="H18" s="98">
        <v>0.04</v>
      </c>
      <c r="I18" s="99">
        <v>0.17333333333333334</v>
      </c>
      <c r="J18" s="71"/>
      <c r="K18" s="100">
        <f t="shared" si="0"/>
        <v>0.67999999999999994</v>
      </c>
      <c r="L18" s="101">
        <f t="shared" si="1"/>
        <v>0.14666666666666667</v>
      </c>
      <c r="M18" s="140"/>
      <c r="N18" s="140"/>
      <c r="O18" s="89"/>
    </row>
    <row r="19" spans="1:15" s="64" customFormat="1" ht="13.5" customHeight="1" x14ac:dyDescent="0.15">
      <c r="A19" s="218" t="s">
        <v>19</v>
      </c>
      <c r="B19" s="74" t="s">
        <v>20</v>
      </c>
      <c r="C19" s="75"/>
      <c r="D19" s="76">
        <v>1050</v>
      </c>
      <c r="E19" s="77">
        <v>263</v>
      </c>
      <c r="F19" s="78">
        <v>486</v>
      </c>
      <c r="G19" s="78">
        <v>154</v>
      </c>
      <c r="H19" s="78">
        <v>52</v>
      </c>
      <c r="I19" s="79">
        <v>95</v>
      </c>
      <c r="J19" s="61"/>
      <c r="K19" s="94">
        <f t="shared" si="0"/>
        <v>749</v>
      </c>
      <c r="L19" s="93">
        <f t="shared" si="1"/>
        <v>206</v>
      </c>
    </row>
    <row r="20" spans="1:15" s="106" customFormat="1" ht="13.5" customHeight="1" x14ac:dyDescent="0.15">
      <c r="A20" s="219"/>
      <c r="B20" s="102"/>
      <c r="C20" s="103"/>
      <c r="D20" s="104"/>
      <c r="E20" s="84">
        <v>0.25047619047619046</v>
      </c>
      <c r="F20" s="85">
        <v>0.46285714285714286</v>
      </c>
      <c r="G20" s="85">
        <v>0.14666666666666667</v>
      </c>
      <c r="H20" s="85">
        <v>4.9523809523809526E-2</v>
      </c>
      <c r="I20" s="86">
        <v>9.0476190476190474E-2</v>
      </c>
      <c r="J20" s="105"/>
      <c r="K20" s="87">
        <f t="shared" si="0"/>
        <v>0.71333333333333337</v>
      </c>
      <c r="L20" s="88">
        <f t="shared" si="1"/>
        <v>0.19619047619047619</v>
      </c>
      <c r="M20" s="140"/>
      <c r="N20" s="140"/>
    </row>
    <row r="21" spans="1:15" s="64" customFormat="1" ht="13.5" customHeight="1" x14ac:dyDescent="0.15">
      <c r="A21" s="219"/>
      <c r="B21" s="90" t="s">
        <v>21</v>
      </c>
      <c r="D21" s="57">
        <v>1329</v>
      </c>
      <c r="E21" s="91">
        <v>532</v>
      </c>
      <c r="F21" s="92">
        <v>566</v>
      </c>
      <c r="G21" s="92">
        <v>89</v>
      </c>
      <c r="H21" s="92">
        <v>19</v>
      </c>
      <c r="I21" s="93">
        <v>123</v>
      </c>
      <c r="J21" s="61"/>
      <c r="K21" s="94">
        <f t="shared" si="0"/>
        <v>1098</v>
      </c>
      <c r="L21" s="93">
        <f t="shared" si="1"/>
        <v>108</v>
      </c>
    </row>
    <row r="22" spans="1:15" s="106" customFormat="1" ht="13.5" customHeight="1" x14ac:dyDescent="0.15">
      <c r="A22" s="219"/>
      <c r="B22" s="102"/>
      <c r="C22" s="103"/>
      <c r="D22" s="104"/>
      <c r="E22" s="84">
        <v>0.400300978179082</v>
      </c>
      <c r="F22" s="85">
        <v>0.42588412340105342</v>
      </c>
      <c r="G22" s="85">
        <v>6.6967644845748686E-2</v>
      </c>
      <c r="H22" s="85">
        <v>1.4296463506395787E-2</v>
      </c>
      <c r="I22" s="86">
        <v>9.2550790067720087E-2</v>
      </c>
      <c r="K22" s="87">
        <f t="shared" si="0"/>
        <v>0.82618510158013536</v>
      </c>
      <c r="L22" s="88">
        <f t="shared" si="1"/>
        <v>8.1264108352144468E-2</v>
      </c>
      <c r="M22" s="140"/>
      <c r="N22" s="140"/>
    </row>
    <row r="23" spans="1:15" s="106" customFormat="1" ht="13.5" customHeight="1" x14ac:dyDescent="0.15">
      <c r="A23" s="219"/>
      <c r="B23" s="90" t="s">
        <v>83</v>
      </c>
      <c r="C23" s="64"/>
      <c r="D23" s="57">
        <v>11</v>
      </c>
      <c r="E23" s="91">
        <v>5</v>
      </c>
      <c r="F23" s="92">
        <v>2</v>
      </c>
      <c r="G23" s="92">
        <v>3</v>
      </c>
      <c r="H23" s="92">
        <v>0</v>
      </c>
      <c r="I23" s="93">
        <v>1</v>
      </c>
      <c r="J23" s="61"/>
      <c r="K23" s="94">
        <f t="shared" si="0"/>
        <v>7</v>
      </c>
      <c r="L23" s="93">
        <f t="shared" si="1"/>
        <v>3</v>
      </c>
      <c r="M23" s="64"/>
      <c r="N23" s="64"/>
    </row>
    <row r="24" spans="1:15" s="106" customFormat="1" ht="13.5" customHeight="1" x14ac:dyDescent="0.15">
      <c r="A24" s="219"/>
      <c r="B24" s="102"/>
      <c r="C24" s="103"/>
      <c r="D24" s="104"/>
      <c r="E24" s="84">
        <v>0.45454545454545453</v>
      </c>
      <c r="F24" s="85">
        <v>0.18181818181818182</v>
      </c>
      <c r="G24" s="85">
        <v>0.27272727272727271</v>
      </c>
      <c r="H24" s="85">
        <v>0</v>
      </c>
      <c r="I24" s="86">
        <v>9.0909090909090912E-2</v>
      </c>
      <c r="K24" s="87">
        <f t="shared" si="0"/>
        <v>0.63636363636363635</v>
      </c>
      <c r="L24" s="88">
        <f t="shared" si="1"/>
        <v>0.27272727272727271</v>
      </c>
      <c r="M24" s="140"/>
      <c r="N24" s="140"/>
    </row>
    <row r="25" spans="1:15" s="64" customFormat="1" ht="13.5" customHeight="1" x14ac:dyDescent="0.15">
      <c r="A25" s="219"/>
      <c r="B25" s="90" t="s">
        <v>8</v>
      </c>
      <c r="D25" s="57">
        <v>9</v>
      </c>
      <c r="E25" s="91">
        <v>2</v>
      </c>
      <c r="F25" s="92">
        <v>3</v>
      </c>
      <c r="G25" s="92">
        <v>0</v>
      </c>
      <c r="H25" s="92">
        <v>0</v>
      </c>
      <c r="I25" s="93">
        <v>4</v>
      </c>
      <c r="K25" s="94">
        <f t="shared" si="0"/>
        <v>5</v>
      </c>
      <c r="L25" s="93">
        <f t="shared" si="1"/>
        <v>0</v>
      </c>
    </row>
    <row r="26" spans="1:15" s="106" customFormat="1" ht="13.5" customHeight="1" thickBot="1" x14ac:dyDescent="0.2">
      <c r="A26" s="220"/>
      <c r="B26" s="107"/>
      <c r="C26" s="108"/>
      <c r="D26" s="109"/>
      <c r="E26" s="97">
        <v>0.22222222222222221</v>
      </c>
      <c r="F26" s="98">
        <v>0.33333333333333331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79</v>
      </c>
      <c r="F27" s="78">
        <v>60</v>
      </c>
      <c r="G27" s="78">
        <v>18</v>
      </c>
      <c r="H27" s="78">
        <v>3</v>
      </c>
      <c r="I27" s="79">
        <v>4</v>
      </c>
      <c r="K27" s="80">
        <f t="shared" si="0"/>
        <v>139</v>
      </c>
      <c r="L27" s="79">
        <f t="shared" si="1"/>
        <v>21</v>
      </c>
    </row>
    <row r="28" spans="1:15" s="106" customFormat="1" ht="13.5" customHeight="1" x14ac:dyDescent="0.15">
      <c r="A28" s="219"/>
      <c r="B28" s="102"/>
      <c r="C28" s="103"/>
      <c r="D28" s="104"/>
      <c r="E28" s="84">
        <v>0.48170731707317072</v>
      </c>
      <c r="F28" s="85">
        <v>0.36585365853658536</v>
      </c>
      <c r="G28" s="85">
        <v>0.10975609756097561</v>
      </c>
      <c r="H28" s="85">
        <v>1.8292682926829267E-2</v>
      </c>
      <c r="I28" s="86">
        <v>2.4390243902439025E-2</v>
      </c>
      <c r="K28" s="87">
        <f t="shared" si="0"/>
        <v>0.84756097560975607</v>
      </c>
      <c r="L28" s="88">
        <f t="shared" si="1"/>
        <v>0.12804878048780488</v>
      </c>
      <c r="M28" s="140"/>
      <c r="N28" s="140"/>
    </row>
    <row r="29" spans="1:15" s="64" customFormat="1" ht="13.5" customHeight="1" x14ac:dyDescent="0.15">
      <c r="A29" s="219"/>
      <c r="B29" s="90" t="s">
        <v>24</v>
      </c>
      <c r="D29" s="57">
        <v>260</v>
      </c>
      <c r="E29" s="91">
        <v>143</v>
      </c>
      <c r="F29" s="92">
        <v>88</v>
      </c>
      <c r="G29" s="92">
        <v>20</v>
      </c>
      <c r="H29" s="92">
        <v>7</v>
      </c>
      <c r="I29" s="93">
        <v>2</v>
      </c>
      <c r="K29" s="94">
        <f t="shared" si="0"/>
        <v>231</v>
      </c>
      <c r="L29" s="93">
        <f t="shared" si="1"/>
        <v>27</v>
      </c>
    </row>
    <row r="30" spans="1:15" s="106" customFormat="1" ht="13.5" customHeight="1" x14ac:dyDescent="0.15">
      <c r="A30" s="219"/>
      <c r="B30" s="102"/>
      <c r="C30" s="103"/>
      <c r="D30" s="104"/>
      <c r="E30" s="84">
        <v>0.55000000000000004</v>
      </c>
      <c r="F30" s="85">
        <v>0.33846153846153848</v>
      </c>
      <c r="G30" s="85">
        <v>7.6923076923076927E-2</v>
      </c>
      <c r="H30" s="85">
        <v>2.6923076923076925E-2</v>
      </c>
      <c r="I30" s="86">
        <v>7.6923076923076927E-3</v>
      </c>
      <c r="K30" s="87">
        <f t="shared" si="0"/>
        <v>0.88846153846153852</v>
      </c>
      <c r="L30" s="88">
        <f t="shared" si="1"/>
        <v>0.10384615384615385</v>
      </c>
      <c r="M30" s="140"/>
      <c r="N30" s="140"/>
    </row>
    <row r="31" spans="1:15" s="64" customFormat="1" ht="13.5" customHeight="1" x14ac:dyDescent="0.15">
      <c r="A31" s="219"/>
      <c r="B31" s="90" t="s">
        <v>25</v>
      </c>
      <c r="D31" s="57">
        <v>419</v>
      </c>
      <c r="E31" s="91">
        <v>189</v>
      </c>
      <c r="F31" s="92">
        <v>163</v>
      </c>
      <c r="G31" s="92">
        <v>45</v>
      </c>
      <c r="H31" s="92">
        <v>13</v>
      </c>
      <c r="I31" s="93">
        <v>9</v>
      </c>
      <c r="K31" s="94">
        <f t="shared" si="0"/>
        <v>352</v>
      </c>
      <c r="L31" s="93">
        <f t="shared" si="1"/>
        <v>58</v>
      </c>
    </row>
    <row r="32" spans="1:15" s="106" customFormat="1" ht="13.5" customHeight="1" x14ac:dyDescent="0.15">
      <c r="A32" s="219"/>
      <c r="B32" s="102"/>
      <c r="C32" s="103"/>
      <c r="D32" s="104"/>
      <c r="E32" s="84">
        <v>0.45107398568019091</v>
      </c>
      <c r="F32" s="85">
        <v>0.38902147971360385</v>
      </c>
      <c r="G32" s="85">
        <v>0.10739856801909307</v>
      </c>
      <c r="H32" s="85">
        <v>3.1026252983293555E-2</v>
      </c>
      <c r="I32" s="86">
        <v>2.1479713603818614E-2</v>
      </c>
      <c r="K32" s="87">
        <f t="shared" si="0"/>
        <v>0.84009546539379476</v>
      </c>
      <c r="L32" s="88">
        <f t="shared" si="1"/>
        <v>0.13842482100238662</v>
      </c>
      <c r="M32" s="140"/>
      <c r="N32" s="140"/>
    </row>
    <row r="33" spans="1:14" s="64" customFormat="1" ht="13.5" customHeight="1" x14ac:dyDescent="0.15">
      <c r="A33" s="219"/>
      <c r="B33" s="90" t="s">
        <v>26</v>
      </c>
      <c r="D33" s="57">
        <v>505</v>
      </c>
      <c r="E33" s="91">
        <v>158</v>
      </c>
      <c r="F33" s="92">
        <v>258</v>
      </c>
      <c r="G33" s="92">
        <v>55</v>
      </c>
      <c r="H33" s="92">
        <v>15</v>
      </c>
      <c r="I33" s="93">
        <v>19</v>
      </c>
      <c r="K33" s="94">
        <f t="shared" si="0"/>
        <v>416</v>
      </c>
      <c r="L33" s="93">
        <f t="shared" si="1"/>
        <v>70</v>
      </c>
    </row>
    <row r="34" spans="1:14" s="106" customFormat="1" ht="13.5" customHeight="1" x14ac:dyDescent="0.15">
      <c r="A34" s="219"/>
      <c r="B34" s="102"/>
      <c r="C34" s="103"/>
      <c r="D34" s="104"/>
      <c r="E34" s="84">
        <v>0.31287128712871287</v>
      </c>
      <c r="F34" s="85">
        <v>0.5108910891089109</v>
      </c>
      <c r="G34" s="85">
        <v>0.10891089108910891</v>
      </c>
      <c r="H34" s="85">
        <v>2.9702970297029702E-2</v>
      </c>
      <c r="I34" s="86">
        <v>3.7623762376237622E-2</v>
      </c>
      <c r="K34" s="87">
        <f t="shared" si="0"/>
        <v>0.82376237623762383</v>
      </c>
      <c r="L34" s="88">
        <f t="shared" si="1"/>
        <v>0.13861386138613863</v>
      </c>
      <c r="M34" s="140"/>
      <c r="N34" s="140"/>
    </row>
    <row r="35" spans="1:14" s="64" customFormat="1" ht="13.5" customHeight="1" x14ac:dyDescent="0.15">
      <c r="A35" s="219"/>
      <c r="B35" s="90" t="s">
        <v>27</v>
      </c>
      <c r="D35" s="57">
        <v>542</v>
      </c>
      <c r="E35" s="91">
        <v>150</v>
      </c>
      <c r="F35" s="92">
        <v>262</v>
      </c>
      <c r="G35" s="92">
        <v>71</v>
      </c>
      <c r="H35" s="92">
        <v>20</v>
      </c>
      <c r="I35" s="93">
        <v>39</v>
      </c>
      <c r="K35" s="94">
        <f t="shared" si="0"/>
        <v>412</v>
      </c>
      <c r="L35" s="93">
        <f t="shared" si="1"/>
        <v>91</v>
      </c>
    </row>
    <row r="36" spans="1:14" s="106" customFormat="1" ht="13.5" customHeight="1" x14ac:dyDescent="0.15">
      <c r="A36" s="219"/>
      <c r="B36" s="102"/>
      <c r="C36" s="103"/>
      <c r="D36" s="104"/>
      <c r="E36" s="84">
        <v>0.2767527675276753</v>
      </c>
      <c r="F36" s="85">
        <v>0.48339483394833949</v>
      </c>
      <c r="G36" s="85">
        <v>0.13099630996309963</v>
      </c>
      <c r="H36" s="85">
        <v>3.6900369003690037E-2</v>
      </c>
      <c r="I36" s="86">
        <v>7.1955719557195569E-2</v>
      </c>
      <c r="K36" s="87">
        <f t="shared" si="0"/>
        <v>0.76014760147601479</v>
      </c>
      <c r="L36" s="88">
        <f t="shared" si="1"/>
        <v>0.16789667896678967</v>
      </c>
      <c r="M36" s="140"/>
      <c r="N36" s="140"/>
    </row>
    <row r="37" spans="1:14" s="64" customFormat="1" ht="13.5" customHeight="1" x14ac:dyDescent="0.15">
      <c r="A37" s="219"/>
      <c r="B37" s="90" t="s">
        <v>28</v>
      </c>
      <c r="D37" s="57">
        <v>501</v>
      </c>
      <c r="E37" s="91">
        <v>81</v>
      </c>
      <c r="F37" s="92">
        <v>224</v>
      </c>
      <c r="G37" s="92">
        <v>36</v>
      </c>
      <c r="H37" s="92">
        <v>13</v>
      </c>
      <c r="I37" s="93">
        <v>147</v>
      </c>
      <c r="K37" s="94">
        <f t="shared" ref="K37:K68" si="2">SUM(E37:F37)</f>
        <v>305</v>
      </c>
      <c r="L37" s="93">
        <f t="shared" si="1"/>
        <v>49</v>
      </c>
    </row>
    <row r="38" spans="1:14" s="106" customFormat="1" ht="13.5" customHeight="1" x14ac:dyDescent="0.15">
      <c r="A38" s="219"/>
      <c r="B38" s="102"/>
      <c r="C38" s="103"/>
      <c r="D38" s="104"/>
      <c r="E38" s="84">
        <v>0.16167664670658682</v>
      </c>
      <c r="F38" s="85">
        <v>0.44710578842315368</v>
      </c>
      <c r="G38" s="85">
        <v>7.1856287425149698E-2</v>
      </c>
      <c r="H38" s="85">
        <v>2.5948103792415168E-2</v>
      </c>
      <c r="I38" s="86">
        <v>0.29341317365269459</v>
      </c>
      <c r="K38" s="87">
        <f t="shared" si="2"/>
        <v>0.60878243512974051</v>
      </c>
      <c r="L38" s="88">
        <f t="shared" si="1"/>
        <v>9.7804391217564873E-2</v>
      </c>
      <c r="M38" s="140"/>
      <c r="N38" s="140"/>
    </row>
    <row r="39" spans="1:14" s="64" customFormat="1" ht="13.5" customHeight="1" x14ac:dyDescent="0.15">
      <c r="A39" s="219"/>
      <c r="B39" s="90" t="s">
        <v>8</v>
      </c>
      <c r="D39" s="57">
        <v>8</v>
      </c>
      <c r="E39" s="91">
        <v>2</v>
      </c>
      <c r="F39" s="92">
        <v>2</v>
      </c>
      <c r="G39" s="92">
        <v>1</v>
      </c>
      <c r="H39" s="92">
        <v>0</v>
      </c>
      <c r="I39" s="93">
        <v>3</v>
      </c>
      <c r="K39" s="94">
        <f t="shared" si="2"/>
        <v>4</v>
      </c>
      <c r="L39" s="93">
        <f t="shared" si="1"/>
        <v>1</v>
      </c>
    </row>
    <row r="40" spans="1:14" s="106" customFormat="1" ht="13.5" customHeight="1" thickBot="1" x14ac:dyDescent="0.2">
      <c r="A40" s="220"/>
      <c r="B40" s="107"/>
      <c r="C40" s="108"/>
      <c r="D40" s="109"/>
      <c r="E40" s="97">
        <v>0.25</v>
      </c>
      <c r="F40" s="98">
        <v>0.25</v>
      </c>
      <c r="G40" s="98">
        <v>0.125</v>
      </c>
      <c r="H40" s="98">
        <v>0</v>
      </c>
      <c r="I40" s="99">
        <v>0.375</v>
      </c>
      <c r="K40" s="100">
        <f t="shared" si="2"/>
        <v>0.5</v>
      </c>
      <c r="L40" s="101">
        <f t="shared" si="1"/>
        <v>0.125</v>
      </c>
      <c r="M40" s="140"/>
      <c r="N40" s="140"/>
    </row>
    <row r="41" spans="1:14" s="64" customFormat="1" ht="13.5" customHeight="1" x14ac:dyDescent="0.15">
      <c r="A41" s="219" t="s">
        <v>29</v>
      </c>
      <c r="B41" s="90" t="s">
        <v>30</v>
      </c>
      <c r="D41" s="57">
        <v>137</v>
      </c>
      <c r="E41" s="91">
        <v>60</v>
      </c>
      <c r="F41" s="92">
        <v>53</v>
      </c>
      <c r="G41" s="92">
        <v>18</v>
      </c>
      <c r="H41" s="92">
        <v>3</v>
      </c>
      <c r="I41" s="93">
        <v>3</v>
      </c>
      <c r="K41" s="94">
        <f t="shared" si="2"/>
        <v>113</v>
      </c>
      <c r="L41" s="93">
        <f t="shared" si="1"/>
        <v>21</v>
      </c>
    </row>
    <row r="42" spans="1:14" s="106" customFormat="1" ht="13.5" customHeight="1" x14ac:dyDescent="0.15">
      <c r="A42" s="219"/>
      <c r="B42" s="102"/>
      <c r="C42" s="103"/>
      <c r="D42" s="104"/>
      <c r="E42" s="84">
        <v>0.43795620437956206</v>
      </c>
      <c r="F42" s="85">
        <v>0.38686131386861317</v>
      </c>
      <c r="G42" s="85">
        <v>0.13138686131386862</v>
      </c>
      <c r="H42" s="85">
        <v>2.1897810218978103E-2</v>
      </c>
      <c r="I42" s="86">
        <v>2.1897810218978103E-2</v>
      </c>
      <c r="K42" s="87">
        <f t="shared" si="2"/>
        <v>0.82481751824817517</v>
      </c>
      <c r="L42" s="88">
        <f t="shared" si="1"/>
        <v>0.15328467153284672</v>
      </c>
      <c r="M42" s="140"/>
      <c r="N42" s="140"/>
    </row>
    <row r="43" spans="1:14" s="106" customFormat="1" ht="13.5" customHeight="1" x14ac:dyDescent="0.15">
      <c r="A43" s="219"/>
      <c r="B43" s="90" t="s">
        <v>84</v>
      </c>
      <c r="C43" s="64"/>
      <c r="D43" s="57">
        <v>307</v>
      </c>
      <c r="E43" s="91">
        <v>87</v>
      </c>
      <c r="F43" s="92">
        <v>132</v>
      </c>
      <c r="G43" s="92">
        <v>51</v>
      </c>
      <c r="H43" s="92">
        <v>21</v>
      </c>
      <c r="I43" s="93">
        <v>16</v>
      </c>
      <c r="J43" s="64"/>
      <c r="K43" s="94">
        <f t="shared" si="2"/>
        <v>219</v>
      </c>
      <c r="L43" s="93">
        <f t="shared" si="1"/>
        <v>72</v>
      </c>
      <c r="M43" s="64"/>
      <c r="N43" s="64"/>
    </row>
    <row r="44" spans="1:14" s="106" customFormat="1" ht="13.5" customHeight="1" x14ac:dyDescent="0.15">
      <c r="A44" s="219"/>
      <c r="B44" s="102"/>
      <c r="C44" s="103"/>
      <c r="D44" s="104"/>
      <c r="E44" s="84">
        <v>0.28338762214983715</v>
      </c>
      <c r="F44" s="85">
        <v>0.42996742671009774</v>
      </c>
      <c r="G44" s="85">
        <v>0.16612377850162866</v>
      </c>
      <c r="H44" s="85">
        <v>6.8403908794788276E-2</v>
      </c>
      <c r="I44" s="86">
        <v>5.2117263843648211E-2</v>
      </c>
      <c r="K44" s="87">
        <f t="shared" si="2"/>
        <v>0.71335504885993495</v>
      </c>
      <c r="L44" s="88">
        <f t="shared" si="1"/>
        <v>0.23452768729641693</v>
      </c>
      <c r="M44" s="140"/>
      <c r="N44" s="140"/>
    </row>
    <row r="45" spans="1:14" s="64" customFormat="1" ht="13.5" customHeight="1" x14ac:dyDescent="0.15">
      <c r="A45" s="219"/>
      <c r="B45" s="90" t="s">
        <v>31</v>
      </c>
      <c r="D45" s="57">
        <v>268</v>
      </c>
      <c r="E45" s="91">
        <v>74</v>
      </c>
      <c r="F45" s="92">
        <v>136</v>
      </c>
      <c r="G45" s="92">
        <v>40</v>
      </c>
      <c r="H45" s="92">
        <v>10</v>
      </c>
      <c r="I45" s="93">
        <v>8</v>
      </c>
      <c r="K45" s="94">
        <f t="shared" si="2"/>
        <v>210</v>
      </c>
      <c r="L45" s="93">
        <f t="shared" si="1"/>
        <v>50</v>
      </c>
    </row>
    <row r="46" spans="1:14" s="106" customFormat="1" ht="13.5" customHeight="1" x14ac:dyDescent="0.15">
      <c r="A46" s="219"/>
      <c r="B46" s="102"/>
      <c r="C46" s="103"/>
      <c r="D46" s="104"/>
      <c r="E46" s="84">
        <v>0.27611940298507465</v>
      </c>
      <c r="F46" s="85">
        <v>0.5074626865671642</v>
      </c>
      <c r="G46" s="85">
        <v>0.14925373134328357</v>
      </c>
      <c r="H46" s="85">
        <v>3.7313432835820892E-2</v>
      </c>
      <c r="I46" s="86">
        <v>2.9850746268656716E-2</v>
      </c>
      <c r="K46" s="87">
        <f t="shared" si="2"/>
        <v>0.78358208955223885</v>
      </c>
      <c r="L46" s="88">
        <f t="shared" si="1"/>
        <v>0.18656716417910446</v>
      </c>
      <c r="M46" s="140"/>
      <c r="N46" s="140"/>
    </row>
    <row r="47" spans="1:14" s="64" customFormat="1" ht="13.5" customHeight="1" x14ac:dyDescent="0.15">
      <c r="A47" s="219"/>
      <c r="B47" s="90" t="s">
        <v>32</v>
      </c>
      <c r="D47" s="57">
        <v>202</v>
      </c>
      <c r="E47" s="91">
        <v>139</v>
      </c>
      <c r="F47" s="92">
        <v>52</v>
      </c>
      <c r="G47" s="92">
        <v>6</v>
      </c>
      <c r="H47" s="92">
        <v>2</v>
      </c>
      <c r="I47" s="93">
        <v>3</v>
      </c>
      <c r="K47" s="94">
        <f t="shared" si="2"/>
        <v>191</v>
      </c>
      <c r="L47" s="93">
        <f t="shared" si="1"/>
        <v>8</v>
      </c>
    </row>
    <row r="48" spans="1:14" s="106" customFormat="1" ht="13.5" customHeight="1" x14ac:dyDescent="0.15">
      <c r="A48" s="219"/>
      <c r="B48" s="102"/>
      <c r="C48" s="103"/>
      <c r="D48" s="104"/>
      <c r="E48" s="84">
        <v>0.68811881188118806</v>
      </c>
      <c r="F48" s="85">
        <v>0.25742574257425743</v>
      </c>
      <c r="G48" s="85">
        <v>2.9702970297029702E-2</v>
      </c>
      <c r="H48" s="85">
        <v>9.9009900990099011E-3</v>
      </c>
      <c r="I48" s="86">
        <v>1.4851485148514851E-2</v>
      </c>
      <c r="K48" s="87">
        <f t="shared" si="2"/>
        <v>0.9455445544554455</v>
      </c>
      <c r="L48" s="88">
        <f t="shared" si="1"/>
        <v>3.9603960396039604E-2</v>
      </c>
      <c r="M48" s="140"/>
      <c r="N48" s="140"/>
    </row>
    <row r="49" spans="1:14" s="64" customFormat="1" ht="13.5" customHeight="1" x14ac:dyDescent="0.15">
      <c r="A49" s="219"/>
      <c r="B49" s="90" t="s">
        <v>33</v>
      </c>
      <c r="D49" s="57">
        <v>449</v>
      </c>
      <c r="E49" s="91">
        <v>224</v>
      </c>
      <c r="F49" s="92">
        <v>173</v>
      </c>
      <c r="G49" s="92">
        <v>34</v>
      </c>
      <c r="H49" s="92">
        <v>5</v>
      </c>
      <c r="I49" s="93">
        <v>13</v>
      </c>
      <c r="K49" s="94">
        <f t="shared" si="2"/>
        <v>397</v>
      </c>
      <c r="L49" s="93">
        <f t="shared" si="1"/>
        <v>39</v>
      </c>
    </row>
    <row r="50" spans="1:14" s="106" customFormat="1" ht="13.5" customHeight="1" x14ac:dyDescent="0.15">
      <c r="A50" s="219"/>
      <c r="B50" s="102"/>
      <c r="C50" s="103"/>
      <c r="D50" s="104"/>
      <c r="E50" s="84">
        <v>0.49888641425389757</v>
      </c>
      <c r="F50" s="85">
        <v>0.38530066815144765</v>
      </c>
      <c r="G50" s="85">
        <v>7.5723830734966593E-2</v>
      </c>
      <c r="H50" s="85">
        <v>1.1135857461024499E-2</v>
      </c>
      <c r="I50" s="86">
        <v>2.8953229398663696E-2</v>
      </c>
      <c r="K50" s="87">
        <f t="shared" si="2"/>
        <v>0.88418708240534527</v>
      </c>
      <c r="L50" s="88">
        <f t="shared" si="1"/>
        <v>8.6859688195991089E-2</v>
      </c>
      <c r="M50" s="140"/>
      <c r="N50" s="140"/>
    </row>
    <row r="51" spans="1:14" s="64" customFormat="1" ht="13.5" customHeight="1" x14ac:dyDescent="0.15">
      <c r="A51" s="219"/>
      <c r="B51" s="90" t="s">
        <v>34</v>
      </c>
      <c r="D51" s="57">
        <v>207</v>
      </c>
      <c r="E51" s="91">
        <v>64</v>
      </c>
      <c r="F51" s="92">
        <v>114</v>
      </c>
      <c r="G51" s="92">
        <v>12</v>
      </c>
      <c r="H51" s="92">
        <v>4</v>
      </c>
      <c r="I51" s="93">
        <v>13</v>
      </c>
      <c r="K51" s="94">
        <f t="shared" si="2"/>
        <v>178</v>
      </c>
      <c r="L51" s="93">
        <f t="shared" si="1"/>
        <v>16</v>
      </c>
    </row>
    <row r="52" spans="1:14" s="106" customFormat="1" ht="13.5" customHeight="1" x14ac:dyDescent="0.15">
      <c r="A52" s="219"/>
      <c r="B52" s="102"/>
      <c r="C52" s="103"/>
      <c r="D52" s="104"/>
      <c r="E52" s="84">
        <v>0.30917874396135264</v>
      </c>
      <c r="F52" s="85">
        <v>0.55072463768115942</v>
      </c>
      <c r="G52" s="85">
        <v>5.7971014492753624E-2</v>
      </c>
      <c r="H52" s="85">
        <v>1.932367149758454E-2</v>
      </c>
      <c r="I52" s="86">
        <v>6.280193236714976E-2</v>
      </c>
      <c r="K52" s="87">
        <f t="shared" si="2"/>
        <v>0.85990338164251212</v>
      </c>
      <c r="L52" s="88">
        <f t="shared" si="1"/>
        <v>7.7294685990338161E-2</v>
      </c>
      <c r="M52" s="140"/>
      <c r="N52" s="140"/>
    </row>
    <row r="53" spans="1:14" s="64" customFormat="1" ht="13.5" customHeight="1" x14ac:dyDescent="0.15">
      <c r="A53" s="219"/>
      <c r="B53" s="90" t="s">
        <v>35</v>
      </c>
      <c r="D53" s="57">
        <v>91</v>
      </c>
      <c r="E53" s="91">
        <v>14</v>
      </c>
      <c r="F53" s="92">
        <v>41</v>
      </c>
      <c r="G53" s="92">
        <v>5</v>
      </c>
      <c r="H53" s="92">
        <v>7</v>
      </c>
      <c r="I53" s="93">
        <v>24</v>
      </c>
      <c r="K53" s="94">
        <f t="shared" si="2"/>
        <v>55</v>
      </c>
      <c r="L53" s="93">
        <f t="shared" si="1"/>
        <v>12</v>
      </c>
    </row>
    <row r="54" spans="1:14" s="106" customFormat="1" ht="13.5" customHeight="1" x14ac:dyDescent="0.15">
      <c r="A54" s="219"/>
      <c r="B54" s="102"/>
      <c r="C54" s="103"/>
      <c r="D54" s="104"/>
      <c r="E54" s="84">
        <v>0.15384615384615385</v>
      </c>
      <c r="F54" s="85">
        <v>0.45054945054945056</v>
      </c>
      <c r="G54" s="85">
        <v>5.4945054945054944E-2</v>
      </c>
      <c r="H54" s="85">
        <v>7.6923076923076927E-2</v>
      </c>
      <c r="I54" s="86">
        <v>0.26373626373626374</v>
      </c>
      <c r="K54" s="87">
        <f t="shared" si="2"/>
        <v>0.60439560439560447</v>
      </c>
      <c r="L54" s="88">
        <f t="shared" si="1"/>
        <v>0.13186813186813187</v>
      </c>
      <c r="M54" s="140"/>
      <c r="N54" s="140"/>
    </row>
    <row r="55" spans="1:14" s="64" customFormat="1" ht="13.5" customHeight="1" x14ac:dyDescent="0.15">
      <c r="A55" s="219"/>
      <c r="B55" s="90" t="s">
        <v>36</v>
      </c>
      <c r="D55" s="57">
        <v>414</v>
      </c>
      <c r="E55" s="91">
        <v>81</v>
      </c>
      <c r="F55" s="92">
        <v>191</v>
      </c>
      <c r="G55" s="92">
        <v>36</v>
      </c>
      <c r="H55" s="92">
        <v>6</v>
      </c>
      <c r="I55" s="93">
        <v>100</v>
      </c>
      <c r="K55" s="94">
        <f t="shared" si="2"/>
        <v>272</v>
      </c>
      <c r="L55" s="93">
        <f t="shared" si="1"/>
        <v>42</v>
      </c>
    </row>
    <row r="56" spans="1:14" s="106" customFormat="1" ht="13.5" customHeight="1" x14ac:dyDescent="0.15">
      <c r="A56" s="219"/>
      <c r="B56" s="102"/>
      <c r="C56" s="103"/>
      <c r="D56" s="104"/>
      <c r="E56" s="84">
        <v>0.19565217391304349</v>
      </c>
      <c r="F56" s="85">
        <v>0.46135265700483091</v>
      </c>
      <c r="G56" s="85">
        <v>8.6956521739130432E-2</v>
      </c>
      <c r="H56" s="85">
        <v>1.4492753623188406E-2</v>
      </c>
      <c r="I56" s="86">
        <v>0.24154589371980675</v>
      </c>
      <c r="K56" s="87">
        <f t="shared" si="2"/>
        <v>0.65700483091787443</v>
      </c>
      <c r="L56" s="88">
        <f t="shared" si="1"/>
        <v>0.10144927536231883</v>
      </c>
      <c r="M56" s="140"/>
      <c r="N56" s="140"/>
    </row>
    <row r="57" spans="1:14" s="64" customFormat="1" ht="13.5" customHeight="1" x14ac:dyDescent="0.15">
      <c r="A57" s="219"/>
      <c r="B57" s="90" t="s">
        <v>37</v>
      </c>
      <c r="D57" s="57">
        <v>517</v>
      </c>
      <c r="E57" s="91">
        <v>147</v>
      </c>
      <c r="F57" s="92">
        <v>242</v>
      </c>
      <c r="G57" s="92">
        <v>56</v>
      </c>
      <c r="H57" s="92">
        <v>15</v>
      </c>
      <c r="I57" s="93">
        <v>57</v>
      </c>
      <c r="K57" s="94">
        <f t="shared" si="2"/>
        <v>389</v>
      </c>
      <c r="L57" s="93">
        <f t="shared" si="1"/>
        <v>71</v>
      </c>
    </row>
    <row r="58" spans="1:14" s="106" customFormat="1" ht="13.5" customHeight="1" thickBot="1" x14ac:dyDescent="0.2">
      <c r="A58" s="220"/>
      <c r="B58" s="107"/>
      <c r="C58" s="108"/>
      <c r="D58" s="109"/>
      <c r="E58" s="97">
        <v>0.28433268858800775</v>
      </c>
      <c r="F58" s="98">
        <v>0.46808510638297873</v>
      </c>
      <c r="G58" s="98">
        <v>0.10831721470019343</v>
      </c>
      <c r="H58" s="98">
        <v>2.9013539651837523E-2</v>
      </c>
      <c r="I58" s="99">
        <v>0.1102514506769826</v>
      </c>
      <c r="K58" s="100">
        <f t="shared" si="2"/>
        <v>0.75241779497098649</v>
      </c>
      <c r="L58" s="101">
        <f t="shared" si="1"/>
        <v>0.13733075435203096</v>
      </c>
      <c r="M58" s="140"/>
      <c r="N58" s="140"/>
    </row>
    <row r="59" spans="1:14" s="64" customFormat="1" ht="13.5" customHeight="1" x14ac:dyDescent="0.15">
      <c r="A59" s="221" t="s">
        <v>176</v>
      </c>
      <c r="B59" s="90" t="s">
        <v>39</v>
      </c>
      <c r="D59" s="57">
        <v>1187</v>
      </c>
      <c r="E59" s="91">
        <v>440</v>
      </c>
      <c r="F59" s="92">
        <v>520</v>
      </c>
      <c r="G59" s="92">
        <v>127</v>
      </c>
      <c r="H59" s="92">
        <v>33</v>
      </c>
      <c r="I59" s="93">
        <v>67</v>
      </c>
      <c r="K59" s="94">
        <f t="shared" si="2"/>
        <v>960</v>
      </c>
      <c r="L59" s="93">
        <f t="shared" si="1"/>
        <v>160</v>
      </c>
    </row>
    <row r="60" spans="1:14" s="106" customFormat="1" ht="13.5" customHeight="1" x14ac:dyDescent="0.15">
      <c r="A60" s="221"/>
      <c r="B60" s="102" t="s">
        <v>40</v>
      </c>
      <c r="C60" s="103"/>
      <c r="D60" s="104"/>
      <c r="E60" s="84">
        <v>0.37068239258635216</v>
      </c>
      <c r="F60" s="85">
        <v>0.43807919123841615</v>
      </c>
      <c r="G60" s="85">
        <v>0.10699241786015164</v>
      </c>
      <c r="H60" s="85">
        <v>2.780117944397641E-2</v>
      </c>
      <c r="I60" s="86">
        <v>5.6444818871103621E-2</v>
      </c>
      <c r="K60" s="87">
        <f t="shared" si="2"/>
        <v>0.80876158382476837</v>
      </c>
      <c r="L60" s="88">
        <f t="shared" si="1"/>
        <v>0.13479359730412804</v>
      </c>
      <c r="M60" s="140"/>
      <c r="N60" s="140"/>
    </row>
    <row r="61" spans="1:14" s="64" customFormat="1" ht="13.5" customHeight="1" x14ac:dyDescent="0.15">
      <c r="A61" s="221"/>
      <c r="B61" s="90" t="s">
        <v>41</v>
      </c>
      <c r="D61" s="57">
        <v>393</v>
      </c>
      <c r="E61" s="91">
        <v>123</v>
      </c>
      <c r="F61" s="92">
        <v>178</v>
      </c>
      <c r="G61" s="92">
        <v>67</v>
      </c>
      <c r="H61" s="92">
        <v>14</v>
      </c>
      <c r="I61" s="93">
        <v>11</v>
      </c>
      <c r="K61" s="94">
        <f t="shared" si="2"/>
        <v>301</v>
      </c>
      <c r="L61" s="93">
        <f t="shared" si="1"/>
        <v>81</v>
      </c>
    </row>
    <row r="62" spans="1:14" s="106" customFormat="1" ht="13.5" customHeight="1" x14ac:dyDescent="0.15">
      <c r="A62" s="221"/>
      <c r="B62" s="102" t="s">
        <v>40</v>
      </c>
      <c r="C62" s="103"/>
      <c r="D62" s="104"/>
      <c r="E62" s="84">
        <v>0.31297709923664124</v>
      </c>
      <c r="F62" s="85">
        <v>0.45292620865139949</v>
      </c>
      <c r="G62" s="85">
        <v>0.17048346055979643</v>
      </c>
      <c r="H62" s="85">
        <v>3.5623409669211195E-2</v>
      </c>
      <c r="I62" s="86">
        <v>2.7989821882951654E-2</v>
      </c>
      <c r="K62" s="87">
        <f t="shared" si="2"/>
        <v>0.76590330788804073</v>
      </c>
      <c r="L62" s="88">
        <f t="shared" si="1"/>
        <v>0.20610687022900764</v>
      </c>
      <c r="M62" s="140"/>
      <c r="N62" s="140"/>
    </row>
    <row r="63" spans="1:14" s="64" customFormat="1" ht="13.5" customHeight="1" x14ac:dyDescent="0.15">
      <c r="A63" s="221"/>
      <c r="B63" s="90" t="s">
        <v>42</v>
      </c>
      <c r="D63" s="57">
        <v>819</v>
      </c>
      <c r="E63" s="91">
        <v>239</v>
      </c>
      <c r="F63" s="92">
        <v>359</v>
      </c>
      <c r="G63" s="92">
        <v>52</v>
      </c>
      <c r="H63" s="92">
        <v>24</v>
      </c>
      <c r="I63" s="93">
        <v>145</v>
      </c>
      <c r="K63" s="94">
        <f t="shared" si="2"/>
        <v>598</v>
      </c>
      <c r="L63" s="93">
        <f t="shared" si="1"/>
        <v>76</v>
      </c>
    </row>
    <row r="64" spans="1:14" s="106" customFormat="1" ht="13.5" customHeight="1" thickBot="1" x14ac:dyDescent="0.2">
      <c r="A64" s="222"/>
      <c r="B64" s="107"/>
      <c r="C64" s="108"/>
      <c r="D64" s="109"/>
      <c r="E64" s="97">
        <v>0.29181929181929184</v>
      </c>
      <c r="F64" s="98">
        <v>0.43833943833943834</v>
      </c>
      <c r="G64" s="98">
        <v>6.3492063492063489E-2</v>
      </c>
      <c r="H64" s="98">
        <v>2.9304029304029304E-2</v>
      </c>
      <c r="I64" s="99">
        <v>0.17704517704517705</v>
      </c>
      <c r="K64" s="100">
        <f t="shared" si="2"/>
        <v>0.73015873015873023</v>
      </c>
      <c r="L64" s="101">
        <f t="shared" si="1"/>
        <v>9.2796092796092799E-2</v>
      </c>
      <c r="M64" s="140"/>
      <c r="N64" s="140"/>
    </row>
    <row r="65" spans="1:15" s="64" customFormat="1" ht="13.5" customHeight="1" x14ac:dyDescent="0.15">
      <c r="A65" s="221" t="s">
        <v>174</v>
      </c>
      <c r="B65" s="90" t="s">
        <v>85</v>
      </c>
      <c r="D65" s="57">
        <v>350</v>
      </c>
      <c r="E65" s="91">
        <v>155</v>
      </c>
      <c r="F65" s="92">
        <v>136</v>
      </c>
      <c r="G65" s="92">
        <v>26</v>
      </c>
      <c r="H65" s="92">
        <v>17</v>
      </c>
      <c r="I65" s="93">
        <v>16</v>
      </c>
      <c r="K65" s="80">
        <f t="shared" si="2"/>
        <v>291</v>
      </c>
      <c r="L65" s="79">
        <f t="shared" si="1"/>
        <v>43</v>
      </c>
    </row>
    <row r="66" spans="1:15" s="106" customFormat="1" ht="13.5" customHeight="1" x14ac:dyDescent="0.15">
      <c r="A66" s="219"/>
      <c r="B66" s="102"/>
      <c r="C66" s="103"/>
      <c r="D66" s="104"/>
      <c r="E66" s="84">
        <v>0.44285714285714284</v>
      </c>
      <c r="F66" s="85">
        <v>0.38857142857142857</v>
      </c>
      <c r="G66" s="85">
        <v>7.4285714285714288E-2</v>
      </c>
      <c r="H66" s="85">
        <v>4.8571428571428571E-2</v>
      </c>
      <c r="I66" s="86">
        <v>4.5714285714285714E-2</v>
      </c>
      <c r="K66" s="87">
        <f t="shared" si="2"/>
        <v>0.83142857142857141</v>
      </c>
      <c r="L66" s="88">
        <f t="shared" si="1"/>
        <v>0.12285714285714286</v>
      </c>
      <c r="M66" s="140"/>
      <c r="N66" s="140"/>
    </row>
    <row r="67" spans="1:15" s="64" customFormat="1" ht="13.5" customHeight="1" x14ac:dyDescent="0.15">
      <c r="A67" s="219"/>
      <c r="B67" s="90" t="s">
        <v>86</v>
      </c>
      <c r="D67" s="57">
        <v>892</v>
      </c>
      <c r="E67" s="91">
        <v>252</v>
      </c>
      <c r="F67" s="92">
        <v>421</v>
      </c>
      <c r="G67" s="92">
        <v>103</v>
      </c>
      <c r="H67" s="92">
        <v>26</v>
      </c>
      <c r="I67" s="93">
        <v>90</v>
      </c>
      <c r="K67" s="94">
        <f t="shared" si="2"/>
        <v>673</v>
      </c>
      <c r="L67" s="93">
        <f t="shared" si="1"/>
        <v>129</v>
      </c>
    </row>
    <row r="68" spans="1:15" s="106" customFormat="1" ht="13.5" customHeight="1" x14ac:dyDescent="0.15">
      <c r="A68" s="219"/>
      <c r="B68" s="102"/>
      <c r="C68" s="103"/>
      <c r="D68" s="104"/>
      <c r="E68" s="84">
        <v>0.28251121076233182</v>
      </c>
      <c r="F68" s="85">
        <v>0.47197309417040356</v>
      </c>
      <c r="G68" s="85">
        <v>0.11547085201793722</v>
      </c>
      <c r="H68" s="85">
        <v>2.914798206278027E-2</v>
      </c>
      <c r="I68" s="86">
        <v>0.10089686098654709</v>
      </c>
      <c r="K68" s="87">
        <f t="shared" si="2"/>
        <v>0.75448430493273544</v>
      </c>
      <c r="L68" s="88">
        <f t="shared" si="1"/>
        <v>0.14461883408071749</v>
      </c>
      <c r="M68" s="140"/>
      <c r="N68" s="140"/>
    </row>
    <row r="69" spans="1:15" s="106" customFormat="1" ht="13.5" customHeight="1" x14ac:dyDescent="0.15">
      <c r="A69" s="219"/>
      <c r="B69" s="90" t="s">
        <v>87</v>
      </c>
      <c r="C69" s="64"/>
      <c r="D69" s="57">
        <v>1146</v>
      </c>
      <c r="E69" s="91">
        <v>390</v>
      </c>
      <c r="F69" s="92">
        <v>499</v>
      </c>
      <c r="G69" s="92">
        <v>117</v>
      </c>
      <c r="H69" s="92">
        <v>28</v>
      </c>
      <c r="I69" s="93">
        <v>112</v>
      </c>
      <c r="J69" s="64"/>
      <c r="K69" s="94">
        <f t="shared" ref="K69:K80" si="3">SUM(E69:F69)</f>
        <v>889</v>
      </c>
      <c r="L69" s="93">
        <f t="shared" si="1"/>
        <v>145</v>
      </c>
      <c r="M69" s="64"/>
      <c r="N69" s="64"/>
    </row>
    <row r="70" spans="1:15" s="106" customFormat="1" ht="13.5" customHeight="1" x14ac:dyDescent="0.15">
      <c r="A70" s="219"/>
      <c r="B70" s="102"/>
      <c r="C70" s="103"/>
      <c r="D70" s="104"/>
      <c r="E70" s="84">
        <v>0.34031413612565448</v>
      </c>
      <c r="F70" s="85">
        <v>0.43542757417102967</v>
      </c>
      <c r="G70" s="85">
        <v>0.10209424083769633</v>
      </c>
      <c r="H70" s="85">
        <v>2.4432809773123908E-2</v>
      </c>
      <c r="I70" s="86">
        <v>9.7731239092495634E-2</v>
      </c>
      <c r="K70" s="87">
        <f t="shared" si="3"/>
        <v>0.77574171029668415</v>
      </c>
      <c r="L70" s="88">
        <f t="shared" si="1"/>
        <v>0.12652705061082023</v>
      </c>
      <c r="M70" s="140"/>
      <c r="N70" s="140"/>
    </row>
    <row r="71" spans="1:15" s="64" customFormat="1" ht="13.5" customHeight="1" x14ac:dyDescent="0.15">
      <c r="A71" s="219"/>
      <c r="B71" s="90" t="s">
        <v>38</v>
      </c>
      <c r="D71" s="57">
        <v>11</v>
      </c>
      <c r="E71" s="91">
        <v>5</v>
      </c>
      <c r="F71" s="92">
        <v>1</v>
      </c>
      <c r="G71" s="92">
        <v>0</v>
      </c>
      <c r="H71" s="92">
        <v>0</v>
      </c>
      <c r="I71" s="93">
        <v>5</v>
      </c>
      <c r="K71" s="94">
        <f t="shared" si="3"/>
        <v>6</v>
      </c>
      <c r="L71" s="93">
        <f t="shared" si="1"/>
        <v>0</v>
      </c>
    </row>
    <row r="72" spans="1:15" s="106" customFormat="1" ht="13.5" customHeight="1" thickBot="1" x14ac:dyDescent="0.2">
      <c r="A72" s="220"/>
      <c r="B72" s="107"/>
      <c r="C72" s="108"/>
      <c r="D72" s="109"/>
      <c r="E72" s="97">
        <v>0.45454545454545453</v>
      </c>
      <c r="F72" s="98">
        <v>9.0909090909090912E-2</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301</v>
      </c>
      <c r="F73" s="92">
        <v>448</v>
      </c>
      <c r="G73" s="92">
        <v>93</v>
      </c>
      <c r="H73" s="92">
        <v>42</v>
      </c>
      <c r="I73" s="93">
        <v>165</v>
      </c>
      <c r="J73" s="64"/>
      <c r="K73" s="80">
        <f t="shared" si="3"/>
        <v>749</v>
      </c>
      <c r="L73" s="79">
        <f t="shared" ref="L73:L80" si="4">SUM(G73:H73)</f>
        <v>135</v>
      </c>
      <c r="M73" s="64"/>
      <c r="N73" s="64"/>
      <c r="O73" s="110"/>
    </row>
    <row r="74" spans="1:15" x14ac:dyDescent="0.15">
      <c r="A74" s="219"/>
      <c r="B74" s="102"/>
      <c r="C74" s="103"/>
      <c r="D74" s="104"/>
      <c r="E74" s="84">
        <v>0.28693994280266921</v>
      </c>
      <c r="F74" s="85">
        <v>0.42707340324118209</v>
      </c>
      <c r="G74" s="85">
        <v>8.8655862726406104E-2</v>
      </c>
      <c r="H74" s="85">
        <v>4.0038131553860823E-2</v>
      </c>
      <c r="I74" s="86">
        <v>0.1572926596758818</v>
      </c>
      <c r="J74" s="106"/>
      <c r="K74" s="87">
        <f t="shared" si="3"/>
        <v>0.71401334604385136</v>
      </c>
      <c r="L74" s="88">
        <f t="shared" si="4"/>
        <v>0.12869399428026693</v>
      </c>
      <c r="M74" s="140"/>
      <c r="N74" s="140"/>
    </row>
    <row r="75" spans="1:15" x14ac:dyDescent="0.15">
      <c r="A75" s="219"/>
      <c r="B75" s="90" t="s">
        <v>89</v>
      </c>
      <c r="C75" s="64"/>
      <c r="D75" s="57">
        <v>976</v>
      </c>
      <c r="E75" s="91">
        <v>357</v>
      </c>
      <c r="F75" s="92">
        <v>442</v>
      </c>
      <c r="G75" s="92">
        <v>117</v>
      </c>
      <c r="H75" s="92">
        <v>24</v>
      </c>
      <c r="I75" s="93">
        <v>36</v>
      </c>
      <c r="J75" s="64"/>
      <c r="K75" s="94">
        <f t="shared" si="3"/>
        <v>799</v>
      </c>
      <c r="L75" s="93">
        <f t="shared" si="4"/>
        <v>141</v>
      </c>
      <c r="M75" s="64"/>
      <c r="N75" s="64"/>
      <c r="O75" s="111"/>
    </row>
    <row r="76" spans="1:15" ht="15" customHeight="1" x14ac:dyDescent="0.15">
      <c r="A76" s="219"/>
      <c r="B76" s="102" t="s">
        <v>90</v>
      </c>
      <c r="C76" s="103"/>
      <c r="D76" s="104"/>
      <c r="E76" s="84">
        <v>0.36577868852459017</v>
      </c>
      <c r="F76" s="85">
        <v>0.45286885245901637</v>
      </c>
      <c r="G76" s="85">
        <v>0.11987704918032786</v>
      </c>
      <c r="H76" s="85">
        <v>2.4590163934426229E-2</v>
      </c>
      <c r="I76" s="86">
        <v>3.6885245901639344E-2</v>
      </c>
      <c r="J76" s="106"/>
      <c r="K76" s="87">
        <f t="shared" si="3"/>
        <v>0.81864754098360648</v>
      </c>
      <c r="L76" s="88">
        <f t="shared" si="4"/>
        <v>0.14446721311475408</v>
      </c>
      <c r="M76" s="140"/>
      <c r="N76" s="140"/>
      <c r="O76" s="112"/>
    </row>
    <row r="77" spans="1:15" ht="15" customHeight="1" x14ac:dyDescent="0.15">
      <c r="A77" s="219"/>
      <c r="B77" s="90" t="s">
        <v>91</v>
      </c>
      <c r="C77" s="64"/>
      <c r="D77" s="57">
        <v>320</v>
      </c>
      <c r="E77" s="91">
        <v>123</v>
      </c>
      <c r="F77" s="92">
        <v>152</v>
      </c>
      <c r="G77" s="92">
        <v>32</v>
      </c>
      <c r="H77" s="92">
        <v>4</v>
      </c>
      <c r="I77" s="93">
        <v>9</v>
      </c>
      <c r="J77" s="64"/>
      <c r="K77" s="94">
        <f t="shared" si="3"/>
        <v>275</v>
      </c>
      <c r="L77" s="93">
        <f t="shared" si="4"/>
        <v>36</v>
      </c>
      <c r="M77" s="64"/>
      <c r="N77" s="64"/>
      <c r="O77" s="113"/>
    </row>
    <row r="78" spans="1:15" ht="15" customHeight="1" x14ac:dyDescent="0.15">
      <c r="A78" s="219"/>
      <c r="B78" s="102"/>
      <c r="C78" s="103"/>
      <c r="D78" s="104"/>
      <c r="E78" s="84">
        <v>0.38437500000000002</v>
      </c>
      <c r="F78" s="85">
        <v>0.47499999999999998</v>
      </c>
      <c r="G78" s="85">
        <v>0.1</v>
      </c>
      <c r="H78" s="85">
        <v>1.2500000000000001E-2</v>
      </c>
      <c r="I78" s="86">
        <v>2.8125000000000001E-2</v>
      </c>
      <c r="J78" s="106"/>
      <c r="K78" s="87">
        <f t="shared" si="3"/>
        <v>0.859375</v>
      </c>
      <c r="L78" s="88">
        <f t="shared" si="4"/>
        <v>0.1125</v>
      </c>
      <c r="M78" s="140"/>
      <c r="N78" s="140"/>
      <c r="O78" s="112"/>
    </row>
    <row r="79" spans="1:15" ht="15" customHeight="1" x14ac:dyDescent="0.15">
      <c r="A79" s="219"/>
      <c r="B79" s="90" t="s">
        <v>38</v>
      </c>
      <c r="C79" s="64"/>
      <c r="D79" s="57">
        <v>54</v>
      </c>
      <c r="E79" s="91">
        <v>21</v>
      </c>
      <c r="F79" s="92">
        <v>15</v>
      </c>
      <c r="G79" s="92">
        <v>4</v>
      </c>
      <c r="H79" s="92">
        <v>1</v>
      </c>
      <c r="I79" s="93">
        <v>13</v>
      </c>
      <c r="J79" s="64"/>
      <c r="K79" s="94">
        <f t="shared" si="3"/>
        <v>36</v>
      </c>
      <c r="L79" s="93">
        <f t="shared" si="4"/>
        <v>5</v>
      </c>
      <c r="M79" s="64"/>
      <c r="N79" s="64"/>
      <c r="O79" s="112"/>
    </row>
    <row r="80" spans="1:15" ht="15" customHeight="1" thickBot="1" x14ac:dyDescent="0.2">
      <c r="A80" s="220"/>
      <c r="B80" s="107"/>
      <c r="C80" s="108"/>
      <c r="D80" s="109"/>
      <c r="E80" s="97">
        <v>0.3888888888888889</v>
      </c>
      <c r="F80" s="98">
        <v>0.27777777777777779</v>
      </c>
      <c r="G80" s="98">
        <v>7.407407407407407E-2</v>
      </c>
      <c r="H80" s="98">
        <v>1.8518518518518517E-2</v>
      </c>
      <c r="I80" s="99">
        <v>0.24074074074074073</v>
      </c>
      <c r="J80" s="106"/>
      <c r="K80" s="100">
        <f t="shared" si="3"/>
        <v>0.66666666666666674</v>
      </c>
      <c r="L80" s="101">
        <f t="shared" si="4"/>
        <v>9.2592592592592587E-2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6" fitToWidth="0" orientation="portrait" useFirstPageNumber="1" r:id="rId1"/>
  <headerFooter>
    <oddHeader>&amp;R（確報版）</oddHeader>
    <oddFooter>&amp;C&amp;11&amp;P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764C-5ECD-45CB-AEAA-59192D7844B5}">
  <sheetPr codeName="Sheet39">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389</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241</v>
      </c>
      <c r="F5" s="59">
        <v>557</v>
      </c>
      <c r="G5" s="59">
        <v>989</v>
      </c>
      <c r="H5" s="59">
        <v>387</v>
      </c>
      <c r="I5" s="60">
        <v>225</v>
      </c>
      <c r="J5" s="61"/>
      <c r="K5" s="62">
        <f t="shared" ref="K5:K36" si="0">SUM(E5:F5)</f>
        <v>798</v>
      </c>
      <c r="L5" s="60">
        <f t="shared" ref="L5:L72" si="1">SUM(G5:H5)</f>
        <v>1376</v>
      </c>
      <c r="M5" s="63"/>
      <c r="N5" s="63"/>
      <c r="O5" s="63"/>
    </row>
    <row r="6" spans="1:16" ht="13.5" customHeight="1" thickBot="1" x14ac:dyDescent="0.2">
      <c r="A6" s="65"/>
      <c r="B6" s="66"/>
      <c r="C6" s="66"/>
      <c r="D6" s="67"/>
      <c r="E6" s="68">
        <v>0.10045852438516048</v>
      </c>
      <c r="F6" s="69">
        <v>0.23218007503126303</v>
      </c>
      <c r="G6" s="69">
        <v>0.4122551062942893</v>
      </c>
      <c r="H6" s="69">
        <v>0.16131721550646103</v>
      </c>
      <c r="I6" s="70">
        <v>9.3789078782826177E-2</v>
      </c>
      <c r="J6" s="71"/>
      <c r="K6" s="72">
        <f t="shared" si="0"/>
        <v>0.33263859941642349</v>
      </c>
      <c r="L6" s="70">
        <f t="shared" si="1"/>
        <v>0.57357232180075035</v>
      </c>
      <c r="M6" s="139"/>
      <c r="N6" s="139"/>
      <c r="O6" s="73"/>
    </row>
    <row r="7" spans="1:16" s="64" customFormat="1" ht="13.5" customHeight="1" x14ac:dyDescent="0.15">
      <c r="A7" s="218" t="s">
        <v>12</v>
      </c>
      <c r="B7" s="74" t="s">
        <v>13</v>
      </c>
      <c r="C7" s="75"/>
      <c r="D7" s="76">
        <v>1179</v>
      </c>
      <c r="E7" s="77">
        <v>115</v>
      </c>
      <c r="F7" s="78">
        <v>262</v>
      </c>
      <c r="G7" s="78">
        <v>512</v>
      </c>
      <c r="H7" s="78">
        <v>181</v>
      </c>
      <c r="I7" s="79">
        <v>109</v>
      </c>
      <c r="J7" s="61"/>
      <c r="K7" s="80">
        <f t="shared" si="0"/>
        <v>377</v>
      </c>
      <c r="L7" s="79">
        <f t="shared" si="1"/>
        <v>693</v>
      </c>
    </row>
    <row r="8" spans="1:16" ht="13.5" customHeight="1" x14ac:dyDescent="0.15">
      <c r="A8" s="219"/>
      <c r="B8" s="81"/>
      <c r="C8" s="82"/>
      <c r="D8" s="83"/>
      <c r="E8" s="84">
        <v>9.7540288379983034E-2</v>
      </c>
      <c r="F8" s="85">
        <v>0.22222222222222221</v>
      </c>
      <c r="G8" s="85">
        <v>0.43426632739609838</v>
      </c>
      <c r="H8" s="85">
        <v>0.15351993214588636</v>
      </c>
      <c r="I8" s="86">
        <v>9.2451229855810002E-2</v>
      </c>
      <c r="J8" s="71"/>
      <c r="K8" s="87">
        <f t="shared" si="0"/>
        <v>0.31976251060220523</v>
      </c>
      <c r="L8" s="88">
        <f t="shared" si="1"/>
        <v>0.58778625954198471</v>
      </c>
      <c r="M8" s="140"/>
      <c r="N8" s="140"/>
      <c r="O8" s="89"/>
    </row>
    <row r="9" spans="1:16" s="64" customFormat="1" ht="13.5" customHeight="1" x14ac:dyDescent="0.15">
      <c r="A9" s="219"/>
      <c r="B9" s="90" t="s">
        <v>14</v>
      </c>
      <c r="D9" s="57">
        <v>227</v>
      </c>
      <c r="E9" s="91">
        <v>16</v>
      </c>
      <c r="F9" s="92">
        <v>59</v>
      </c>
      <c r="G9" s="92">
        <v>96</v>
      </c>
      <c r="H9" s="92">
        <v>42</v>
      </c>
      <c r="I9" s="93">
        <v>14</v>
      </c>
      <c r="J9" s="61"/>
      <c r="K9" s="94">
        <f t="shared" si="0"/>
        <v>75</v>
      </c>
      <c r="L9" s="93">
        <f t="shared" si="1"/>
        <v>138</v>
      </c>
    </row>
    <row r="10" spans="1:16" ht="13.5" customHeight="1" x14ac:dyDescent="0.15">
      <c r="A10" s="219"/>
      <c r="B10" s="81"/>
      <c r="C10" s="82"/>
      <c r="D10" s="83"/>
      <c r="E10" s="84">
        <v>7.0484581497797363E-2</v>
      </c>
      <c r="F10" s="85">
        <v>0.25991189427312777</v>
      </c>
      <c r="G10" s="85">
        <v>0.42290748898678415</v>
      </c>
      <c r="H10" s="85">
        <v>0.18502202643171806</v>
      </c>
      <c r="I10" s="86">
        <v>6.1674008810572688E-2</v>
      </c>
      <c r="J10" s="71"/>
      <c r="K10" s="87">
        <f t="shared" si="0"/>
        <v>0.33039647577092512</v>
      </c>
      <c r="L10" s="88">
        <f t="shared" si="1"/>
        <v>0.60792951541850226</v>
      </c>
      <c r="M10" s="140"/>
      <c r="N10" s="140"/>
      <c r="O10" s="89"/>
    </row>
    <row r="11" spans="1:16" s="64" customFormat="1" ht="13.5" customHeight="1" x14ac:dyDescent="0.15">
      <c r="A11" s="219"/>
      <c r="B11" s="90" t="s">
        <v>15</v>
      </c>
      <c r="D11" s="57">
        <v>593</v>
      </c>
      <c r="E11" s="91">
        <v>60</v>
      </c>
      <c r="F11" s="92">
        <v>146</v>
      </c>
      <c r="G11" s="92">
        <v>245</v>
      </c>
      <c r="H11" s="92">
        <v>95</v>
      </c>
      <c r="I11" s="93">
        <v>47</v>
      </c>
      <c r="J11" s="61"/>
      <c r="K11" s="94">
        <f t="shared" si="0"/>
        <v>206</v>
      </c>
      <c r="L11" s="93">
        <f t="shared" si="1"/>
        <v>340</v>
      </c>
    </row>
    <row r="12" spans="1:16" ht="13.5" customHeight="1" x14ac:dyDescent="0.15">
      <c r="A12" s="219"/>
      <c r="B12" s="81"/>
      <c r="C12" s="82"/>
      <c r="D12" s="83"/>
      <c r="E12" s="84">
        <v>0.10118043844856661</v>
      </c>
      <c r="F12" s="85">
        <v>0.24620573355817876</v>
      </c>
      <c r="G12" s="85">
        <v>0.41315345699831368</v>
      </c>
      <c r="H12" s="85">
        <v>0.16020236087689713</v>
      </c>
      <c r="I12" s="86">
        <v>7.9258010118043842E-2</v>
      </c>
      <c r="J12" s="71"/>
      <c r="K12" s="87">
        <f t="shared" si="0"/>
        <v>0.34738617200674538</v>
      </c>
      <c r="L12" s="88">
        <f t="shared" si="1"/>
        <v>0.57335581787521084</v>
      </c>
      <c r="M12" s="140"/>
      <c r="N12" s="140"/>
      <c r="O12" s="89"/>
    </row>
    <row r="13" spans="1:16" s="64" customFormat="1" ht="13.5" customHeight="1" x14ac:dyDescent="0.15">
      <c r="A13" s="219"/>
      <c r="B13" s="90" t="s">
        <v>16</v>
      </c>
      <c r="D13" s="57">
        <v>179</v>
      </c>
      <c r="E13" s="91">
        <v>23</v>
      </c>
      <c r="F13" s="92">
        <v>45</v>
      </c>
      <c r="G13" s="92">
        <v>66</v>
      </c>
      <c r="H13" s="92">
        <v>26</v>
      </c>
      <c r="I13" s="93">
        <v>19</v>
      </c>
      <c r="J13" s="61"/>
      <c r="K13" s="94">
        <f t="shared" si="0"/>
        <v>68</v>
      </c>
      <c r="L13" s="93">
        <f t="shared" si="1"/>
        <v>92</v>
      </c>
    </row>
    <row r="14" spans="1:16" ht="13.5" customHeight="1" x14ac:dyDescent="0.15">
      <c r="A14" s="219"/>
      <c r="B14" s="81"/>
      <c r="C14" s="82"/>
      <c r="D14" s="83"/>
      <c r="E14" s="84">
        <v>0.12849162011173185</v>
      </c>
      <c r="F14" s="85">
        <v>0.25139664804469275</v>
      </c>
      <c r="G14" s="85">
        <v>0.36871508379888268</v>
      </c>
      <c r="H14" s="85">
        <v>0.14525139664804471</v>
      </c>
      <c r="I14" s="86">
        <v>0.10614525139664804</v>
      </c>
      <c r="J14" s="71"/>
      <c r="K14" s="87">
        <f t="shared" si="0"/>
        <v>0.37988826815642462</v>
      </c>
      <c r="L14" s="88">
        <f t="shared" si="1"/>
        <v>0.51396648044692739</v>
      </c>
      <c r="M14" s="140"/>
      <c r="N14" s="140"/>
      <c r="O14" s="89"/>
    </row>
    <row r="15" spans="1:16" s="64" customFormat="1" ht="13.5" customHeight="1" x14ac:dyDescent="0.15">
      <c r="A15" s="219"/>
      <c r="B15" s="90" t="s">
        <v>17</v>
      </c>
      <c r="D15" s="57">
        <v>146</v>
      </c>
      <c r="E15" s="91">
        <v>18</v>
      </c>
      <c r="F15" s="92">
        <v>31</v>
      </c>
      <c r="G15" s="92">
        <v>44</v>
      </c>
      <c r="H15" s="92">
        <v>30</v>
      </c>
      <c r="I15" s="93">
        <v>23</v>
      </c>
      <c r="J15" s="61"/>
      <c r="K15" s="94">
        <f t="shared" si="0"/>
        <v>49</v>
      </c>
      <c r="L15" s="93">
        <f t="shared" si="1"/>
        <v>74</v>
      </c>
    </row>
    <row r="16" spans="1:16" ht="13.5" customHeight="1" x14ac:dyDescent="0.15">
      <c r="A16" s="219"/>
      <c r="B16" s="81"/>
      <c r="C16" s="82"/>
      <c r="D16" s="83"/>
      <c r="E16" s="84">
        <v>0.12328767123287671</v>
      </c>
      <c r="F16" s="85">
        <v>0.21232876712328766</v>
      </c>
      <c r="G16" s="85">
        <v>0.30136986301369861</v>
      </c>
      <c r="H16" s="85">
        <v>0.20547945205479451</v>
      </c>
      <c r="I16" s="86">
        <v>0.15753424657534246</v>
      </c>
      <c r="J16" s="71"/>
      <c r="K16" s="87">
        <f t="shared" si="0"/>
        <v>0.33561643835616439</v>
      </c>
      <c r="L16" s="88">
        <f t="shared" si="1"/>
        <v>0.50684931506849318</v>
      </c>
      <c r="M16" s="140"/>
      <c r="N16" s="140"/>
      <c r="O16" s="89"/>
    </row>
    <row r="17" spans="1:15" s="64" customFormat="1" ht="13.5" customHeight="1" x14ac:dyDescent="0.15">
      <c r="A17" s="219"/>
      <c r="B17" s="90" t="s">
        <v>18</v>
      </c>
      <c r="D17" s="57">
        <v>75</v>
      </c>
      <c r="E17" s="91">
        <v>9</v>
      </c>
      <c r="F17" s="92">
        <v>14</v>
      </c>
      <c r="G17" s="92">
        <v>26</v>
      </c>
      <c r="H17" s="92">
        <v>13</v>
      </c>
      <c r="I17" s="93">
        <v>13</v>
      </c>
      <c r="J17" s="61"/>
      <c r="K17" s="94">
        <f t="shared" si="0"/>
        <v>23</v>
      </c>
      <c r="L17" s="93">
        <f t="shared" si="1"/>
        <v>39</v>
      </c>
    </row>
    <row r="18" spans="1:15" ht="13.5" customHeight="1" thickBot="1" x14ac:dyDescent="0.2">
      <c r="A18" s="220"/>
      <c r="B18" s="95"/>
      <c r="C18" s="96"/>
      <c r="D18" s="67"/>
      <c r="E18" s="97">
        <v>0.12</v>
      </c>
      <c r="F18" s="98">
        <v>0.18666666666666668</v>
      </c>
      <c r="G18" s="98">
        <v>0.34666666666666668</v>
      </c>
      <c r="H18" s="98">
        <v>0.17333333333333334</v>
      </c>
      <c r="I18" s="99">
        <v>0.17333333333333334</v>
      </c>
      <c r="J18" s="71"/>
      <c r="K18" s="100">
        <f t="shared" si="0"/>
        <v>0.30666666666666664</v>
      </c>
      <c r="L18" s="101">
        <f t="shared" si="1"/>
        <v>0.52</v>
      </c>
      <c r="M18" s="140"/>
      <c r="N18" s="140"/>
      <c r="O18" s="89"/>
    </row>
    <row r="19" spans="1:15" s="64" customFormat="1" ht="13.5" customHeight="1" x14ac:dyDescent="0.15">
      <c r="A19" s="218" t="s">
        <v>19</v>
      </c>
      <c r="B19" s="74" t="s">
        <v>20</v>
      </c>
      <c r="C19" s="75"/>
      <c r="D19" s="76">
        <v>1050</v>
      </c>
      <c r="E19" s="77">
        <v>108</v>
      </c>
      <c r="F19" s="78">
        <v>240</v>
      </c>
      <c r="G19" s="78">
        <v>425</v>
      </c>
      <c r="H19" s="78">
        <v>182</v>
      </c>
      <c r="I19" s="79">
        <v>95</v>
      </c>
      <c r="J19" s="61"/>
      <c r="K19" s="94">
        <f t="shared" si="0"/>
        <v>348</v>
      </c>
      <c r="L19" s="93">
        <f t="shared" si="1"/>
        <v>607</v>
      </c>
    </row>
    <row r="20" spans="1:15" s="106" customFormat="1" ht="13.5" customHeight="1" x14ac:dyDescent="0.15">
      <c r="A20" s="219"/>
      <c r="B20" s="102"/>
      <c r="C20" s="103"/>
      <c r="D20" s="104"/>
      <c r="E20" s="84">
        <v>0.10285714285714286</v>
      </c>
      <c r="F20" s="85">
        <v>0.22857142857142856</v>
      </c>
      <c r="G20" s="85">
        <v>0.40476190476190477</v>
      </c>
      <c r="H20" s="85">
        <v>0.17333333333333334</v>
      </c>
      <c r="I20" s="86">
        <v>9.0476190476190474E-2</v>
      </c>
      <c r="J20" s="105"/>
      <c r="K20" s="87">
        <f t="shared" si="0"/>
        <v>0.33142857142857141</v>
      </c>
      <c r="L20" s="88">
        <f t="shared" si="1"/>
        <v>0.57809523809523811</v>
      </c>
      <c r="M20" s="140"/>
      <c r="N20" s="140"/>
    </row>
    <row r="21" spans="1:15" s="64" customFormat="1" ht="13.5" customHeight="1" x14ac:dyDescent="0.15">
      <c r="A21" s="219"/>
      <c r="B21" s="90" t="s">
        <v>21</v>
      </c>
      <c r="D21" s="57">
        <v>1329</v>
      </c>
      <c r="E21" s="91">
        <v>131</v>
      </c>
      <c r="F21" s="92">
        <v>313</v>
      </c>
      <c r="G21" s="92">
        <v>558</v>
      </c>
      <c r="H21" s="92">
        <v>202</v>
      </c>
      <c r="I21" s="93">
        <v>125</v>
      </c>
      <c r="J21" s="61"/>
      <c r="K21" s="94">
        <f t="shared" si="0"/>
        <v>444</v>
      </c>
      <c r="L21" s="93">
        <f t="shared" si="1"/>
        <v>760</v>
      </c>
    </row>
    <row r="22" spans="1:15" s="106" customFormat="1" ht="13.5" customHeight="1" x14ac:dyDescent="0.15">
      <c r="A22" s="219"/>
      <c r="B22" s="102"/>
      <c r="C22" s="103"/>
      <c r="D22" s="104"/>
      <c r="E22" s="84">
        <v>9.8570353649360426E-2</v>
      </c>
      <c r="F22" s="85">
        <v>0.23551542513167795</v>
      </c>
      <c r="G22" s="85">
        <v>0.41986455981941312</v>
      </c>
      <c r="H22" s="85">
        <v>0.15199398043641835</v>
      </c>
      <c r="I22" s="86">
        <v>9.4055680963130175E-2</v>
      </c>
      <c r="K22" s="87">
        <f t="shared" si="0"/>
        <v>0.3340857787810384</v>
      </c>
      <c r="L22" s="88">
        <f t="shared" si="1"/>
        <v>0.57185854025583149</v>
      </c>
      <c r="M22" s="140"/>
      <c r="N22" s="140"/>
    </row>
    <row r="23" spans="1:15" s="106" customFormat="1" ht="13.5" customHeight="1" x14ac:dyDescent="0.15">
      <c r="A23" s="219"/>
      <c r="B23" s="90" t="s">
        <v>83</v>
      </c>
      <c r="C23" s="64"/>
      <c r="D23" s="57">
        <v>11</v>
      </c>
      <c r="E23" s="91">
        <v>2</v>
      </c>
      <c r="F23" s="92">
        <v>3</v>
      </c>
      <c r="G23" s="92">
        <v>3</v>
      </c>
      <c r="H23" s="92">
        <v>2</v>
      </c>
      <c r="I23" s="93">
        <v>1</v>
      </c>
      <c r="J23" s="61"/>
      <c r="K23" s="94">
        <f t="shared" si="0"/>
        <v>5</v>
      </c>
      <c r="L23" s="93">
        <f t="shared" si="1"/>
        <v>5</v>
      </c>
      <c r="M23" s="64"/>
      <c r="N23" s="64"/>
    </row>
    <row r="24" spans="1:15" s="106" customFormat="1" ht="13.5" customHeight="1" x14ac:dyDescent="0.15">
      <c r="A24" s="219"/>
      <c r="B24" s="102"/>
      <c r="C24" s="103"/>
      <c r="D24" s="104"/>
      <c r="E24" s="84">
        <v>0.18181818181818182</v>
      </c>
      <c r="F24" s="85">
        <v>0.27272727272727271</v>
      </c>
      <c r="G24" s="85">
        <v>0.27272727272727271</v>
      </c>
      <c r="H24" s="85">
        <v>0.18181818181818182</v>
      </c>
      <c r="I24" s="86">
        <v>9.0909090909090912E-2</v>
      </c>
      <c r="K24" s="87">
        <f t="shared" si="0"/>
        <v>0.45454545454545453</v>
      </c>
      <c r="L24" s="88">
        <f t="shared" si="1"/>
        <v>0.45454545454545453</v>
      </c>
      <c r="M24" s="140"/>
      <c r="N24" s="140"/>
    </row>
    <row r="25" spans="1:15" s="64" customFormat="1" ht="13.5" customHeight="1" x14ac:dyDescent="0.15">
      <c r="A25" s="219"/>
      <c r="B25" s="90" t="s">
        <v>8</v>
      </c>
      <c r="D25" s="57">
        <v>9</v>
      </c>
      <c r="E25" s="91">
        <v>0</v>
      </c>
      <c r="F25" s="92">
        <v>1</v>
      </c>
      <c r="G25" s="92">
        <v>3</v>
      </c>
      <c r="H25" s="92">
        <v>1</v>
      </c>
      <c r="I25" s="93">
        <v>4</v>
      </c>
      <c r="K25" s="94">
        <f t="shared" si="0"/>
        <v>1</v>
      </c>
      <c r="L25" s="93">
        <f t="shared" si="1"/>
        <v>4</v>
      </c>
    </row>
    <row r="26" spans="1:15" s="106" customFormat="1" ht="13.5" customHeight="1" thickBot="1" x14ac:dyDescent="0.2">
      <c r="A26" s="220"/>
      <c r="B26" s="107"/>
      <c r="C26" s="108"/>
      <c r="D26" s="109"/>
      <c r="E26" s="97">
        <v>0</v>
      </c>
      <c r="F26" s="98">
        <v>0.1111111111111111</v>
      </c>
      <c r="G26" s="98">
        <v>0.33333333333333331</v>
      </c>
      <c r="H26" s="98">
        <v>0.1111111111111111</v>
      </c>
      <c r="I26" s="99">
        <v>0.44444444444444442</v>
      </c>
      <c r="K26" s="87">
        <f t="shared" si="0"/>
        <v>0.1111111111111111</v>
      </c>
      <c r="L26" s="88">
        <f t="shared" si="1"/>
        <v>0.44444444444444442</v>
      </c>
      <c r="M26" s="140"/>
      <c r="N26" s="140"/>
    </row>
    <row r="27" spans="1:15" s="64" customFormat="1" ht="13.5" customHeight="1" x14ac:dyDescent="0.15">
      <c r="A27" s="218" t="s">
        <v>22</v>
      </c>
      <c r="B27" s="74" t="s">
        <v>23</v>
      </c>
      <c r="C27" s="75"/>
      <c r="D27" s="76">
        <v>164</v>
      </c>
      <c r="E27" s="77">
        <v>26</v>
      </c>
      <c r="F27" s="78">
        <v>31</v>
      </c>
      <c r="G27" s="78">
        <v>67</v>
      </c>
      <c r="H27" s="78">
        <v>36</v>
      </c>
      <c r="I27" s="79">
        <v>4</v>
      </c>
      <c r="K27" s="80">
        <f t="shared" si="0"/>
        <v>57</v>
      </c>
      <c r="L27" s="79">
        <f t="shared" si="1"/>
        <v>103</v>
      </c>
    </row>
    <row r="28" spans="1:15" s="106" customFormat="1" ht="13.5" customHeight="1" x14ac:dyDescent="0.15">
      <c r="A28" s="219"/>
      <c r="B28" s="102"/>
      <c r="C28" s="103"/>
      <c r="D28" s="104"/>
      <c r="E28" s="84">
        <v>0.15853658536585366</v>
      </c>
      <c r="F28" s="85">
        <v>0.18902439024390244</v>
      </c>
      <c r="G28" s="85">
        <v>0.40853658536585363</v>
      </c>
      <c r="H28" s="85">
        <v>0.21951219512195122</v>
      </c>
      <c r="I28" s="86">
        <v>2.4390243902439025E-2</v>
      </c>
      <c r="K28" s="87">
        <f t="shared" si="0"/>
        <v>0.34756097560975607</v>
      </c>
      <c r="L28" s="88">
        <f t="shared" si="1"/>
        <v>0.62804878048780488</v>
      </c>
      <c r="M28" s="140"/>
      <c r="N28" s="140"/>
    </row>
    <row r="29" spans="1:15" s="64" customFormat="1" ht="13.5" customHeight="1" x14ac:dyDescent="0.15">
      <c r="A29" s="219"/>
      <c r="B29" s="90" t="s">
        <v>24</v>
      </c>
      <c r="D29" s="57">
        <v>260</v>
      </c>
      <c r="E29" s="91">
        <v>37</v>
      </c>
      <c r="F29" s="92">
        <v>54</v>
      </c>
      <c r="G29" s="92">
        <v>102</v>
      </c>
      <c r="H29" s="92">
        <v>64</v>
      </c>
      <c r="I29" s="93">
        <v>3</v>
      </c>
      <c r="K29" s="94">
        <f t="shared" si="0"/>
        <v>91</v>
      </c>
      <c r="L29" s="93">
        <f t="shared" si="1"/>
        <v>166</v>
      </c>
    </row>
    <row r="30" spans="1:15" s="106" customFormat="1" ht="13.5" customHeight="1" x14ac:dyDescent="0.15">
      <c r="A30" s="219"/>
      <c r="B30" s="102"/>
      <c r="C30" s="103"/>
      <c r="D30" s="104"/>
      <c r="E30" s="84">
        <v>0.1423076923076923</v>
      </c>
      <c r="F30" s="85">
        <v>0.2076923076923077</v>
      </c>
      <c r="G30" s="85">
        <v>0.3923076923076923</v>
      </c>
      <c r="H30" s="85">
        <v>0.24615384615384617</v>
      </c>
      <c r="I30" s="86">
        <v>1.1538461538461539E-2</v>
      </c>
      <c r="K30" s="87">
        <f t="shared" si="0"/>
        <v>0.35</v>
      </c>
      <c r="L30" s="88">
        <f t="shared" si="1"/>
        <v>0.63846153846153841</v>
      </c>
      <c r="M30" s="140"/>
      <c r="N30" s="140"/>
    </row>
    <row r="31" spans="1:15" s="64" customFormat="1" ht="13.5" customHeight="1" x14ac:dyDescent="0.15">
      <c r="A31" s="219"/>
      <c r="B31" s="90" t="s">
        <v>25</v>
      </c>
      <c r="D31" s="57">
        <v>419</v>
      </c>
      <c r="E31" s="91">
        <v>60</v>
      </c>
      <c r="F31" s="92">
        <v>102</v>
      </c>
      <c r="G31" s="92">
        <v>173</v>
      </c>
      <c r="H31" s="92">
        <v>75</v>
      </c>
      <c r="I31" s="93">
        <v>9</v>
      </c>
      <c r="K31" s="94">
        <f t="shared" si="0"/>
        <v>162</v>
      </c>
      <c r="L31" s="93">
        <f t="shared" si="1"/>
        <v>248</v>
      </c>
    </row>
    <row r="32" spans="1:15" s="106" customFormat="1" ht="13.5" customHeight="1" x14ac:dyDescent="0.15">
      <c r="A32" s="219"/>
      <c r="B32" s="102"/>
      <c r="C32" s="103"/>
      <c r="D32" s="104"/>
      <c r="E32" s="84">
        <v>0.14319809069212411</v>
      </c>
      <c r="F32" s="85">
        <v>0.24343675417661098</v>
      </c>
      <c r="G32" s="85">
        <v>0.41288782816229119</v>
      </c>
      <c r="H32" s="85">
        <v>0.17899761336515513</v>
      </c>
      <c r="I32" s="86">
        <v>2.1479713603818614E-2</v>
      </c>
      <c r="K32" s="87">
        <f t="shared" si="0"/>
        <v>0.38663484486873512</v>
      </c>
      <c r="L32" s="88">
        <f t="shared" si="1"/>
        <v>0.59188544152744638</v>
      </c>
      <c r="M32" s="140"/>
      <c r="N32" s="140"/>
    </row>
    <row r="33" spans="1:14" s="64" customFormat="1" ht="13.5" customHeight="1" x14ac:dyDescent="0.15">
      <c r="A33" s="219"/>
      <c r="B33" s="90" t="s">
        <v>26</v>
      </c>
      <c r="D33" s="57">
        <v>505</v>
      </c>
      <c r="E33" s="91">
        <v>60</v>
      </c>
      <c r="F33" s="92">
        <v>126</v>
      </c>
      <c r="G33" s="92">
        <v>216</v>
      </c>
      <c r="H33" s="92">
        <v>84</v>
      </c>
      <c r="I33" s="93">
        <v>19</v>
      </c>
      <c r="K33" s="94">
        <f t="shared" si="0"/>
        <v>186</v>
      </c>
      <c r="L33" s="93">
        <f t="shared" si="1"/>
        <v>300</v>
      </c>
    </row>
    <row r="34" spans="1:14" s="106" customFormat="1" ht="13.5" customHeight="1" x14ac:dyDescent="0.15">
      <c r="A34" s="219"/>
      <c r="B34" s="102"/>
      <c r="C34" s="103"/>
      <c r="D34" s="104"/>
      <c r="E34" s="84">
        <v>0.11881188118811881</v>
      </c>
      <c r="F34" s="85">
        <v>0.2495049504950495</v>
      </c>
      <c r="G34" s="85">
        <v>0.42772277227722771</v>
      </c>
      <c r="H34" s="85">
        <v>0.16633663366336635</v>
      </c>
      <c r="I34" s="86">
        <v>3.7623762376237622E-2</v>
      </c>
      <c r="K34" s="87">
        <f t="shared" si="0"/>
        <v>0.36831683168316831</v>
      </c>
      <c r="L34" s="88">
        <f t="shared" si="1"/>
        <v>0.59405940594059403</v>
      </c>
      <c r="M34" s="140"/>
      <c r="N34" s="140"/>
    </row>
    <row r="35" spans="1:14" s="64" customFormat="1" ht="13.5" customHeight="1" x14ac:dyDescent="0.15">
      <c r="A35" s="219"/>
      <c r="B35" s="90" t="s">
        <v>27</v>
      </c>
      <c r="D35" s="57">
        <v>542</v>
      </c>
      <c r="E35" s="91">
        <v>42</v>
      </c>
      <c r="F35" s="92">
        <v>137</v>
      </c>
      <c r="G35" s="92">
        <v>257</v>
      </c>
      <c r="H35" s="92">
        <v>68</v>
      </c>
      <c r="I35" s="93">
        <v>38</v>
      </c>
      <c r="K35" s="94">
        <f t="shared" si="0"/>
        <v>179</v>
      </c>
      <c r="L35" s="93">
        <f t="shared" si="1"/>
        <v>325</v>
      </c>
    </row>
    <row r="36" spans="1:14" s="106" customFormat="1" ht="13.5" customHeight="1" x14ac:dyDescent="0.15">
      <c r="A36" s="219"/>
      <c r="B36" s="102"/>
      <c r="C36" s="103"/>
      <c r="D36" s="104"/>
      <c r="E36" s="84">
        <v>7.7490774907749083E-2</v>
      </c>
      <c r="F36" s="85">
        <v>0.25276752767527677</v>
      </c>
      <c r="G36" s="85">
        <v>0.47416974169741699</v>
      </c>
      <c r="H36" s="85">
        <v>0.12546125461254612</v>
      </c>
      <c r="I36" s="86">
        <v>7.0110701107011064E-2</v>
      </c>
      <c r="K36" s="87">
        <f t="shared" si="0"/>
        <v>0.33025830258302585</v>
      </c>
      <c r="L36" s="88">
        <f t="shared" si="1"/>
        <v>0.59963099630996308</v>
      </c>
      <c r="M36" s="140"/>
      <c r="N36" s="140"/>
    </row>
    <row r="37" spans="1:14" s="64" customFormat="1" ht="13.5" customHeight="1" x14ac:dyDescent="0.15">
      <c r="A37" s="219"/>
      <c r="B37" s="90" t="s">
        <v>28</v>
      </c>
      <c r="D37" s="57">
        <v>501</v>
      </c>
      <c r="E37" s="91">
        <v>16</v>
      </c>
      <c r="F37" s="92">
        <v>106</v>
      </c>
      <c r="G37" s="92">
        <v>172</v>
      </c>
      <c r="H37" s="92">
        <v>58</v>
      </c>
      <c r="I37" s="93">
        <v>149</v>
      </c>
      <c r="K37" s="94">
        <f t="shared" ref="K37:K68" si="2">SUM(E37:F37)</f>
        <v>122</v>
      </c>
      <c r="L37" s="93">
        <f t="shared" si="1"/>
        <v>230</v>
      </c>
    </row>
    <row r="38" spans="1:14" s="106" customFormat="1" ht="13.5" customHeight="1" x14ac:dyDescent="0.15">
      <c r="A38" s="219"/>
      <c r="B38" s="102"/>
      <c r="C38" s="103"/>
      <c r="D38" s="104"/>
      <c r="E38" s="84">
        <v>3.1936127744510975E-2</v>
      </c>
      <c r="F38" s="85">
        <v>0.21157684630738524</v>
      </c>
      <c r="G38" s="85">
        <v>0.34331337325349304</v>
      </c>
      <c r="H38" s="85">
        <v>0.1157684630738523</v>
      </c>
      <c r="I38" s="86">
        <v>0.29740518962075846</v>
      </c>
      <c r="K38" s="87">
        <f t="shared" si="2"/>
        <v>0.2435129740518962</v>
      </c>
      <c r="L38" s="88">
        <f t="shared" si="1"/>
        <v>0.45908183632734534</v>
      </c>
      <c r="M38" s="140"/>
      <c r="N38" s="140"/>
    </row>
    <row r="39" spans="1:14" s="64" customFormat="1" ht="13.5" customHeight="1" x14ac:dyDescent="0.15">
      <c r="A39" s="219"/>
      <c r="B39" s="90" t="s">
        <v>8</v>
      </c>
      <c r="D39" s="57">
        <v>8</v>
      </c>
      <c r="E39" s="91">
        <v>0</v>
      </c>
      <c r="F39" s="92">
        <v>1</v>
      </c>
      <c r="G39" s="92">
        <v>2</v>
      </c>
      <c r="H39" s="92">
        <v>2</v>
      </c>
      <c r="I39" s="93">
        <v>3</v>
      </c>
      <c r="K39" s="94">
        <f t="shared" si="2"/>
        <v>1</v>
      </c>
      <c r="L39" s="93">
        <f t="shared" si="1"/>
        <v>4</v>
      </c>
    </row>
    <row r="40" spans="1:14" s="106" customFormat="1" ht="13.5" customHeight="1" thickBot="1" x14ac:dyDescent="0.2">
      <c r="A40" s="220"/>
      <c r="B40" s="107"/>
      <c r="C40" s="108"/>
      <c r="D40" s="109"/>
      <c r="E40" s="97">
        <v>0</v>
      </c>
      <c r="F40" s="98">
        <v>0.125</v>
      </c>
      <c r="G40" s="98">
        <v>0.25</v>
      </c>
      <c r="H40" s="98">
        <v>0.25</v>
      </c>
      <c r="I40" s="99">
        <v>0.375</v>
      </c>
      <c r="K40" s="100">
        <f t="shared" si="2"/>
        <v>0.125</v>
      </c>
      <c r="L40" s="101">
        <f t="shared" si="1"/>
        <v>0.5</v>
      </c>
      <c r="M40" s="140"/>
      <c r="N40" s="140"/>
    </row>
    <row r="41" spans="1:14" s="64" customFormat="1" ht="13.5" customHeight="1" x14ac:dyDescent="0.15">
      <c r="A41" s="219" t="s">
        <v>29</v>
      </c>
      <c r="B41" s="90" t="s">
        <v>30</v>
      </c>
      <c r="D41" s="57">
        <v>137</v>
      </c>
      <c r="E41" s="91">
        <v>22</v>
      </c>
      <c r="F41" s="92">
        <v>24</v>
      </c>
      <c r="G41" s="92">
        <v>57</v>
      </c>
      <c r="H41" s="92">
        <v>31</v>
      </c>
      <c r="I41" s="93">
        <v>3</v>
      </c>
      <c r="K41" s="94">
        <f t="shared" si="2"/>
        <v>46</v>
      </c>
      <c r="L41" s="93">
        <f t="shared" si="1"/>
        <v>88</v>
      </c>
    </row>
    <row r="42" spans="1:14" s="106" customFormat="1" ht="13.5" customHeight="1" x14ac:dyDescent="0.15">
      <c r="A42" s="219"/>
      <c r="B42" s="102"/>
      <c r="C42" s="103"/>
      <c r="D42" s="104"/>
      <c r="E42" s="84">
        <v>0.16058394160583941</v>
      </c>
      <c r="F42" s="85">
        <v>0.17518248175182483</v>
      </c>
      <c r="G42" s="85">
        <v>0.41605839416058393</v>
      </c>
      <c r="H42" s="85">
        <v>0.22627737226277372</v>
      </c>
      <c r="I42" s="86">
        <v>2.1897810218978103E-2</v>
      </c>
      <c r="K42" s="87">
        <f t="shared" si="2"/>
        <v>0.33576642335766427</v>
      </c>
      <c r="L42" s="88">
        <f t="shared" si="1"/>
        <v>0.64233576642335766</v>
      </c>
      <c r="M42" s="140"/>
      <c r="N42" s="140"/>
    </row>
    <row r="43" spans="1:14" s="106" customFormat="1" ht="13.5" customHeight="1" x14ac:dyDescent="0.15">
      <c r="A43" s="219"/>
      <c r="B43" s="90" t="s">
        <v>84</v>
      </c>
      <c r="C43" s="64"/>
      <c r="D43" s="57">
        <v>307</v>
      </c>
      <c r="E43" s="91">
        <v>38</v>
      </c>
      <c r="F43" s="92">
        <v>55</v>
      </c>
      <c r="G43" s="92">
        <v>129</v>
      </c>
      <c r="H43" s="92">
        <v>68</v>
      </c>
      <c r="I43" s="93">
        <v>17</v>
      </c>
      <c r="J43" s="64"/>
      <c r="K43" s="94">
        <f t="shared" si="2"/>
        <v>93</v>
      </c>
      <c r="L43" s="93">
        <f t="shared" si="1"/>
        <v>197</v>
      </c>
      <c r="M43" s="64"/>
      <c r="N43" s="64"/>
    </row>
    <row r="44" spans="1:14" s="106" customFormat="1" ht="13.5" customHeight="1" x14ac:dyDescent="0.15">
      <c r="A44" s="219"/>
      <c r="B44" s="102"/>
      <c r="C44" s="103"/>
      <c r="D44" s="104"/>
      <c r="E44" s="84">
        <v>0.12377850162866449</v>
      </c>
      <c r="F44" s="85">
        <v>0.17915309446254071</v>
      </c>
      <c r="G44" s="85">
        <v>0.4201954397394137</v>
      </c>
      <c r="H44" s="85">
        <v>0.22149837133550487</v>
      </c>
      <c r="I44" s="86">
        <v>5.5374592833876218E-2</v>
      </c>
      <c r="K44" s="87">
        <f t="shared" si="2"/>
        <v>0.30293159609120524</v>
      </c>
      <c r="L44" s="88">
        <f t="shared" si="1"/>
        <v>0.64169381107491863</v>
      </c>
      <c r="M44" s="140"/>
      <c r="N44" s="140"/>
    </row>
    <row r="45" spans="1:14" s="64" customFormat="1" ht="13.5" customHeight="1" x14ac:dyDescent="0.15">
      <c r="A45" s="219"/>
      <c r="B45" s="90" t="s">
        <v>31</v>
      </c>
      <c r="D45" s="57">
        <v>268</v>
      </c>
      <c r="E45" s="91">
        <v>33</v>
      </c>
      <c r="F45" s="92">
        <v>63</v>
      </c>
      <c r="G45" s="92">
        <v>122</v>
      </c>
      <c r="H45" s="92">
        <v>43</v>
      </c>
      <c r="I45" s="93">
        <v>7</v>
      </c>
      <c r="K45" s="94">
        <f t="shared" si="2"/>
        <v>96</v>
      </c>
      <c r="L45" s="93">
        <f t="shared" si="1"/>
        <v>165</v>
      </c>
    </row>
    <row r="46" spans="1:14" s="106" customFormat="1" ht="13.5" customHeight="1" x14ac:dyDescent="0.15">
      <c r="A46" s="219"/>
      <c r="B46" s="102"/>
      <c r="C46" s="103"/>
      <c r="D46" s="104"/>
      <c r="E46" s="84">
        <v>0.12313432835820895</v>
      </c>
      <c r="F46" s="85">
        <v>0.23507462686567165</v>
      </c>
      <c r="G46" s="85">
        <v>0.45522388059701491</v>
      </c>
      <c r="H46" s="85">
        <v>0.16044776119402984</v>
      </c>
      <c r="I46" s="86">
        <v>2.6119402985074626E-2</v>
      </c>
      <c r="K46" s="87">
        <f t="shared" si="2"/>
        <v>0.35820895522388063</v>
      </c>
      <c r="L46" s="88">
        <f t="shared" si="1"/>
        <v>0.61567164179104472</v>
      </c>
      <c r="M46" s="140"/>
      <c r="N46" s="140"/>
    </row>
    <row r="47" spans="1:14" s="64" customFormat="1" ht="13.5" customHeight="1" x14ac:dyDescent="0.15">
      <c r="A47" s="219"/>
      <c r="B47" s="90" t="s">
        <v>32</v>
      </c>
      <c r="D47" s="57">
        <v>202</v>
      </c>
      <c r="E47" s="91">
        <v>28</v>
      </c>
      <c r="F47" s="92">
        <v>41</v>
      </c>
      <c r="G47" s="92">
        <v>84</v>
      </c>
      <c r="H47" s="92">
        <v>46</v>
      </c>
      <c r="I47" s="93">
        <v>3</v>
      </c>
      <c r="K47" s="94">
        <f t="shared" si="2"/>
        <v>69</v>
      </c>
      <c r="L47" s="93">
        <f t="shared" si="1"/>
        <v>130</v>
      </c>
    </row>
    <row r="48" spans="1:14" s="106" customFormat="1" ht="13.5" customHeight="1" x14ac:dyDescent="0.15">
      <c r="A48" s="219"/>
      <c r="B48" s="102"/>
      <c r="C48" s="103"/>
      <c r="D48" s="104"/>
      <c r="E48" s="84">
        <v>0.13861386138613863</v>
      </c>
      <c r="F48" s="85">
        <v>0.20297029702970298</v>
      </c>
      <c r="G48" s="85">
        <v>0.41584158415841582</v>
      </c>
      <c r="H48" s="85">
        <v>0.22772277227722773</v>
      </c>
      <c r="I48" s="86">
        <v>1.4851485148514851E-2</v>
      </c>
      <c r="K48" s="87">
        <f t="shared" si="2"/>
        <v>0.34158415841584161</v>
      </c>
      <c r="L48" s="88">
        <f t="shared" si="1"/>
        <v>0.64356435643564358</v>
      </c>
      <c r="M48" s="140"/>
      <c r="N48" s="140"/>
    </row>
    <row r="49" spans="1:14" s="64" customFormat="1" ht="13.5" customHeight="1" x14ac:dyDescent="0.15">
      <c r="A49" s="219"/>
      <c r="B49" s="90" t="s">
        <v>33</v>
      </c>
      <c r="D49" s="57">
        <v>449</v>
      </c>
      <c r="E49" s="91">
        <v>66</v>
      </c>
      <c r="F49" s="92">
        <v>113</v>
      </c>
      <c r="G49" s="92">
        <v>169</v>
      </c>
      <c r="H49" s="92">
        <v>87</v>
      </c>
      <c r="I49" s="93">
        <v>14</v>
      </c>
      <c r="K49" s="94">
        <f t="shared" si="2"/>
        <v>179</v>
      </c>
      <c r="L49" s="93">
        <f t="shared" si="1"/>
        <v>256</v>
      </c>
    </row>
    <row r="50" spans="1:14" s="106" customFormat="1" ht="13.5" customHeight="1" x14ac:dyDescent="0.15">
      <c r="A50" s="219"/>
      <c r="B50" s="102"/>
      <c r="C50" s="103"/>
      <c r="D50" s="104"/>
      <c r="E50" s="84">
        <v>0.14699331848552338</v>
      </c>
      <c r="F50" s="85">
        <v>0.2516703786191537</v>
      </c>
      <c r="G50" s="85">
        <v>0.37639198218262804</v>
      </c>
      <c r="H50" s="85">
        <v>0.19376391982182628</v>
      </c>
      <c r="I50" s="86">
        <v>3.1180400890868598E-2</v>
      </c>
      <c r="K50" s="87">
        <f t="shared" si="2"/>
        <v>0.39866369710467708</v>
      </c>
      <c r="L50" s="88">
        <f t="shared" si="1"/>
        <v>0.57015590200445432</v>
      </c>
      <c r="M50" s="140"/>
      <c r="N50" s="140"/>
    </row>
    <row r="51" spans="1:14" s="64" customFormat="1" ht="13.5" customHeight="1" x14ac:dyDescent="0.15">
      <c r="A51" s="219"/>
      <c r="B51" s="90" t="s">
        <v>34</v>
      </c>
      <c r="D51" s="57">
        <v>207</v>
      </c>
      <c r="E51" s="91">
        <v>21</v>
      </c>
      <c r="F51" s="92">
        <v>61</v>
      </c>
      <c r="G51" s="92">
        <v>76</v>
      </c>
      <c r="H51" s="92">
        <v>38</v>
      </c>
      <c r="I51" s="93">
        <v>11</v>
      </c>
      <c r="K51" s="94">
        <f t="shared" si="2"/>
        <v>82</v>
      </c>
      <c r="L51" s="93">
        <f t="shared" si="1"/>
        <v>114</v>
      </c>
    </row>
    <row r="52" spans="1:14" s="106" customFormat="1" ht="13.5" customHeight="1" x14ac:dyDescent="0.15">
      <c r="A52" s="219"/>
      <c r="B52" s="102"/>
      <c r="C52" s="103"/>
      <c r="D52" s="104"/>
      <c r="E52" s="84">
        <v>0.10144927536231885</v>
      </c>
      <c r="F52" s="85">
        <v>0.29468599033816423</v>
      </c>
      <c r="G52" s="85">
        <v>0.3671497584541063</v>
      </c>
      <c r="H52" s="85">
        <v>0.18357487922705315</v>
      </c>
      <c r="I52" s="86">
        <v>5.3140096618357488E-2</v>
      </c>
      <c r="K52" s="87">
        <f t="shared" si="2"/>
        <v>0.39613526570048307</v>
      </c>
      <c r="L52" s="88">
        <f t="shared" si="1"/>
        <v>0.55072463768115942</v>
      </c>
      <c r="M52" s="140"/>
      <c r="N52" s="140"/>
    </row>
    <row r="53" spans="1:14" s="64" customFormat="1" ht="13.5" customHeight="1" x14ac:dyDescent="0.15">
      <c r="A53" s="219"/>
      <c r="B53" s="90" t="s">
        <v>35</v>
      </c>
      <c r="D53" s="57">
        <v>91</v>
      </c>
      <c r="E53" s="91">
        <v>5</v>
      </c>
      <c r="F53" s="92">
        <v>22</v>
      </c>
      <c r="G53" s="92">
        <v>30</v>
      </c>
      <c r="H53" s="92">
        <v>9</v>
      </c>
      <c r="I53" s="93">
        <v>25</v>
      </c>
      <c r="K53" s="94">
        <f t="shared" si="2"/>
        <v>27</v>
      </c>
      <c r="L53" s="93">
        <f t="shared" si="1"/>
        <v>39</v>
      </c>
    </row>
    <row r="54" spans="1:14" s="106" customFormat="1" ht="13.5" customHeight="1" x14ac:dyDescent="0.15">
      <c r="A54" s="219"/>
      <c r="B54" s="102"/>
      <c r="C54" s="103"/>
      <c r="D54" s="104"/>
      <c r="E54" s="84">
        <v>5.4945054945054944E-2</v>
      </c>
      <c r="F54" s="85">
        <v>0.24175824175824176</v>
      </c>
      <c r="G54" s="85">
        <v>0.32967032967032966</v>
      </c>
      <c r="H54" s="85">
        <v>9.8901098901098897E-2</v>
      </c>
      <c r="I54" s="86">
        <v>0.27472527472527475</v>
      </c>
      <c r="K54" s="87">
        <f t="shared" si="2"/>
        <v>0.2967032967032967</v>
      </c>
      <c r="L54" s="88">
        <f t="shared" si="1"/>
        <v>0.42857142857142855</v>
      </c>
      <c r="M54" s="140"/>
      <c r="N54" s="140"/>
    </row>
    <row r="55" spans="1:14" s="64" customFormat="1" ht="13.5" customHeight="1" x14ac:dyDescent="0.15">
      <c r="A55" s="219"/>
      <c r="B55" s="90" t="s">
        <v>36</v>
      </c>
      <c r="D55" s="57">
        <v>414</v>
      </c>
      <c r="E55" s="91">
        <v>14</v>
      </c>
      <c r="F55" s="92">
        <v>97</v>
      </c>
      <c r="G55" s="92">
        <v>159</v>
      </c>
      <c r="H55" s="92">
        <v>43</v>
      </c>
      <c r="I55" s="93">
        <v>101</v>
      </c>
      <c r="K55" s="94">
        <f t="shared" si="2"/>
        <v>111</v>
      </c>
      <c r="L55" s="93">
        <f t="shared" si="1"/>
        <v>202</v>
      </c>
    </row>
    <row r="56" spans="1:14" s="106" customFormat="1" ht="13.5" customHeight="1" x14ac:dyDescent="0.15">
      <c r="A56" s="219"/>
      <c r="B56" s="102"/>
      <c r="C56" s="103"/>
      <c r="D56" s="104"/>
      <c r="E56" s="84">
        <v>3.3816425120772944E-2</v>
      </c>
      <c r="F56" s="85">
        <v>0.23429951690821257</v>
      </c>
      <c r="G56" s="85">
        <v>0.38405797101449274</v>
      </c>
      <c r="H56" s="85">
        <v>0.10386473429951691</v>
      </c>
      <c r="I56" s="86">
        <v>0.24396135265700483</v>
      </c>
      <c r="K56" s="87">
        <f t="shared" si="2"/>
        <v>0.26811594202898553</v>
      </c>
      <c r="L56" s="88">
        <f t="shared" si="1"/>
        <v>0.48792270531400966</v>
      </c>
      <c r="M56" s="140"/>
      <c r="N56" s="140"/>
    </row>
    <row r="57" spans="1:14" s="64" customFormat="1" ht="13.5" customHeight="1" x14ac:dyDescent="0.15">
      <c r="A57" s="219"/>
      <c r="B57" s="90" t="s">
        <v>37</v>
      </c>
      <c r="D57" s="57">
        <v>517</v>
      </c>
      <c r="E57" s="91">
        <v>37</v>
      </c>
      <c r="F57" s="92">
        <v>124</v>
      </c>
      <c r="G57" s="92">
        <v>236</v>
      </c>
      <c r="H57" s="92">
        <v>63</v>
      </c>
      <c r="I57" s="93">
        <v>57</v>
      </c>
      <c r="K57" s="94">
        <f t="shared" si="2"/>
        <v>161</v>
      </c>
      <c r="L57" s="93">
        <f t="shared" si="1"/>
        <v>299</v>
      </c>
    </row>
    <row r="58" spans="1:14" s="106" customFormat="1" ht="13.5" customHeight="1" thickBot="1" x14ac:dyDescent="0.2">
      <c r="A58" s="220"/>
      <c r="B58" s="107"/>
      <c r="C58" s="108"/>
      <c r="D58" s="109"/>
      <c r="E58" s="97">
        <v>7.1566731141199227E-2</v>
      </c>
      <c r="F58" s="98">
        <v>0.23984526112185686</v>
      </c>
      <c r="G58" s="98">
        <v>0.45647969052224369</v>
      </c>
      <c r="H58" s="98">
        <v>0.1218568665377176</v>
      </c>
      <c r="I58" s="99">
        <v>0.1102514506769826</v>
      </c>
      <c r="K58" s="100">
        <f t="shared" si="2"/>
        <v>0.3114119922630561</v>
      </c>
      <c r="L58" s="101">
        <f t="shared" si="1"/>
        <v>0.57833655705996123</v>
      </c>
      <c r="M58" s="140"/>
      <c r="N58" s="140"/>
    </row>
    <row r="59" spans="1:14" s="64" customFormat="1" ht="13.5" customHeight="1" x14ac:dyDescent="0.15">
      <c r="A59" s="221" t="s">
        <v>176</v>
      </c>
      <c r="B59" s="90" t="s">
        <v>39</v>
      </c>
      <c r="D59" s="57">
        <v>1187</v>
      </c>
      <c r="E59" s="91">
        <v>154</v>
      </c>
      <c r="F59" s="92">
        <v>303</v>
      </c>
      <c r="G59" s="92">
        <v>476</v>
      </c>
      <c r="H59" s="92">
        <v>189</v>
      </c>
      <c r="I59" s="93">
        <v>65</v>
      </c>
      <c r="K59" s="94">
        <f t="shared" si="2"/>
        <v>457</v>
      </c>
      <c r="L59" s="93">
        <f t="shared" si="1"/>
        <v>665</v>
      </c>
    </row>
    <row r="60" spans="1:14" s="106" customFormat="1" ht="13.5" customHeight="1" x14ac:dyDescent="0.15">
      <c r="A60" s="221"/>
      <c r="B60" s="102" t="s">
        <v>40</v>
      </c>
      <c r="C60" s="103"/>
      <c r="D60" s="104"/>
      <c r="E60" s="84">
        <v>0.12973883740522324</v>
      </c>
      <c r="F60" s="85">
        <v>0.25526537489469248</v>
      </c>
      <c r="G60" s="85">
        <v>0.40101095197978098</v>
      </c>
      <c r="H60" s="85">
        <v>0.15922493681550126</v>
      </c>
      <c r="I60" s="86">
        <v>5.4759898904802019E-2</v>
      </c>
      <c r="K60" s="87">
        <f t="shared" si="2"/>
        <v>0.38500421229991572</v>
      </c>
      <c r="L60" s="88">
        <f t="shared" si="1"/>
        <v>0.5602358887952823</v>
      </c>
      <c r="M60" s="140"/>
      <c r="N60" s="140"/>
    </row>
    <row r="61" spans="1:14" s="64" customFormat="1" ht="13.5" customHeight="1" x14ac:dyDescent="0.15">
      <c r="A61" s="221"/>
      <c r="B61" s="90" t="s">
        <v>41</v>
      </c>
      <c r="D61" s="57">
        <v>393</v>
      </c>
      <c r="E61" s="91">
        <v>38</v>
      </c>
      <c r="F61" s="92">
        <v>90</v>
      </c>
      <c r="G61" s="92">
        <v>176</v>
      </c>
      <c r="H61" s="92">
        <v>78</v>
      </c>
      <c r="I61" s="93">
        <v>11</v>
      </c>
      <c r="K61" s="94">
        <f t="shared" si="2"/>
        <v>128</v>
      </c>
      <c r="L61" s="93">
        <f t="shared" si="1"/>
        <v>254</v>
      </c>
    </row>
    <row r="62" spans="1:14" s="106" customFormat="1" ht="13.5" customHeight="1" x14ac:dyDescent="0.15">
      <c r="A62" s="221"/>
      <c r="B62" s="102" t="s">
        <v>40</v>
      </c>
      <c r="C62" s="103"/>
      <c r="D62" s="104"/>
      <c r="E62" s="84">
        <v>9.6692111959287536E-2</v>
      </c>
      <c r="F62" s="85">
        <v>0.22900763358778625</v>
      </c>
      <c r="G62" s="85">
        <v>0.44783715012722647</v>
      </c>
      <c r="H62" s="85">
        <v>0.19847328244274809</v>
      </c>
      <c r="I62" s="86">
        <v>2.7989821882951654E-2</v>
      </c>
      <c r="K62" s="87">
        <f t="shared" si="2"/>
        <v>0.32569974554707382</v>
      </c>
      <c r="L62" s="88">
        <f t="shared" si="1"/>
        <v>0.64631043256997456</v>
      </c>
      <c r="M62" s="140"/>
      <c r="N62" s="140"/>
    </row>
    <row r="63" spans="1:14" s="64" customFormat="1" ht="13.5" customHeight="1" x14ac:dyDescent="0.15">
      <c r="A63" s="221"/>
      <c r="B63" s="90" t="s">
        <v>42</v>
      </c>
      <c r="D63" s="57">
        <v>819</v>
      </c>
      <c r="E63" s="91">
        <v>49</v>
      </c>
      <c r="F63" s="92">
        <v>164</v>
      </c>
      <c r="G63" s="92">
        <v>337</v>
      </c>
      <c r="H63" s="92">
        <v>120</v>
      </c>
      <c r="I63" s="93">
        <v>149</v>
      </c>
      <c r="K63" s="94">
        <f t="shared" si="2"/>
        <v>213</v>
      </c>
      <c r="L63" s="93">
        <f t="shared" si="1"/>
        <v>457</v>
      </c>
    </row>
    <row r="64" spans="1:14" s="106" customFormat="1" ht="13.5" customHeight="1" thickBot="1" x14ac:dyDescent="0.2">
      <c r="A64" s="222"/>
      <c r="B64" s="107"/>
      <c r="C64" s="108"/>
      <c r="D64" s="109"/>
      <c r="E64" s="97">
        <v>5.9829059829059832E-2</v>
      </c>
      <c r="F64" s="98">
        <v>0.20024420024420025</v>
      </c>
      <c r="G64" s="98">
        <v>0.41147741147741146</v>
      </c>
      <c r="H64" s="98">
        <v>0.14652014652014653</v>
      </c>
      <c r="I64" s="99">
        <v>0.18192918192918192</v>
      </c>
      <c r="K64" s="100">
        <f t="shared" si="2"/>
        <v>0.26007326007326009</v>
      </c>
      <c r="L64" s="101">
        <f t="shared" si="1"/>
        <v>0.55799755799755801</v>
      </c>
      <c r="M64" s="140"/>
      <c r="N64" s="140"/>
    </row>
    <row r="65" spans="1:15" s="64" customFormat="1" ht="13.5" customHeight="1" x14ac:dyDescent="0.15">
      <c r="A65" s="221" t="s">
        <v>174</v>
      </c>
      <c r="B65" s="90" t="s">
        <v>85</v>
      </c>
      <c r="D65" s="57">
        <v>350</v>
      </c>
      <c r="E65" s="91">
        <v>45</v>
      </c>
      <c r="F65" s="92">
        <v>94</v>
      </c>
      <c r="G65" s="92">
        <v>133</v>
      </c>
      <c r="H65" s="92">
        <v>61</v>
      </c>
      <c r="I65" s="93">
        <v>17</v>
      </c>
      <c r="K65" s="80">
        <f t="shared" si="2"/>
        <v>139</v>
      </c>
      <c r="L65" s="79">
        <f t="shared" si="1"/>
        <v>194</v>
      </c>
    </row>
    <row r="66" spans="1:15" s="106" customFormat="1" ht="13.5" customHeight="1" x14ac:dyDescent="0.15">
      <c r="A66" s="219"/>
      <c r="B66" s="102"/>
      <c r="C66" s="103"/>
      <c r="D66" s="104"/>
      <c r="E66" s="84">
        <v>0.12857142857142856</v>
      </c>
      <c r="F66" s="85">
        <v>0.26857142857142857</v>
      </c>
      <c r="G66" s="85">
        <v>0.38</v>
      </c>
      <c r="H66" s="85">
        <v>0.17428571428571429</v>
      </c>
      <c r="I66" s="86">
        <v>4.8571428571428571E-2</v>
      </c>
      <c r="K66" s="87">
        <f t="shared" si="2"/>
        <v>0.39714285714285713</v>
      </c>
      <c r="L66" s="88">
        <f t="shared" si="1"/>
        <v>0.55428571428571427</v>
      </c>
      <c r="M66" s="140"/>
      <c r="N66" s="140"/>
    </row>
    <row r="67" spans="1:15" s="64" customFormat="1" ht="13.5" customHeight="1" x14ac:dyDescent="0.15">
      <c r="A67" s="219"/>
      <c r="B67" s="90" t="s">
        <v>86</v>
      </c>
      <c r="D67" s="57">
        <v>892</v>
      </c>
      <c r="E67" s="91">
        <v>88</v>
      </c>
      <c r="F67" s="92">
        <v>220</v>
      </c>
      <c r="G67" s="92">
        <v>357</v>
      </c>
      <c r="H67" s="92">
        <v>136</v>
      </c>
      <c r="I67" s="93">
        <v>91</v>
      </c>
      <c r="K67" s="94">
        <f t="shared" si="2"/>
        <v>308</v>
      </c>
      <c r="L67" s="93">
        <f t="shared" si="1"/>
        <v>493</v>
      </c>
    </row>
    <row r="68" spans="1:15" s="106" customFormat="1" ht="13.5" customHeight="1" x14ac:dyDescent="0.15">
      <c r="A68" s="219"/>
      <c r="B68" s="102"/>
      <c r="C68" s="103"/>
      <c r="D68" s="104"/>
      <c r="E68" s="84">
        <v>9.8654708520179366E-2</v>
      </c>
      <c r="F68" s="85">
        <v>0.24663677130044842</v>
      </c>
      <c r="G68" s="85">
        <v>0.40022421524663676</v>
      </c>
      <c r="H68" s="85">
        <v>0.15246636771300448</v>
      </c>
      <c r="I68" s="86">
        <v>0.10201793721973094</v>
      </c>
      <c r="K68" s="87">
        <f t="shared" si="2"/>
        <v>0.3452914798206278</v>
      </c>
      <c r="L68" s="88">
        <f t="shared" si="1"/>
        <v>0.55269058295964124</v>
      </c>
      <c r="M68" s="140"/>
      <c r="N68" s="140"/>
    </row>
    <row r="69" spans="1:15" s="106" customFormat="1" ht="13.5" customHeight="1" x14ac:dyDescent="0.15">
      <c r="A69" s="219"/>
      <c r="B69" s="90" t="s">
        <v>87</v>
      </c>
      <c r="C69" s="64"/>
      <c r="D69" s="57">
        <v>1146</v>
      </c>
      <c r="E69" s="91">
        <v>108</v>
      </c>
      <c r="F69" s="92">
        <v>242</v>
      </c>
      <c r="G69" s="92">
        <v>495</v>
      </c>
      <c r="H69" s="92">
        <v>189</v>
      </c>
      <c r="I69" s="93">
        <v>112</v>
      </c>
      <c r="J69" s="64"/>
      <c r="K69" s="94">
        <f t="shared" ref="K69:K80" si="3">SUM(E69:F69)</f>
        <v>350</v>
      </c>
      <c r="L69" s="93">
        <f t="shared" si="1"/>
        <v>684</v>
      </c>
      <c r="M69" s="64"/>
      <c r="N69" s="64"/>
    </row>
    <row r="70" spans="1:15" s="106" customFormat="1" ht="13.5" customHeight="1" x14ac:dyDescent="0.15">
      <c r="A70" s="219"/>
      <c r="B70" s="102"/>
      <c r="C70" s="103"/>
      <c r="D70" s="104"/>
      <c r="E70" s="84">
        <v>9.4240837696335081E-2</v>
      </c>
      <c r="F70" s="85">
        <v>0.2111692844677138</v>
      </c>
      <c r="G70" s="85">
        <v>0.43193717277486909</v>
      </c>
      <c r="H70" s="85">
        <v>0.16492146596858639</v>
      </c>
      <c r="I70" s="86">
        <v>9.7731239092495634E-2</v>
      </c>
      <c r="K70" s="87">
        <f t="shared" si="3"/>
        <v>0.30541012216404889</v>
      </c>
      <c r="L70" s="88">
        <f t="shared" si="1"/>
        <v>0.59685863874345546</v>
      </c>
      <c r="M70" s="140"/>
      <c r="N70" s="140"/>
    </row>
    <row r="71" spans="1:15" s="64" customFormat="1" ht="13.5" customHeight="1" x14ac:dyDescent="0.15">
      <c r="A71" s="219"/>
      <c r="B71" s="90" t="s">
        <v>38</v>
      </c>
      <c r="D71" s="57">
        <v>11</v>
      </c>
      <c r="E71" s="91">
        <v>0</v>
      </c>
      <c r="F71" s="92">
        <v>1</v>
      </c>
      <c r="G71" s="92">
        <v>4</v>
      </c>
      <c r="H71" s="92">
        <v>1</v>
      </c>
      <c r="I71" s="93">
        <v>5</v>
      </c>
      <c r="K71" s="94">
        <f t="shared" si="3"/>
        <v>1</v>
      </c>
      <c r="L71" s="93">
        <f t="shared" si="1"/>
        <v>5</v>
      </c>
    </row>
    <row r="72" spans="1:15" s="106" customFormat="1" ht="13.5" customHeight="1" thickBot="1" x14ac:dyDescent="0.2">
      <c r="A72" s="220"/>
      <c r="B72" s="107"/>
      <c r="C72" s="108"/>
      <c r="D72" s="109"/>
      <c r="E72" s="97">
        <v>0</v>
      </c>
      <c r="F72" s="98">
        <v>9.0909090909090912E-2</v>
      </c>
      <c r="G72" s="98">
        <v>0.36363636363636365</v>
      </c>
      <c r="H72" s="98">
        <v>9.0909090909090912E-2</v>
      </c>
      <c r="I72" s="99">
        <v>0.45454545454545453</v>
      </c>
      <c r="K72" s="100">
        <f t="shared" si="3"/>
        <v>9.0909090909090912E-2</v>
      </c>
      <c r="L72" s="101">
        <f t="shared" si="1"/>
        <v>0.45454545454545459</v>
      </c>
      <c r="M72" s="140"/>
      <c r="N72" s="140"/>
    </row>
    <row r="73" spans="1:15" ht="13.8" x14ac:dyDescent="0.15">
      <c r="A73" s="221" t="s">
        <v>175</v>
      </c>
      <c r="B73" s="90" t="s">
        <v>88</v>
      </c>
      <c r="C73" s="64"/>
      <c r="D73" s="57">
        <v>1049</v>
      </c>
      <c r="E73" s="91">
        <v>105</v>
      </c>
      <c r="F73" s="92">
        <v>258</v>
      </c>
      <c r="G73" s="92">
        <v>385</v>
      </c>
      <c r="H73" s="92">
        <v>134</v>
      </c>
      <c r="I73" s="93">
        <v>167</v>
      </c>
      <c r="J73" s="64"/>
      <c r="K73" s="80">
        <f t="shared" si="3"/>
        <v>363</v>
      </c>
      <c r="L73" s="79">
        <f t="shared" ref="L73:L80" si="4">SUM(G73:H73)</f>
        <v>519</v>
      </c>
      <c r="M73" s="64"/>
      <c r="N73" s="64"/>
      <c r="O73" s="110"/>
    </row>
    <row r="74" spans="1:15" x14ac:dyDescent="0.15">
      <c r="A74" s="219"/>
      <c r="B74" s="102"/>
      <c r="C74" s="103"/>
      <c r="D74" s="104"/>
      <c r="E74" s="84">
        <v>0.10009532888465204</v>
      </c>
      <c r="F74" s="85">
        <v>0.2459485224022879</v>
      </c>
      <c r="G74" s="85">
        <v>0.36701620591039086</v>
      </c>
      <c r="H74" s="85">
        <v>0.12774070543374644</v>
      </c>
      <c r="I74" s="86">
        <v>0.15919923736892277</v>
      </c>
      <c r="J74" s="106"/>
      <c r="K74" s="87">
        <f t="shared" si="3"/>
        <v>0.34604385128693993</v>
      </c>
      <c r="L74" s="88">
        <f t="shared" si="4"/>
        <v>0.4947569113441373</v>
      </c>
      <c r="M74" s="140"/>
      <c r="N74" s="140"/>
    </row>
    <row r="75" spans="1:15" x14ac:dyDescent="0.15">
      <c r="A75" s="219"/>
      <c r="B75" s="90" t="s">
        <v>89</v>
      </c>
      <c r="C75" s="64"/>
      <c r="D75" s="57">
        <v>976</v>
      </c>
      <c r="E75" s="91">
        <v>98</v>
      </c>
      <c r="F75" s="92">
        <v>222</v>
      </c>
      <c r="G75" s="92">
        <v>443</v>
      </c>
      <c r="H75" s="92">
        <v>179</v>
      </c>
      <c r="I75" s="93">
        <v>34</v>
      </c>
      <c r="J75" s="64"/>
      <c r="K75" s="94">
        <f t="shared" si="3"/>
        <v>320</v>
      </c>
      <c r="L75" s="93">
        <f t="shared" si="4"/>
        <v>622</v>
      </c>
      <c r="M75" s="64"/>
      <c r="N75" s="64"/>
      <c r="O75" s="111"/>
    </row>
    <row r="76" spans="1:15" ht="15" customHeight="1" x14ac:dyDescent="0.15">
      <c r="A76" s="219"/>
      <c r="B76" s="102" t="s">
        <v>90</v>
      </c>
      <c r="C76" s="103"/>
      <c r="D76" s="104"/>
      <c r="E76" s="84">
        <v>0.10040983606557377</v>
      </c>
      <c r="F76" s="85">
        <v>0.22745901639344263</v>
      </c>
      <c r="G76" s="85">
        <v>0.45389344262295084</v>
      </c>
      <c r="H76" s="85">
        <v>0.18340163934426229</v>
      </c>
      <c r="I76" s="86">
        <v>3.4836065573770489E-2</v>
      </c>
      <c r="J76" s="106"/>
      <c r="K76" s="87">
        <f t="shared" si="3"/>
        <v>0.32786885245901642</v>
      </c>
      <c r="L76" s="88">
        <f t="shared" si="4"/>
        <v>0.63729508196721318</v>
      </c>
      <c r="M76" s="140"/>
      <c r="N76" s="140"/>
      <c r="O76" s="112"/>
    </row>
    <row r="77" spans="1:15" ht="15" customHeight="1" x14ac:dyDescent="0.15">
      <c r="A77" s="219"/>
      <c r="B77" s="90" t="s">
        <v>91</v>
      </c>
      <c r="C77" s="64"/>
      <c r="D77" s="57">
        <v>320</v>
      </c>
      <c r="E77" s="91">
        <v>32</v>
      </c>
      <c r="F77" s="92">
        <v>68</v>
      </c>
      <c r="G77" s="92">
        <v>140</v>
      </c>
      <c r="H77" s="92">
        <v>70</v>
      </c>
      <c r="I77" s="93">
        <v>10</v>
      </c>
      <c r="J77" s="64"/>
      <c r="K77" s="94">
        <f t="shared" si="3"/>
        <v>100</v>
      </c>
      <c r="L77" s="93">
        <f t="shared" si="4"/>
        <v>210</v>
      </c>
      <c r="M77" s="64"/>
      <c r="N77" s="64"/>
      <c r="O77" s="113"/>
    </row>
    <row r="78" spans="1:15" ht="15" customHeight="1" x14ac:dyDescent="0.15">
      <c r="A78" s="219"/>
      <c r="B78" s="102"/>
      <c r="C78" s="103"/>
      <c r="D78" s="104"/>
      <c r="E78" s="84">
        <v>0.1</v>
      </c>
      <c r="F78" s="85">
        <v>0.21249999999999999</v>
      </c>
      <c r="G78" s="85">
        <v>0.4375</v>
      </c>
      <c r="H78" s="85">
        <v>0.21875</v>
      </c>
      <c r="I78" s="86">
        <v>3.125E-2</v>
      </c>
      <c r="J78" s="106"/>
      <c r="K78" s="87">
        <f t="shared" si="3"/>
        <v>0.3125</v>
      </c>
      <c r="L78" s="88">
        <f t="shared" si="4"/>
        <v>0.65625</v>
      </c>
      <c r="M78" s="140"/>
      <c r="N78" s="140"/>
      <c r="O78" s="112"/>
    </row>
    <row r="79" spans="1:15" ht="15" customHeight="1" x14ac:dyDescent="0.15">
      <c r="A79" s="219"/>
      <c r="B79" s="90" t="s">
        <v>38</v>
      </c>
      <c r="C79" s="64"/>
      <c r="D79" s="57">
        <v>54</v>
      </c>
      <c r="E79" s="91">
        <v>6</v>
      </c>
      <c r="F79" s="92">
        <v>9</v>
      </c>
      <c r="G79" s="92">
        <v>21</v>
      </c>
      <c r="H79" s="92">
        <v>4</v>
      </c>
      <c r="I79" s="93">
        <v>14</v>
      </c>
      <c r="J79" s="64"/>
      <c r="K79" s="94">
        <f t="shared" si="3"/>
        <v>15</v>
      </c>
      <c r="L79" s="93">
        <f t="shared" si="4"/>
        <v>25</v>
      </c>
      <c r="M79" s="64"/>
      <c r="N79" s="64"/>
      <c r="O79" s="112"/>
    </row>
    <row r="80" spans="1:15" ht="15" customHeight="1" thickBot="1" x14ac:dyDescent="0.2">
      <c r="A80" s="220"/>
      <c r="B80" s="107"/>
      <c r="C80" s="108"/>
      <c r="D80" s="109"/>
      <c r="E80" s="97">
        <v>0.1111111111111111</v>
      </c>
      <c r="F80" s="98">
        <v>0.16666666666666666</v>
      </c>
      <c r="G80" s="98">
        <v>0.3888888888888889</v>
      </c>
      <c r="H80" s="98">
        <v>7.407407407407407E-2</v>
      </c>
      <c r="I80" s="99">
        <v>0.25925925925925924</v>
      </c>
      <c r="J80" s="106"/>
      <c r="K80" s="100">
        <f t="shared" si="3"/>
        <v>0.27777777777777779</v>
      </c>
      <c r="L80" s="101">
        <f t="shared" si="4"/>
        <v>0.46296296296296297</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7" fitToWidth="0" orientation="portrait" useFirstPageNumber="1" r:id="rId1"/>
  <headerFooter>
    <oddHeader>&amp;R（確報版）</oddHeader>
    <oddFooter>&amp;C&amp;11&amp;P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AF76-A666-4F4A-A375-F5C5C9B3AB15}">
  <sheetPr codeName="Sheet4">
    <tabColor theme="4" tint="0.59999389629810485"/>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3" width="12" style="29" customWidth="1"/>
    <col min="14"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180</v>
      </c>
    </row>
    <row r="2" spans="1:16" ht="36.75" customHeight="1" thickBot="1" x14ac:dyDescent="0.2">
      <c r="A2" s="33" t="s">
        <v>179</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40" t="s">
        <v>0</v>
      </c>
      <c r="M3" s="43" t="s">
        <v>1</v>
      </c>
      <c r="N3" s="44"/>
      <c r="O3" s="44"/>
    </row>
    <row r="4" spans="1:16" ht="150.75" customHeight="1" thickBot="1" x14ac:dyDescent="0.2">
      <c r="A4" s="45"/>
      <c r="B4" s="46"/>
      <c r="C4" s="47"/>
      <c r="D4" s="48" t="s">
        <v>2</v>
      </c>
      <c r="E4" s="49" t="s">
        <v>183</v>
      </c>
      <c r="F4" s="50" t="s">
        <v>184</v>
      </c>
      <c r="G4" s="50" t="s">
        <v>185</v>
      </c>
      <c r="H4" s="50" t="s">
        <v>186</v>
      </c>
      <c r="I4" s="50" t="s">
        <v>187</v>
      </c>
      <c r="J4" s="51" t="s">
        <v>188</v>
      </c>
      <c r="L4" s="52" t="s">
        <v>181</v>
      </c>
      <c r="M4" s="51" t="s">
        <v>182</v>
      </c>
      <c r="N4" s="53"/>
      <c r="O4" s="53"/>
      <c r="P4" s="54"/>
    </row>
    <row r="5" spans="1:16" s="64" customFormat="1" ht="13.5" customHeight="1" x14ac:dyDescent="0.15">
      <c r="A5" s="55" t="s">
        <v>11</v>
      </c>
      <c r="B5" s="56"/>
      <c r="C5" s="56"/>
      <c r="D5" s="57">
        <v>2399</v>
      </c>
      <c r="E5" s="58">
        <v>19</v>
      </c>
      <c r="F5" s="59">
        <v>141</v>
      </c>
      <c r="G5" s="59">
        <v>1105</v>
      </c>
      <c r="H5" s="59">
        <v>877</v>
      </c>
      <c r="I5" s="59">
        <v>217</v>
      </c>
      <c r="J5" s="60">
        <v>40</v>
      </c>
      <c r="K5" s="61"/>
      <c r="L5" s="62">
        <f>SUM(E5:F5)</f>
        <v>160</v>
      </c>
      <c r="M5" s="60">
        <f>SUM(H5:I5)</f>
        <v>1094</v>
      </c>
      <c r="N5" s="63"/>
      <c r="O5" s="63"/>
    </row>
    <row r="6" spans="1:16" ht="13.5" customHeight="1" thickBot="1" x14ac:dyDescent="0.2">
      <c r="A6" s="65"/>
      <c r="B6" s="66"/>
      <c r="C6" s="66"/>
      <c r="D6" s="67"/>
      <c r="E6" s="68">
        <v>7.919966652771988E-3</v>
      </c>
      <c r="F6" s="69">
        <v>5.8774489370571073E-2</v>
      </c>
      <c r="G6" s="69">
        <v>0.46060858691121298</v>
      </c>
      <c r="H6" s="69">
        <v>0.36556898707794916</v>
      </c>
      <c r="I6" s="69">
        <v>9.0454355981659018E-2</v>
      </c>
      <c r="J6" s="70">
        <v>1.6673614005835766E-2</v>
      </c>
      <c r="K6" s="71"/>
      <c r="L6" s="72">
        <f t="shared" ref="L6:L72" si="0">SUM(E6:F6)</f>
        <v>6.6694456023343063E-2</v>
      </c>
      <c r="M6" s="70">
        <f t="shared" ref="M6:M72" si="1">SUM(H6:I6)</f>
        <v>0.45602334305960818</v>
      </c>
      <c r="N6" s="73"/>
      <c r="O6" s="73"/>
    </row>
    <row r="7" spans="1:16" s="64" customFormat="1" ht="13.5" customHeight="1" x14ac:dyDescent="0.15">
      <c r="A7" s="218" t="s">
        <v>12</v>
      </c>
      <c r="B7" s="74" t="s">
        <v>13</v>
      </c>
      <c r="C7" s="75"/>
      <c r="D7" s="76">
        <v>1179</v>
      </c>
      <c r="E7" s="77">
        <v>12</v>
      </c>
      <c r="F7" s="78">
        <v>71</v>
      </c>
      <c r="G7" s="78">
        <v>562</v>
      </c>
      <c r="H7" s="78">
        <v>423</v>
      </c>
      <c r="I7" s="78">
        <v>93</v>
      </c>
      <c r="J7" s="79">
        <v>18</v>
      </c>
      <c r="K7" s="61"/>
      <c r="L7" s="80">
        <f t="shared" si="0"/>
        <v>83</v>
      </c>
      <c r="M7" s="79">
        <f t="shared" si="1"/>
        <v>516</v>
      </c>
    </row>
    <row r="8" spans="1:16" ht="13.5" customHeight="1" x14ac:dyDescent="0.15">
      <c r="A8" s="219"/>
      <c r="B8" s="81"/>
      <c r="C8" s="82"/>
      <c r="D8" s="83"/>
      <c r="E8" s="84">
        <v>1.0178117048346057E-2</v>
      </c>
      <c r="F8" s="85">
        <v>6.0220525869380828E-2</v>
      </c>
      <c r="G8" s="85">
        <v>0.47667514843087361</v>
      </c>
      <c r="H8" s="85">
        <v>0.35877862595419846</v>
      </c>
      <c r="I8" s="85">
        <v>7.8880407124681931E-2</v>
      </c>
      <c r="J8" s="86">
        <v>1.5267175572519083E-2</v>
      </c>
      <c r="K8" s="71"/>
      <c r="L8" s="87">
        <f t="shared" si="0"/>
        <v>7.0398642917726878E-2</v>
      </c>
      <c r="M8" s="88">
        <f t="shared" si="1"/>
        <v>0.43765903307888038</v>
      </c>
      <c r="N8" s="89"/>
      <c r="O8" s="89"/>
    </row>
    <row r="9" spans="1:16" s="64" customFormat="1" ht="13.5" customHeight="1" x14ac:dyDescent="0.15">
      <c r="A9" s="219"/>
      <c r="B9" s="90" t="s">
        <v>14</v>
      </c>
      <c r="D9" s="57">
        <v>227</v>
      </c>
      <c r="E9" s="91">
        <v>2</v>
      </c>
      <c r="F9" s="92">
        <v>14</v>
      </c>
      <c r="G9" s="92">
        <v>90</v>
      </c>
      <c r="H9" s="92">
        <v>97</v>
      </c>
      <c r="I9" s="92">
        <v>21</v>
      </c>
      <c r="J9" s="93">
        <v>3</v>
      </c>
      <c r="K9" s="61"/>
      <c r="L9" s="94">
        <f t="shared" si="0"/>
        <v>16</v>
      </c>
      <c r="M9" s="93">
        <f t="shared" si="1"/>
        <v>118</v>
      </c>
    </row>
    <row r="10" spans="1:16" ht="13.5" customHeight="1" x14ac:dyDescent="0.15">
      <c r="A10" s="219"/>
      <c r="B10" s="81"/>
      <c r="C10" s="82"/>
      <c r="D10" s="83"/>
      <c r="E10" s="84">
        <v>8.8105726872246704E-3</v>
      </c>
      <c r="F10" s="85">
        <v>6.1674008810572688E-2</v>
      </c>
      <c r="G10" s="85">
        <v>0.3964757709251101</v>
      </c>
      <c r="H10" s="85">
        <v>0.42731277533039647</v>
      </c>
      <c r="I10" s="85">
        <v>9.2511013215859028E-2</v>
      </c>
      <c r="J10" s="86">
        <v>1.3215859030837005E-2</v>
      </c>
      <c r="K10" s="71"/>
      <c r="L10" s="87">
        <f t="shared" si="0"/>
        <v>7.0484581497797363E-2</v>
      </c>
      <c r="M10" s="88">
        <f t="shared" si="1"/>
        <v>0.51982378854625555</v>
      </c>
      <c r="N10" s="89"/>
      <c r="O10" s="89"/>
    </row>
    <row r="11" spans="1:16" s="64" customFormat="1" ht="13.5" customHeight="1" x14ac:dyDescent="0.15">
      <c r="A11" s="219"/>
      <c r="B11" s="90" t="s">
        <v>15</v>
      </c>
      <c r="D11" s="57">
        <v>593</v>
      </c>
      <c r="E11" s="91">
        <v>3</v>
      </c>
      <c r="F11" s="92">
        <v>34</v>
      </c>
      <c r="G11" s="92">
        <v>273</v>
      </c>
      <c r="H11" s="92">
        <v>209</v>
      </c>
      <c r="I11" s="92">
        <v>61</v>
      </c>
      <c r="J11" s="93">
        <v>13</v>
      </c>
      <c r="K11" s="61"/>
      <c r="L11" s="94">
        <f t="shared" si="0"/>
        <v>37</v>
      </c>
      <c r="M11" s="93">
        <f t="shared" si="1"/>
        <v>270</v>
      </c>
    </row>
    <row r="12" spans="1:16" ht="13.5" customHeight="1" x14ac:dyDescent="0.15">
      <c r="A12" s="219"/>
      <c r="B12" s="81"/>
      <c r="C12" s="82"/>
      <c r="D12" s="83"/>
      <c r="E12" s="84">
        <v>5.0590219224283303E-3</v>
      </c>
      <c r="F12" s="85">
        <v>5.733558178752108E-2</v>
      </c>
      <c r="G12" s="85">
        <v>0.46037099494097805</v>
      </c>
      <c r="H12" s="85">
        <v>0.35244519392917367</v>
      </c>
      <c r="I12" s="85">
        <v>0.10286677908937605</v>
      </c>
      <c r="J12" s="86">
        <v>2.1922428330522766E-2</v>
      </c>
      <c r="K12" s="71"/>
      <c r="L12" s="87">
        <f t="shared" si="0"/>
        <v>6.2394603709949412E-2</v>
      </c>
      <c r="M12" s="88">
        <f t="shared" si="1"/>
        <v>0.45531197301854975</v>
      </c>
      <c r="N12" s="89"/>
      <c r="O12" s="89"/>
    </row>
    <row r="13" spans="1:16" s="64" customFormat="1" ht="13.5" customHeight="1" x14ac:dyDescent="0.15">
      <c r="A13" s="219"/>
      <c r="B13" s="90" t="s">
        <v>16</v>
      </c>
      <c r="D13" s="57">
        <v>179</v>
      </c>
      <c r="E13" s="91">
        <v>2</v>
      </c>
      <c r="F13" s="92">
        <v>9</v>
      </c>
      <c r="G13" s="92">
        <v>75</v>
      </c>
      <c r="H13" s="92">
        <v>67</v>
      </c>
      <c r="I13" s="92">
        <v>22</v>
      </c>
      <c r="J13" s="93">
        <v>4</v>
      </c>
      <c r="K13" s="61"/>
      <c r="L13" s="94">
        <f t="shared" si="0"/>
        <v>11</v>
      </c>
      <c r="M13" s="93">
        <f t="shared" si="1"/>
        <v>89</v>
      </c>
    </row>
    <row r="14" spans="1:16" ht="13.5" customHeight="1" x14ac:dyDescent="0.15">
      <c r="A14" s="219"/>
      <c r="B14" s="81"/>
      <c r="C14" s="82"/>
      <c r="D14" s="83"/>
      <c r="E14" s="84">
        <v>1.11731843575419E-2</v>
      </c>
      <c r="F14" s="85">
        <v>5.027932960893855E-2</v>
      </c>
      <c r="G14" s="85">
        <v>0.41899441340782123</v>
      </c>
      <c r="H14" s="85">
        <v>0.37430167597765363</v>
      </c>
      <c r="I14" s="85">
        <v>0.12290502793296089</v>
      </c>
      <c r="J14" s="86">
        <v>2.23463687150838E-2</v>
      </c>
      <c r="K14" s="71"/>
      <c r="L14" s="87">
        <f t="shared" si="0"/>
        <v>6.1452513966480452E-2</v>
      </c>
      <c r="M14" s="88">
        <f t="shared" si="1"/>
        <v>0.4972067039106145</v>
      </c>
      <c r="N14" s="89"/>
      <c r="O14" s="89"/>
    </row>
    <row r="15" spans="1:16" s="64" customFormat="1" ht="13.5" customHeight="1" x14ac:dyDescent="0.15">
      <c r="A15" s="219"/>
      <c r="B15" s="90" t="s">
        <v>17</v>
      </c>
      <c r="D15" s="57">
        <v>146</v>
      </c>
      <c r="E15" s="91">
        <v>0</v>
      </c>
      <c r="F15" s="92">
        <v>10</v>
      </c>
      <c r="G15" s="92">
        <v>68</v>
      </c>
      <c r="H15" s="92">
        <v>52</v>
      </c>
      <c r="I15" s="92">
        <v>16</v>
      </c>
      <c r="J15" s="93">
        <v>0</v>
      </c>
      <c r="K15" s="61"/>
      <c r="L15" s="94">
        <f t="shared" si="0"/>
        <v>10</v>
      </c>
      <c r="M15" s="93">
        <f t="shared" si="1"/>
        <v>68</v>
      </c>
    </row>
    <row r="16" spans="1:16" ht="13.5" customHeight="1" x14ac:dyDescent="0.15">
      <c r="A16" s="219"/>
      <c r="B16" s="81"/>
      <c r="C16" s="82"/>
      <c r="D16" s="83"/>
      <c r="E16" s="84">
        <v>0</v>
      </c>
      <c r="F16" s="85">
        <v>6.8493150684931503E-2</v>
      </c>
      <c r="G16" s="85">
        <v>0.46575342465753422</v>
      </c>
      <c r="H16" s="85">
        <v>0.35616438356164382</v>
      </c>
      <c r="I16" s="85">
        <v>0.1095890410958904</v>
      </c>
      <c r="J16" s="86">
        <v>0</v>
      </c>
      <c r="K16" s="71"/>
      <c r="L16" s="87">
        <f t="shared" si="0"/>
        <v>6.8493150684931503E-2</v>
      </c>
      <c r="M16" s="88">
        <f t="shared" si="1"/>
        <v>0.46575342465753422</v>
      </c>
      <c r="N16" s="89"/>
      <c r="O16" s="89"/>
    </row>
    <row r="17" spans="1:15" s="64" customFormat="1" ht="13.5" customHeight="1" x14ac:dyDescent="0.15">
      <c r="A17" s="219"/>
      <c r="B17" s="90" t="s">
        <v>18</v>
      </c>
      <c r="D17" s="57">
        <v>75</v>
      </c>
      <c r="E17" s="91">
        <v>0</v>
      </c>
      <c r="F17" s="92">
        <v>3</v>
      </c>
      <c r="G17" s="92">
        <v>37</v>
      </c>
      <c r="H17" s="92">
        <v>29</v>
      </c>
      <c r="I17" s="92">
        <v>4</v>
      </c>
      <c r="J17" s="93">
        <v>2</v>
      </c>
      <c r="K17" s="61"/>
      <c r="L17" s="94">
        <f t="shared" si="0"/>
        <v>3</v>
      </c>
      <c r="M17" s="93">
        <f t="shared" si="1"/>
        <v>33</v>
      </c>
    </row>
    <row r="18" spans="1:15" ht="13.5" customHeight="1" thickBot="1" x14ac:dyDescent="0.2">
      <c r="A18" s="220"/>
      <c r="B18" s="95"/>
      <c r="C18" s="96"/>
      <c r="D18" s="67"/>
      <c r="E18" s="97">
        <v>0</v>
      </c>
      <c r="F18" s="98">
        <v>0.04</v>
      </c>
      <c r="G18" s="98">
        <v>0.49333333333333335</v>
      </c>
      <c r="H18" s="98">
        <v>0.38666666666666666</v>
      </c>
      <c r="I18" s="98">
        <v>5.3333333333333337E-2</v>
      </c>
      <c r="J18" s="99">
        <v>2.6666666666666668E-2</v>
      </c>
      <c r="K18" s="71"/>
      <c r="L18" s="100">
        <f t="shared" si="0"/>
        <v>0.04</v>
      </c>
      <c r="M18" s="101">
        <f t="shared" si="1"/>
        <v>0.44</v>
      </c>
      <c r="N18" s="89"/>
      <c r="O18" s="89"/>
    </row>
    <row r="19" spans="1:15" s="64" customFormat="1" ht="13.5" customHeight="1" x14ac:dyDescent="0.15">
      <c r="A19" s="218" t="s">
        <v>19</v>
      </c>
      <c r="B19" s="74" t="s">
        <v>20</v>
      </c>
      <c r="C19" s="75"/>
      <c r="D19" s="76">
        <v>1050</v>
      </c>
      <c r="E19" s="77">
        <v>7</v>
      </c>
      <c r="F19" s="78">
        <v>64</v>
      </c>
      <c r="G19" s="78">
        <v>485</v>
      </c>
      <c r="H19" s="78">
        <v>378</v>
      </c>
      <c r="I19" s="78">
        <v>103</v>
      </c>
      <c r="J19" s="79">
        <v>13</v>
      </c>
      <c r="K19" s="61"/>
      <c r="L19" s="94">
        <f t="shared" si="0"/>
        <v>71</v>
      </c>
      <c r="M19" s="93">
        <f t="shared" si="1"/>
        <v>481</v>
      </c>
    </row>
    <row r="20" spans="1:15" s="106" customFormat="1" ht="13.5" customHeight="1" x14ac:dyDescent="0.15">
      <c r="A20" s="219"/>
      <c r="B20" s="102"/>
      <c r="C20" s="103"/>
      <c r="D20" s="104"/>
      <c r="E20" s="84">
        <v>6.6666666666666671E-3</v>
      </c>
      <c r="F20" s="85">
        <v>6.0952380952380952E-2</v>
      </c>
      <c r="G20" s="85">
        <v>0.46190476190476193</v>
      </c>
      <c r="H20" s="85">
        <v>0.36</v>
      </c>
      <c r="I20" s="85">
        <v>9.8095238095238096E-2</v>
      </c>
      <c r="J20" s="86">
        <v>1.2380952380952381E-2</v>
      </c>
      <c r="K20" s="105"/>
      <c r="L20" s="87">
        <f t="shared" si="0"/>
        <v>6.761904761904762E-2</v>
      </c>
      <c r="M20" s="88">
        <f t="shared" si="1"/>
        <v>0.45809523809523811</v>
      </c>
    </row>
    <row r="21" spans="1:15" s="64" customFormat="1" ht="13.5" customHeight="1" x14ac:dyDescent="0.15">
      <c r="A21" s="219"/>
      <c r="B21" s="90" t="s">
        <v>21</v>
      </c>
      <c r="D21" s="57">
        <v>1329</v>
      </c>
      <c r="E21" s="91">
        <v>12</v>
      </c>
      <c r="F21" s="92">
        <v>75</v>
      </c>
      <c r="G21" s="92">
        <v>612</v>
      </c>
      <c r="H21" s="92">
        <v>493</v>
      </c>
      <c r="I21" s="92">
        <v>110</v>
      </c>
      <c r="J21" s="93">
        <v>27</v>
      </c>
      <c r="K21" s="61"/>
      <c r="L21" s="94">
        <f t="shared" si="0"/>
        <v>87</v>
      </c>
      <c r="M21" s="93">
        <f t="shared" si="1"/>
        <v>603</v>
      </c>
    </row>
    <row r="22" spans="1:15" s="106" customFormat="1" ht="13.5" customHeight="1" x14ac:dyDescent="0.15">
      <c r="A22" s="219"/>
      <c r="B22" s="102"/>
      <c r="C22" s="103"/>
      <c r="D22" s="104"/>
      <c r="E22" s="84">
        <v>9.0293453724604959E-3</v>
      </c>
      <c r="F22" s="85">
        <v>5.6433408577878104E-2</v>
      </c>
      <c r="G22" s="85">
        <v>0.4604966139954853</v>
      </c>
      <c r="H22" s="85">
        <v>0.37095560571858538</v>
      </c>
      <c r="I22" s="85">
        <v>8.2768999247554556E-2</v>
      </c>
      <c r="J22" s="86">
        <v>2.0316027088036117E-2</v>
      </c>
      <c r="L22" s="87">
        <f t="shared" si="0"/>
        <v>6.5462753950338598E-2</v>
      </c>
      <c r="M22" s="88">
        <f t="shared" si="1"/>
        <v>0.45372460496613992</v>
      </c>
    </row>
    <row r="23" spans="1:15" s="106" customFormat="1" ht="13.5" customHeight="1" x14ac:dyDescent="0.15">
      <c r="A23" s="219"/>
      <c r="B23" s="90" t="s">
        <v>83</v>
      </c>
      <c r="C23" s="64"/>
      <c r="D23" s="57">
        <v>11</v>
      </c>
      <c r="E23" s="91">
        <v>0</v>
      </c>
      <c r="F23" s="92">
        <v>2</v>
      </c>
      <c r="G23" s="92">
        <v>3</v>
      </c>
      <c r="H23" s="92">
        <v>3</v>
      </c>
      <c r="I23" s="92">
        <v>3</v>
      </c>
      <c r="J23" s="93">
        <v>0</v>
      </c>
      <c r="K23" s="61"/>
      <c r="L23" s="94">
        <f t="shared" ref="L23:L24" si="2">SUM(E23:F23)</f>
        <v>2</v>
      </c>
      <c r="M23" s="93">
        <f t="shared" si="1"/>
        <v>6</v>
      </c>
    </row>
    <row r="24" spans="1:15" s="106" customFormat="1" ht="13.5" customHeight="1" x14ac:dyDescent="0.15">
      <c r="A24" s="219"/>
      <c r="B24" s="102"/>
      <c r="C24" s="103"/>
      <c r="D24" s="104"/>
      <c r="E24" s="84">
        <v>0</v>
      </c>
      <c r="F24" s="85">
        <v>0.18181818181818182</v>
      </c>
      <c r="G24" s="85">
        <v>0.27272727272727271</v>
      </c>
      <c r="H24" s="85">
        <v>0.27272727272727271</v>
      </c>
      <c r="I24" s="85">
        <v>0.27272727272727271</v>
      </c>
      <c r="J24" s="86">
        <v>0</v>
      </c>
      <c r="L24" s="87">
        <f t="shared" si="2"/>
        <v>0.18181818181818182</v>
      </c>
      <c r="M24" s="88">
        <f t="shared" si="1"/>
        <v>0.54545454545454541</v>
      </c>
    </row>
    <row r="25" spans="1:15" s="64" customFormat="1" ht="13.5" customHeight="1" x14ac:dyDescent="0.15">
      <c r="A25" s="219"/>
      <c r="B25" s="90" t="s">
        <v>8</v>
      </c>
      <c r="D25" s="57">
        <v>9</v>
      </c>
      <c r="E25" s="91">
        <v>0</v>
      </c>
      <c r="F25" s="92">
        <v>0</v>
      </c>
      <c r="G25" s="92">
        <v>5</v>
      </c>
      <c r="H25" s="92">
        <v>3</v>
      </c>
      <c r="I25" s="92">
        <v>1</v>
      </c>
      <c r="J25" s="93">
        <v>0</v>
      </c>
      <c r="L25" s="94">
        <f t="shared" si="0"/>
        <v>0</v>
      </c>
      <c r="M25" s="93">
        <f t="shared" si="1"/>
        <v>4</v>
      </c>
    </row>
    <row r="26" spans="1:15" s="106" customFormat="1" ht="13.5" customHeight="1" thickBot="1" x14ac:dyDescent="0.2">
      <c r="A26" s="220"/>
      <c r="B26" s="107"/>
      <c r="C26" s="108"/>
      <c r="D26" s="109"/>
      <c r="E26" s="97">
        <v>0</v>
      </c>
      <c r="F26" s="98">
        <v>0</v>
      </c>
      <c r="G26" s="98">
        <v>0.55555555555555558</v>
      </c>
      <c r="H26" s="98">
        <v>0.33333333333333331</v>
      </c>
      <c r="I26" s="98">
        <v>0.1111111111111111</v>
      </c>
      <c r="J26" s="99">
        <v>0</v>
      </c>
      <c r="L26" s="87">
        <f t="shared" si="0"/>
        <v>0</v>
      </c>
      <c r="M26" s="88">
        <f t="shared" si="1"/>
        <v>0.44444444444444442</v>
      </c>
    </row>
    <row r="27" spans="1:15" s="64" customFormat="1" ht="13.5" customHeight="1" x14ac:dyDescent="0.15">
      <c r="A27" s="218" t="s">
        <v>22</v>
      </c>
      <c r="B27" s="74" t="s">
        <v>23</v>
      </c>
      <c r="C27" s="75"/>
      <c r="D27" s="76">
        <v>164</v>
      </c>
      <c r="E27" s="77">
        <v>5</v>
      </c>
      <c r="F27" s="78">
        <v>20</v>
      </c>
      <c r="G27" s="78">
        <v>85</v>
      </c>
      <c r="H27" s="78">
        <v>37</v>
      </c>
      <c r="I27" s="78">
        <v>16</v>
      </c>
      <c r="J27" s="79">
        <v>1</v>
      </c>
      <c r="L27" s="80">
        <f>SUM(E27:F27)</f>
        <v>25</v>
      </c>
      <c r="M27" s="79">
        <f>SUM(H27:I27)</f>
        <v>53</v>
      </c>
    </row>
    <row r="28" spans="1:15" s="106" customFormat="1" ht="13.5" customHeight="1" x14ac:dyDescent="0.15">
      <c r="A28" s="219"/>
      <c r="B28" s="102"/>
      <c r="C28" s="103"/>
      <c r="D28" s="104"/>
      <c r="E28" s="84">
        <v>3.048780487804878E-2</v>
      </c>
      <c r="F28" s="85">
        <v>0.12195121951219512</v>
      </c>
      <c r="G28" s="85">
        <v>0.51829268292682928</v>
      </c>
      <c r="H28" s="85">
        <v>0.22560975609756098</v>
      </c>
      <c r="I28" s="85">
        <v>9.7560975609756101E-2</v>
      </c>
      <c r="J28" s="86">
        <v>6.0975609756097563E-3</v>
      </c>
      <c r="L28" s="87">
        <f t="shared" si="0"/>
        <v>0.1524390243902439</v>
      </c>
      <c r="M28" s="88">
        <f t="shared" si="1"/>
        <v>0.32317073170731708</v>
      </c>
    </row>
    <row r="29" spans="1:15" s="64" customFormat="1" ht="13.5" customHeight="1" x14ac:dyDescent="0.15">
      <c r="A29" s="219"/>
      <c r="B29" s="90" t="s">
        <v>24</v>
      </c>
      <c r="D29" s="57">
        <v>260</v>
      </c>
      <c r="E29" s="91">
        <v>1</v>
      </c>
      <c r="F29" s="92">
        <v>19</v>
      </c>
      <c r="G29" s="92">
        <v>121</v>
      </c>
      <c r="H29" s="92">
        <v>96</v>
      </c>
      <c r="I29" s="92">
        <v>20</v>
      </c>
      <c r="J29" s="93">
        <v>3</v>
      </c>
      <c r="L29" s="94">
        <f t="shared" si="0"/>
        <v>20</v>
      </c>
      <c r="M29" s="93">
        <f t="shared" si="1"/>
        <v>116</v>
      </c>
    </row>
    <row r="30" spans="1:15" s="106" customFormat="1" ht="13.5" customHeight="1" x14ac:dyDescent="0.15">
      <c r="A30" s="219"/>
      <c r="B30" s="102"/>
      <c r="C30" s="103"/>
      <c r="D30" s="104"/>
      <c r="E30" s="84">
        <v>3.8461538461538464E-3</v>
      </c>
      <c r="F30" s="85">
        <v>7.3076923076923081E-2</v>
      </c>
      <c r="G30" s="85">
        <v>0.4653846153846154</v>
      </c>
      <c r="H30" s="85">
        <v>0.36923076923076925</v>
      </c>
      <c r="I30" s="85">
        <v>7.6923076923076927E-2</v>
      </c>
      <c r="J30" s="86">
        <v>1.1538461538461539E-2</v>
      </c>
      <c r="L30" s="87">
        <f t="shared" si="0"/>
        <v>7.6923076923076927E-2</v>
      </c>
      <c r="M30" s="88">
        <f t="shared" si="1"/>
        <v>0.44615384615384618</v>
      </c>
    </row>
    <row r="31" spans="1:15" s="64" customFormat="1" ht="13.5" customHeight="1" x14ac:dyDescent="0.15">
      <c r="A31" s="219"/>
      <c r="B31" s="90" t="s">
        <v>25</v>
      </c>
      <c r="D31" s="57">
        <v>419</v>
      </c>
      <c r="E31" s="91">
        <v>4</v>
      </c>
      <c r="F31" s="92">
        <v>24</v>
      </c>
      <c r="G31" s="92">
        <v>167</v>
      </c>
      <c r="H31" s="92">
        <v>163</v>
      </c>
      <c r="I31" s="92">
        <v>57</v>
      </c>
      <c r="J31" s="93">
        <v>4</v>
      </c>
      <c r="L31" s="94">
        <f t="shared" si="0"/>
        <v>28</v>
      </c>
      <c r="M31" s="93">
        <f t="shared" si="1"/>
        <v>220</v>
      </c>
    </row>
    <row r="32" spans="1:15" s="106" customFormat="1" ht="13.5" customHeight="1" x14ac:dyDescent="0.15">
      <c r="A32" s="219"/>
      <c r="B32" s="102"/>
      <c r="C32" s="103"/>
      <c r="D32" s="104"/>
      <c r="E32" s="84">
        <v>9.5465393794749408E-3</v>
      </c>
      <c r="F32" s="85">
        <v>5.7279236276849645E-2</v>
      </c>
      <c r="G32" s="85">
        <v>0.39856801909307876</v>
      </c>
      <c r="H32" s="85">
        <v>0.38902147971360385</v>
      </c>
      <c r="I32" s="85">
        <v>0.13603818615751789</v>
      </c>
      <c r="J32" s="86">
        <v>9.5465393794749408E-3</v>
      </c>
      <c r="L32" s="87">
        <f t="shared" si="0"/>
        <v>6.6825775656324582E-2</v>
      </c>
      <c r="M32" s="88">
        <f t="shared" si="1"/>
        <v>0.52505966587112174</v>
      </c>
    </row>
    <row r="33" spans="1:13" s="64" customFormat="1" ht="13.5" customHeight="1" x14ac:dyDescent="0.15">
      <c r="A33" s="219"/>
      <c r="B33" s="90" t="s">
        <v>26</v>
      </c>
      <c r="D33" s="57">
        <v>505</v>
      </c>
      <c r="E33" s="91">
        <v>4</v>
      </c>
      <c r="F33" s="92">
        <v>28</v>
      </c>
      <c r="G33" s="92">
        <v>228</v>
      </c>
      <c r="H33" s="92">
        <v>184</v>
      </c>
      <c r="I33" s="92">
        <v>55</v>
      </c>
      <c r="J33" s="93">
        <v>6</v>
      </c>
      <c r="L33" s="94">
        <f t="shared" si="0"/>
        <v>32</v>
      </c>
      <c r="M33" s="93">
        <f t="shared" si="1"/>
        <v>239</v>
      </c>
    </row>
    <row r="34" spans="1:13" s="106" customFormat="1" ht="13.5" customHeight="1" x14ac:dyDescent="0.15">
      <c r="A34" s="219"/>
      <c r="B34" s="102"/>
      <c r="C34" s="103"/>
      <c r="D34" s="104"/>
      <c r="E34" s="84">
        <v>7.9207920792079209E-3</v>
      </c>
      <c r="F34" s="85">
        <v>5.5445544554455446E-2</v>
      </c>
      <c r="G34" s="85">
        <v>0.4514851485148515</v>
      </c>
      <c r="H34" s="85">
        <v>0.36435643564356435</v>
      </c>
      <c r="I34" s="85">
        <v>0.10891089108910891</v>
      </c>
      <c r="J34" s="86">
        <v>1.1881188118811881E-2</v>
      </c>
      <c r="L34" s="87">
        <f t="shared" si="0"/>
        <v>6.3366336633663367E-2</v>
      </c>
      <c r="M34" s="88">
        <f t="shared" si="1"/>
        <v>0.47326732673267324</v>
      </c>
    </row>
    <row r="35" spans="1:13" s="64" customFormat="1" ht="13.5" customHeight="1" x14ac:dyDescent="0.15">
      <c r="A35" s="219"/>
      <c r="B35" s="90" t="s">
        <v>27</v>
      </c>
      <c r="D35" s="57">
        <v>542</v>
      </c>
      <c r="E35" s="91">
        <v>1</v>
      </c>
      <c r="F35" s="92">
        <v>38</v>
      </c>
      <c r="G35" s="92">
        <v>240</v>
      </c>
      <c r="H35" s="92">
        <v>215</v>
      </c>
      <c r="I35" s="92">
        <v>43</v>
      </c>
      <c r="J35" s="93">
        <v>5</v>
      </c>
      <c r="L35" s="94">
        <f t="shared" si="0"/>
        <v>39</v>
      </c>
      <c r="M35" s="93">
        <f t="shared" si="1"/>
        <v>258</v>
      </c>
    </row>
    <row r="36" spans="1:13" s="106" customFormat="1" ht="13.5" customHeight="1" x14ac:dyDescent="0.15">
      <c r="A36" s="219"/>
      <c r="B36" s="102"/>
      <c r="C36" s="103"/>
      <c r="D36" s="104"/>
      <c r="E36" s="84">
        <v>1.8450184501845018E-3</v>
      </c>
      <c r="F36" s="85">
        <v>7.0110701107011064E-2</v>
      </c>
      <c r="G36" s="85">
        <v>0.44280442804428044</v>
      </c>
      <c r="H36" s="85">
        <v>0.39667896678966791</v>
      </c>
      <c r="I36" s="85">
        <v>7.9335793357933573E-2</v>
      </c>
      <c r="J36" s="86">
        <v>9.2250922509225092E-3</v>
      </c>
      <c r="L36" s="87">
        <f t="shared" si="0"/>
        <v>7.1955719557195569E-2</v>
      </c>
      <c r="M36" s="88">
        <f t="shared" si="1"/>
        <v>0.47601476014760147</v>
      </c>
    </row>
    <row r="37" spans="1:13" s="64" customFormat="1" ht="13.5" customHeight="1" x14ac:dyDescent="0.15">
      <c r="A37" s="219"/>
      <c r="B37" s="90" t="s">
        <v>28</v>
      </c>
      <c r="D37" s="57">
        <v>501</v>
      </c>
      <c r="E37" s="91">
        <v>4</v>
      </c>
      <c r="F37" s="92">
        <v>12</v>
      </c>
      <c r="G37" s="92">
        <v>260</v>
      </c>
      <c r="H37" s="92">
        <v>179</v>
      </c>
      <c r="I37" s="92">
        <v>25</v>
      </c>
      <c r="J37" s="93">
        <v>21</v>
      </c>
      <c r="L37" s="94">
        <f t="shared" si="0"/>
        <v>16</v>
      </c>
      <c r="M37" s="93">
        <f t="shared" si="1"/>
        <v>204</v>
      </c>
    </row>
    <row r="38" spans="1:13" s="106" customFormat="1" ht="13.5" customHeight="1" x14ac:dyDescent="0.15">
      <c r="A38" s="219"/>
      <c r="B38" s="102"/>
      <c r="C38" s="103"/>
      <c r="D38" s="104"/>
      <c r="E38" s="84">
        <v>7.9840319361277438E-3</v>
      </c>
      <c r="F38" s="85">
        <v>2.3952095808383235E-2</v>
      </c>
      <c r="G38" s="85">
        <v>0.51896207584830334</v>
      </c>
      <c r="H38" s="85">
        <v>0.35728542914171657</v>
      </c>
      <c r="I38" s="85">
        <v>4.9900199600798403E-2</v>
      </c>
      <c r="J38" s="86">
        <v>4.1916167664670656E-2</v>
      </c>
      <c r="L38" s="87">
        <f t="shared" si="0"/>
        <v>3.1936127744510975E-2</v>
      </c>
      <c r="M38" s="88">
        <f t="shared" si="1"/>
        <v>0.40718562874251496</v>
      </c>
    </row>
    <row r="39" spans="1:13" s="64" customFormat="1" ht="13.5" customHeight="1" x14ac:dyDescent="0.15">
      <c r="A39" s="219"/>
      <c r="B39" s="90" t="s">
        <v>8</v>
      </c>
      <c r="D39" s="57">
        <v>8</v>
      </c>
      <c r="E39" s="91">
        <v>0</v>
      </c>
      <c r="F39" s="92">
        <v>0</v>
      </c>
      <c r="G39" s="92">
        <v>4</v>
      </c>
      <c r="H39" s="92">
        <v>3</v>
      </c>
      <c r="I39" s="92">
        <v>1</v>
      </c>
      <c r="J39" s="93">
        <v>0</v>
      </c>
      <c r="L39" s="94">
        <f t="shared" si="0"/>
        <v>0</v>
      </c>
      <c r="M39" s="93">
        <f t="shared" si="1"/>
        <v>4</v>
      </c>
    </row>
    <row r="40" spans="1:13" s="106" customFormat="1" ht="13.5" customHeight="1" thickBot="1" x14ac:dyDescent="0.2">
      <c r="A40" s="220"/>
      <c r="B40" s="107"/>
      <c r="C40" s="108"/>
      <c r="D40" s="109"/>
      <c r="E40" s="97">
        <v>0</v>
      </c>
      <c r="F40" s="98">
        <v>0</v>
      </c>
      <c r="G40" s="98">
        <v>0.5</v>
      </c>
      <c r="H40" s="98">
        <v>0.375</v>
      </c>
      <c r="I40" s="98">
        <v>0.125</v>
      </c>
      <c r="J40" s="99">
        <v>0</v>
      </c>
      <c r="L40" s="100">
        <f t="shared" si="0"/>
        <v>0</v>
      </c>
      <c r="M40" s="101">
        <f t="shared" si="1"/>
        <v>0.5</v>
      </c>
    </row>
    <row r="41" spans="1:13" s="64" customFormat="1" ht="13.5" customHeight="1" x14ac:dyDescent="0.15">
      <c r="A41" s="219" t="s">
        <v>29</v>
      </c>
      <c r="B41" s="90" t="s">
        <v>30</v>
      </c>
      <c r="D41" s="57">
        <v>137</v>
      </c>
      <c r="E41" s="91">
        <v>4</v>
      </c>
      <c r="F41" s="92">
        <v>18</v>
      </c>
      <c r="G41" s="92">
        <v>74</v>
      </c>
      <c r="H41" s="92">
        <v>27</v>
      </c>
      <c r="I41" s="92">
        <v>13</v>
      </c>
      <c r="J41" s="93">
        <v>1</v>
      </c>
      <c r="L41" s="94">
        <f t="shared" si="0"/>
        <v>22</v>
      </c>
      <c r="M41" s="93">
        <f t="shared" si="1"/>
        <v>40</v>
      </c>
    </row>
    <row r="42" spans="1:13" s="106" customFormat="1" ht="13.5" customHeight="1" x14ac:dyDescent="0.15">
      <c r="A42" s="219"/>
      <c r="B42" s="102"/>
      <c r="C42" s="103"/>
      <c r="D42" s="104"/>
      <c r="E42" s="84">
        <v>2.9197080291970802E-2</v>
      </c>
      <c r="F42" s="85">
        <v>0.13138686131386862</v>
      </c>
      <c r="G42" s="85">
        <v>0.54014598540145986</v>
      </c>
      <c r="H42" s="85">
        <v>0.19708029197080293</v>
      </c>
      <c r="I42" s="85">
        <v>9.4890510948905105E-2</v>
      </c>
      <c r="J42" s="86">
        <v>7.2992700729927005E-3</v>
      </c>
      <c r="L42" s="87">
        <f t="shared" si="0"/>
        <v>0.16058394160583941</v>
      </c>
      <c r="M42" s="88">
        <f t="shared" si="1"/>
        <v>0.29197080291970801</v>
      </c>
    </row>
    <row r="43" spans="1:13" s="106" customFormat="1" ht="13.5" customHeight="1" x14ac:dyDescent="0.15">
      <c r="A43" s="219"/>
      <c r="B43" s="90" t="s">
        <v>84</v>
      </c>
      <c r="C43" s="64"/>
      <c r="D43" s="57">
        <v>307</v>
      </c>
      <c r="E43" s="91">
        <v>3</v>
      </c>
      <c r="F43" s="92">
        <v>15</v>
      </c>
      <c r="G43" s="92">
        <v>136</v>
      </c>
      <c r="H43" s="92">
        <v>102</v>
      </c>
      <c r="I43" s="92">
        <v>47</v>
      </c>
      <c r="J43" s="93">
        <v>4</v>
      </c>
      <c r="K43" s="64"/>
      <c r="L43" s="94">
        <f t="shared" ref="L43:L44" si="3">SUM(E43:F43)</f>
        <v>18</v>
      </c>
      <c r="M43" s="93">
        <f t="shared" si="1"/>
        <v>149</v>
      </c>
    </row>
    <row r="44" spans="1:13" s="106" customFormat="1" ht="13.5" customHeight="1" x14ac:dyDescent="0.15">
      <c r="A44" s="219"/>
      <c r="B44" s="102"/>
      <c r="C44" s="103"/>
      <c r="D44" s="104"/>
      <c r="E44" s="84">
        <v>9.7719869706840382E-3</v>
      </c>
      <c r="F44" s="85">
        <v>4.8859934853420196E-2</v>
      </c>
      <c r="G44" s="85">
        <v>0.44299674267100975</v>
      </c>
      <c r="H44" s="85">
        <v>0.33224755700325731</v>
      </c>
      <c r="I44" s="85">
        <v>0.15309446254071662</v>
      </c>
      <c r="J44" s="86">
        <v>1.3029315960912053E-2</v>
      </c>
      <c r="L44" s="87">
        <f t="shared" si="3"/>
        <v>5.8631921824104233E-2</v>
      </c>
      <c r="M44" s="88">
        <f t="shared" si="1"/>
        <v>0.48534201954397393</v>
      </c>
    </row>
    <row r="45" spans="1:13" s="64" customFormat="1" ht="13.5" customHeight="1" x14ac:dyDescent="0.15">
      <c r="A45" s="219"/>
      <c r="B45" s="90" t="s">
        <v>31</v>
      </c>
      <c r="D45" s="57">
        <v>268</v>
      </c>
      <c r="E45" s="91">
        <v>3</v>
      </c>
      <c r="F45" s="92">
        <v>18</v>
      </c>
      <c r="G45" s="92">
        <v>137</v>
      </c>
      <c r="H45" s="92">
        <v>89</v>
      </c>
      <c r="I45" s="92">
        <v>20</v>
      </c>
      <c r="J45" s="93">
        <v>1</v>
      </c>
      <c r="L45" s="94">
        <f t="shared" si="0"/>
        <v>21</v>
      </c>
      <c r="M45" s="93">
        <f t="shared" si="1"/>
        <v>109</v>
      </c>
    </row>
    <row r="46" spans="1:13" s="106" customFormat="1" ht="13.5" customHeight="1" x14ac:dyDescent="0.15">
      <c r="A46" s="219"/>
      <c r="B46" s="102"/>
      <c r="C46" s="103"/>
      <c r="D46" s="104"/>
      <c r="E46" s="84">
        <v>1.1194029850746268E-2</v>
      </c>
      <c r="F46" s="85">
        <v>6.7164179104477612E-2</v>
      </c>
      <c r="G46" s="85">
        <v>0.51119402985074625</v>
      </c>
      <c r="H46" s="85">
        <v>0.33208955223880599</v>
      </c>
      <c r="I46" s="85">
        <v>7.4626865671641784E-2</v>
      </c>
      <c r="J46" s="86">
        <v>3.7313432835820895E-3</v>
      </c>
      <c r="L46" s="87">
        <f t="shared" si="0"/>
        <v>7.8358208955223885E-2</v>
      </c>
      <c r="M46" s="88">
        <f t="shared" si="1"/>
        <v>0.40671641791044777</v>
      </c>
    </row>
    <row r="47" spans="1:13" s="64" customFormat="1" ht="13.5" customHeight="1" x14ac:dyDescent="0.15">
      <c r="A47" s="219"/>
      <c r="B47" s="90" t="s">
        <v>32</v>
      </c>
      <c r="D47" s="57">
        <v>202</v>
      </c>
      <c r="E47" s="91">
        <v>4</v>
      </c>
      <c r="F47" s="92">
        <v>11</v>
      </c>
      <c r="G47" s="92">
        <v>89</v>
      </c>
      <c r="H47" s="92">
        <v>82</v>
      </c>
      <c r="I47" s="92">
        <v>14</v>
      </c>
      <c r="J47" s="93">
        <v>2</v>
      </c>
      <c r="L47" s="94">
        <f t="shared" si="0"/>
        <v>15</v>
      </c>
      <c r="M47" s="93">
        <f t="shared" si="1"/>
        <v>96</v>
      </c>
    </row>
    <row r="48" spans="1:13" s="106" customFormat="1" ht="13.5" customHeight="1" x14ac:dyDescent="0.15">
      <c r="A48" s="219"/>
      <c r="B48" s="102"/>
      <c r="C48" s="103"/>
      <c r="D48" s="104"/>
      <c r="E48" s="84">
        <v>1.9801980198019802E-2</v>
      </c>
      <c r="F48" s="85">
        <v>5.4455445544554455E-2</v>
      </c>
      <c r="G48" s="85">
        <v>0.4405940594059406</v>
      </c>
      <c r="H48" s="85">
        <v>0.40594059405940597</v>
      </c>
      <c r="I48" s="85">
        <v>6.9306930693069313E-2</v>
      </c>
      <c r="J48" s="86">
        <v>9.9009900990099011E-3</v>
      </c>
      <c r="L48" s="87">
        <f t="shared" si="0"/>
        <v>7.4257425742574254E-2</v>
      </c>
      <c r="M48" s="88">
        <f t="shared" si="1"/>
        <v>0.47524752475247528</v>
      </c>
    </row>
    <row r="49" spans="1:13" s="64" customFormat="1" ht="13.5" customHeight="1" x14ac:dyDescent="0.15">
      <c r="A49" s="219"/>
      <c r="B49" s="90" t="s">
        <v>33</v>
      </c>
      <c r="D49" s="57">
        <v>449</v>
      </c>
      <c r="E49" s="91">
        <v>4</v>
      </c>
      <c r="F49" s="92">
        <v>27</v>
      </c>
      <c r="G49" s="92">
        <v>182</v>
      </c>
      <c r="H49" s="92">
        <v>184</v>
      </c>
      <c r="I49" s="92">
        <v>48</v>
      </c>
      <c r="J49" s="93">
        <v>4</v>
      </c>
      <c r="L49" s="94">
        <f t="shared" si="0"/>
        <v>31</v>
      </c>
      <c r="M49" s="93">
        <f t="shared" si="1"/>
        <v>232</v>
      </c>
    </row>
    <row r="50" spans="1:13" s="106" customFormat="1" ht="13.5" customHeight="1" x14ac:dyDescent="0.15">
      <c r="A50" s="219"/>
      <c r="B50" s="102"/>
      <c r="C50" s="103"/>
      <c r="D50" s="104"/>
      <c r="E50" s="84">
        <v>8.9086859688195987E-3</v>
      </c>
      <c r="F50" s="85">
        <v>6.0133630289532294E-2</v>
      </c>
      <c r="G50" s="85">
        <v>0.40534521158129178</v>
      </c>
      <c r="H50" s="85">
        <v>0.40979955456570155</v>
      </c>
      <c r="I50" s="85">
        <v>0.10690423162583519</v>
      </c>
      <c r="J50" s="86">
        <v>8.9086859688195987E-3</v>
      </c>
      <c r="L50" s="87">
        <f t="shared" si="0"/>
        <v>6.9042316258351888E-2</v>
      </c>
      <c r="M50" s="88">
        <f t="shared" si="1"/>
        <v>0.51670378619153678</v>
      </c>
    </row>
    <row r="51" spans="1:13" s="64" customFormat="1" ht="13.5" customHeight="1" x14ac:dyDescent="0.15">
      <c r="A51" s="219"/>
      <c r="B51" s="90" t="s">
        <v>34</v>
      </c>
      <c r="D51" s="57">
        <v>207</v>
      </c>
      <c r="E51" s="91">
        <v>0</v>
      </c>
      <c r="F51" s="92">
        <v>12</v>
      </c>
      <c r="G51" s="92">
        <v>80</v>
      </c>
      <c r="H51" s="92">
        <v>86</v>
      </c>
      <c r="I51" s="92">
        <v>25</v>
      </c>
      <c r="J51" s="93">
        <v>4</v>
      </c>
      <c r="L51" s="94">
        <f t="shared" si="0"/>
        <v>12</v>
      </c>
      <c r="M51" s="93">
        <f t="shared" si="1"/>
        <v>111</v>
      </c>
    </row>
    <row r="52" spans="1:13" s="106" customFormat="1" ht="13.5" customHeight="1" x14ac:dyDescent="0.15">
      <c r="A52" s="219"/>
      <c r="B52" s="102"/>
      <c r="C52" s="103"/>
      <c r="D52" s="104"/>
      <c r="E52" s="84">
        <v>0</v>
      </c>
      <c r="F52" s="85">
        <v>5.7971014492753624E-2</v>
      </c>
      <c r="G52" s="85">
        <v>0.38647342995169082</v>
      </c>
      <c r="H52" s="85">
        <v>0.41545893719806765</v>
      </c>
      <c r="I52" s="85">
        <v>0.12077294685990338</v>
      </c>
      <c r="J52" s="86">
        <v>1.932367149758454E-2</v>
      </c>
      <c r="L52" s="87">
        <f t="shared" si="0"/>
        <v>5.7971014492753624E-2</v>
      </c>
      <c r="M52" s="88">
        <f t="shared" si="1"/>
        <v>0.53623188405797106</v>
      </c>
    </row>
    <row r="53" spans="1:13" s="64" customFormat="1" ht="13.5" customHeight="1" x14ac:dyDescent="0.15">
      <c r="A53" s="219"/>
      <c r="B53" s="90" t="s">
        <v>35</v>
      </c>
      <c r="D53" s="57">
        <v>91</v>
      </c>
      <c r="E53" s="91">
        <v>0</v>
      </c>
      <c r="F53" s="92">
        <v>4</v>
      </c>
      <c r="G53" s="92">
        <v>38</v>
      </c>
      <c r="H53" s="92">
        <v>37</v>
      </c>
      <c r="I53" s="92">
        <v>8</v>
      </c>
      <c r="J53" s="93">
        <v>4</v>
      </c>
      <c r="L53" s="94">
        <f t="shared" si="0"/>
        <v>4</v>
      </c>
      <c r="M53" s="93">
        <f t="shared" si="1"/>
        <v>45</v>
      </c>
    </row>
    <row r="54" spans="1:13" s="106" customFormat="1" ht="13.5" customHeight="1" x14ac:dyDescent="0.15">
      <c r="A54" s="219"/>
      <c r="B54" s="102"/>
      <c r="C54" s="103"/>
      <c r="D54" s="104"/>
      <c r="E54" s="84">
        <v>0</v>
      </c>
      <c r="F54" s="85">
        <v>4.3956043956043959E-2</v>
      </c>
      <c r="G54" s="85">
        <v>0.4175824175824176</v>
      </c>
      <c r="H54" s="85">
        <v>0.40659340659340659</v>
      </c>
      <c r="I54" s="85">
        <v>8.7912087912087919E-2</v>
      </c>
      <c r="J54" s="86">
        <v>4.3956043956043959E-2</v>
      </c>
      <c r="L54" s="87">
        <f t="shared" si="0"/>
        <v>4.3956043956043959E-2</v>
      </c>
      <c r="M54" s="88">
        <f t="shared" si="1"/>
        <v>0.49450549450549453</v>
      </c>
    </row>
    <row r="55" spans="1:13" s="64" customFormat="1" ht="13.5" customHeight="1" x14ac:dyDescent="0.15">
      <c r="A55" s="219"/>
      <c r="B55" s="90" t="s">
        <v>36</v>
      </c>
      <c r="D55" s="57">
        <v>414</v>
      </c>
      <c r="E55" s="91">
        <v>3</v>
      </c>
      <c r="F55" s="92">
        <v>12</v>
      </c>
      <c r="G55" s="92">
        <v>206</v>
      </c>
      <c r="H55" s="92">
        <v>162</v>
      </c>
      <c r="I55" s="92">
        <v>18</v>
      </c>
      <c r="J55" s="93">
        <v>13</v>
      </c>
      <c r="L55" s="94">
        <f t="shared" si="0"/>
        <v>15</v>
      </c>
      <c r="M55" s="93">
        <f t="shared" si="1"/>
        <v>180</v>
      </c>
    </row>
    <row r="56" spans="1:13" s="106" customFormat="1" ht="13.5" customHeight="1" x14ac:dyDescent="0.15">
      <c r="A56" s="219"/>
      <c r="B56" s="102"/>
      <c r="C56" s="103"/>
      <c r="D56" s="104"/>
      <c r="E56" s="84">
        <v>7.246376811594203E-3</v>
      </c>
      <c r="F56" s="85">
        <v>2.8985507246376812E-2</v>
      </c>
      <c r="G56" s="85">
        <v>0.49758454106280192</v>
      </c>
      <c r="H56" s="85">
        <v>0.39130434782608697</v>
      </c>
      <c r="I56" s="85">
        <v>4.3478260869565216E-2</v>
      </c>
      <c r="J56" s="86">
        <v>3.140096618357488E-2</v>
      </c>
      <c r="L56" s="87">
        <f t="shared" si="0"/>
        <v>3.6231884057971016E-2</v>
      </c>
      <c r="M56" s="88">
        <f t="shared" si="1"/>
        <v>0.43478260869565222</v>
      </c>
    </row>
    <row r="57" spans="1:13" s="64" customFormat="1" ht="13.5" customHeight="1" x14ac:dyDescent="0.15">
      <c r="A57" s="219"/>
      <c r="B57" s="90" t="s">
        <v>37</v>
      </c>
      <c r="D57" s="57">
        <v>517</v>
      </c>
      <c r="E57" s="91">
        <v>1</v>
      </c>
      <c r="F57" s="92">
        <v>31</v>
      </c>
      <c r="G57" s="92">
        <v>239</v>
      </c>
      <c r="H57" s="92">
        <v>194</v>
      </c>
      <c r="I57" s="92">
        <v>41</v>
      </c>
      <c r="J57" s="93">
        <v>11</v>
      </c>
      <c r="L57" s="94">
        <f t="shared" si="0"/>
        <v>32</v>
      </c>
      <c r="M57" s="93">
        <f t="shared" si="1"/>
        <v>235</v>
      </c>
    </row>
    <row r="58" spans="1:13" s="106" customFormat="1" ht="13.5" customHeight="1" thickBot="1" x14ac:dyDescent="0.2">
      <c r="A58" s="220"/>
      <c r="B58" s="107"/>
      <c r="C58" s="108"/>
      <c r="D58" s="109"/>
      <c r="E58" s="97">
        <v>1.9342359767891683E-3</v>
      </c>
      <c r="F58" s="98">
        <v>5.9961315280464215E-2</v>
      </c>
      <c r="G58" s="98">
        <v>0.46228239845261121</v>
      </c>
      <c r="H58" s="98">
        <v>0.37524177949709864</v>
      </c>
      <c r="I58" s="98">
        <v>7.9303675048355893E-2</v>
      </c>
      <c r="J58" s="99">
        <v>2.1276595744680851E-2</v>
      </c>
      <c r="L58" s="100">
        <f t="shared" si="0"/>
        <v>6.1895551257253385E-2</v>
      </c>
      <c r="M58" s="101">
        <f t="shared" si="1"/>
        <v>0.45454545454545453</v>
      </c>
    </row>
    <row r="59" spans="1:13" s="64" customFormat="1" ht="13.5" customHeight="1" x14ac:dyDescent="0.15">
      <c r="A59" s="221" t="s">
        <v>176</v>
      </c>
      <c r="B59" s="90" t="s">
        <v>39</v>
      </c>
      <c r="D59" s="57">
        <v>1187</v>
      </c>
      <c r="E59" s="91">
        <v>10</v>
      </c>
      <c r="F59" s="92">
        <v>88</v>
      </c>
      <c r="G59" s="92">
        <v>498</v>
      </c>
      <c r="H59" s="92">
        <v>457</v>
      </c>
      <c r="I59" s="92">
        <v>119</v>
      </c>
      <c r="J59" s="93">
        <v>15</v>
      </c>
      <c r="L59" s="94">
        <f t="shared" ref="L59:L64" si="4">SUM(E59:F59)</f>
        <v>98</v>
      </c>
      <c r="M59" s="93">
        <f t="shared" si="1"/>
        <v>576</v>
      </c>
    </row>
    <row r="60" spans="1:13" s="106" customFormat="1" ht="13.5" customHeight="1" x14ac:dyDescent="0.15">
      <c r="A60" s="221"/>
      <c r="B60" s="102" t="s">
        <v>40</v>
      </c>
      <c r="C60" s="103"/>
      <c r="D60" s="104"/>
      <c r="E60" s="84">
        <v>8.4245998315080027E-3</v>
      </c>
      <c r="F60" s="85">
        <v>7.4136478517270427E-2</v>
      </c>
      <c r="G60" s="85">
        <v>0.41954507160909854</v>
      </c>
      <c r="H60" s="85">
        <v>0.38500421229991577</v>
      </c>
      <c r="I60" s="85">
        <v>0.10025273799494525</v>
      </c>
      <c r="J60" s="86">
        <v>1.2636899747262006E-2</v>
      </c>
      <c r="L60" s="87">
        <f t="shared" si="4"/>
        <v>8.2561078348778433E-2</v>
      </c>
      <c r="M60" s="88">
        <f t="shared" si="1"/>
        <v>0.48525695029486104</v>
      </c>
    </row>
    <row r="61" spans="1:13" s="64" customFormat="1" ht="13.5" customHeight="1" x14ac:dyDescent="0.15">
      <c r="A61" s="221"/>
      <c r="B61" s="90" t="s">
        <v>41</v>
      </c>
      <c r="D61" s="57">
        <v>393</v>
      </c>
      <c r="E61" s="91">
        <v>4</v>
      </c>
      <c r="F61" s="92">
        <v>27</v>
      </c>
      <c r="G61" s="92">
        <v>211</v>
      </c>
      <c r="H61" s="92">
        <v>120</v>
      </c>
      <c r="I61" s="92">
        <v>25</v>
      </c>
      <c r="J61" s="93">
        <v>6</v>
      </c>
      <c r="L61" s="94">
        <f t="shared" si="4"/>
        <v>31</v>
      </c>
      <c r="M61" s="93">
        <f t="shared" si="1"/>
        <v>145</v>
      </c>
    </row>
    <row r="62" spans="1:13" s="106" customFormat="1" ht="13.5" customHeight="1" x14ac:dyDescent="0.15">
      <c r="A62" s="221"/>
      <c r="B62" s="102" t="s">
        <v>40</v>
      </c>
      <c r="C62" s="103"/>
      <c r="D62" s="104"/>
      <c r="E62" s="84">
        <v>1.0178117048346057E-2</v>
      </c>
      <c r="F62" s="85">
        <v>6.8702290076335881E-2</v>
      </c>
      <c r="G62" s="85">
        <v>0.53689567430025442</v>
      </c>
      <c r="H62" s="85">
        <v>0.30534351145038169</v>
      </c>
      <c r="I62" s="85">
        <v>6.3613231552162849E-2</v>
      </c>
      <c r="J62" s="86">
        <v>1.5267175572519083E-2</v>
      </c>
      <c r="L62" s="87">
        <f t="shared" si="4"/>
        <v>7.8880407124681945E-2</v>
      </c>
      <c r="M62" s="88">
        <f t="shared" si="1"/>
        <v>0.36895674300254455</v>
      </c>
    </row>
    <row r="63" spans="1:13" s="64" customFormat="1" ht="13.5" customHeight="1" x14ac:dyDescent="0.15">
      <c r="A63" s="221"/>
      <c r="B63" s="90" t="s">
        <v>42</v>
      </c>
      <c r="D63" s="57">
        <v>819</v>
      </c>
      <c r="E63" s="91">
        <v>5</v>
      </c>
      <c r="F63" s="92">
        <v>26</v>
      </c>
      <c r="G63" s="92">
        <v>396</v>
      </c>
      <c r="H63" s="92">
        <v>300</v>
      </c>
      <c r="I63" s="92">
        <v>73</v>
      </c>
      <c r="J63" s="93">
        <v>19</v>
      </c>
      <c r="L63" s="94">
        <f t="shared" si="4"/>
        <v>31</v>
      </c>
      <c r="M63" s="93">
        <f t="shared" si="1"/>
        <v>373</v>
      </c>
    </row>
    <row r="64" spans="1:13" s="106" customFormat="1" ht="13.5" customHeight="1" thickBot="1" x14ac:dyDescent="0.2">
      <c r="A64" s="222"/>
      <c r="B64" s="107"/>
      <c r="C64" s="108"/>
      <c r="D64" s="109"/>
      <c r="E64" s="97">
        <v>6.105006105006105E-3</v>
      </c>
      <c r="F64" s="98">
        <v>3.1746031746031744E-2</v>
      </c>
      <c r="G64" s="98">
        <v>0.48351648351648352</v>
      </c>
      <c r="H64" s="98">
        <v>0.36630036630036628</v>
      </c>
      <c r="I64" s="98">
        <v>8.9133089133089136E-2</v>
      </c>
      <c r="J64" s="99">
        <v>2.31990231990232E-2</v>
      </c>
      <c r="L64" s="100">
        <f t="shared" si="4"/>
        <v>3.7851037851037848E-2</v>
      </c>
      <c r="M64" s="101">
        <f t="shared" si="1"/>
        <v>0.45543345543345543</v>
      </c>
    </row>
    <row r="65" spans="1:15" s="64" customFormat="1" ht="13.5" customHeight="1" x14ac:dyDescent="0.15">
      <c r="A65" s="221" t="s">
        <v>174</v>
      </c>
      <c r="B65" s="90" t="s">
        <v>85</v>
      </c>
      <c r="D65" s="57">
        <v>350</v>
      </c>
      <c r="E65" s="91">
        <v>3</v>
      </c>
      <c r="F65" s="92">
        <v>23</v>
      </c>
      <c r="G65" s="92">
        <v>167</v>
      </c>
      <c r="H65" s="92">
        <v>127</v>
      </c>
      <c r="I65" s="92">
        <v>28</v>
      </c>
      <c r="J65" s="93">
        <v>2</v>
      </c>
      <c r="L65" s="80">
        <f t="shared" si="0"/>
        <v>26</v>
      </c>
      <c r="M65" s="79">
        <f t="shared" si="1"/>
        <v>155</v>
      </c>
    </row>
    <row r="66" spans="1:15" s="106" customFormat="1" ht="13.5" customHeight="1" x14ac:dyDescent="0.15">
      <c r="A66" s="219"/>
      <c r="B66" s="102"/>
      <c r="C66" s="103"/>
      <c r="D66" s="104"/>
      <c r="E66" s="84">
        <v>8.5714285714285719E-3</v>
      </c>
      <c r="F66" s="85">
        <v>6.5714285714285711E-2</v>
      </c>
      <c r="G66" s="85">
        <v>0.47714285714285715</v>
      </c>
      <c r="H66" s="85">
        <v>0.36285714285714288</v>
      </c>
      <c r="I66" s="85">
        <v>0.08</v>
      </c>
      <c r="J66" s="86">
        <v>5.7142857142857143E-3</v>
      </c>
      <c r="L66" s="87">
        <f t="shared" si="0"/>
        <v>7.4285714285714288E-2</v>
      </c>
      <c r="M66" s="88">
        <f t="shared" si="1"/>
        <v>0.44285714285714289</v>
      </c>
    </row>
    <row r="67" spans="1:15" s="64" customFormat="1" ht="13.5" customHeight="1" x14ac:dyDescent="0.15">
      <c r="A67" s="219"/>
      <c r="B67" s="90" t="s">
        <v>86</v>
      </c>
      <c r="D67" s="57">
        <v>892</v>
      </c>
      <c r="E67" s="91">
        <v>6</v>
      </c>
      <c r="F67" s="92">
        <v>54</v>
      </c>
      <c r="G67" s="92">
        <v>425</v>
      </c>
      <c r="H67" s="92">
        <v>310</v>
      </c>
      <c r="I67" s="92">
        <v>77</v>
      </c>
      <c r="J67" s="93">
        <v>20</v>
      </c>
      <c r="L67" s="94">
        <f t="shared" si="0"/>
        <v>60</v>
      </c>
      <c r="M67" s="93">
        <f t="shared" si="1"/>
        <v>387</v>
      </c>
    </row>
    <row r="68" spans="1:15" s="106" customFormat="1" ht="13.5" customHeight="1" x14ac:dyDescent="0.15">
      <c r="A68" s="219"/>
      <c r="B68" s="102"/>
      <c r="C68" s="103"/>
      <c r="D68" s="104"/>
      <c r="E68" s="84">
        <v>6.7264573991031393E-3</v>
      </c>
      <c r="F68" s="85">
        <v>6.0538116591928252E-2</v>
      </c>
      <c r="G68" s="85">
        <v>0.476457399103139</v>
      </c>
      <c r="H68" s="85">
        <v>0.34753363228699552</v>
      </c>
      <c r="I68" s="85">
        <v>8.632286995515695E-2</v>
      </c>
      <c r="J68" s="86">
        <v>2.2421524663677129E-2</v>
      </c>
      <c r="L68" s="87">
        <f t="shared" si="0"/>
        <v>6.726457399103139E-2</v>
      </c>
      <c r="M68" s="88">
        <f t="shared" si="1"/>
        <v>0.43385650224215244</v>
      </c>
    </row>
    <row r="69" spans="1:15" s="106" customFormat="1" ht="13.5" customHeight="1" x14ac:dyDescent="0.15">
      <c r="A69" s="219"/>
      <c r="B69" s="90" t="s">
        <v>87</v>
      </c>
      <c r="C69" s="64"/>
      <c r="D69" s="57">
        <v>1146</v>
      </c>
      <c r="E69" s="91">
        <v>10</v>
      </c>
      <c r="F69" s="92">
        <v>63</v>
      </c>
      <c r="G69" s="92">
        <v>507</v>
      </c>
      <c r="H69" s="92">
        <v>438</v>
      </c>
      <c r="I69" s="92">
        <v>110</v>
      </c>
      <c r="J69" s="93">
        <v>18</v>
      </c>
      <c r="K69" s="64"/>
      <c r="L69" s="94">
        <f t="shared" ref="L69:L70" si="5">SUM(E69:F69)</f>
        <v>73</v>
      </c>
      <c r="M69" s="93">
        <f t="shared" si="1"/>
        <v>548</v>
      </c>
    </row>
    <row r="70" spans="1:15" s="106" customFormat="1" ht="13.5" customHeight="1" x14ac:dyDescent="0.15">
      <c r="A70" s="219"/>
      <c r="B70" s="102"/>
      <c r="C70" s="103"/>
      <c r="D70" s="104"/>
      <c r="E70" s="84">
        <v>8.7260034904013961E-3</v>
      </c>
      <c r="F70" s="85">
        <v>5.4973821989528798E-2</v>
      </c>
      <c r="G70" s="85">
        <v>0.44240837696335078</v>
      </c>
      <c r="H70" s="85">
        <v>0.38219895287958117</v>
      </c>
      <c r="I70" s="85">
        <v>9.5986038394415357E-2</v>
      </c>
      <c r="J70" s="86">
        <v>1.5706806282722512E-2</v>
      </c>
      <c r="L70" s="87">
        <f t="shared" si="5"/>
        <v>6.3699825479930194E-2</v>
      </c>
      <c r="M70" s="88">
        <f t="shared" si="1"/>
        <v>0.4781849912739965</v>
      </c>
    </row>
    <row r="71" spans="1:15" s="64" customFormat="1" ht="13.5" customHeight="1" x14ac:dyDescent="0.15">
      <c r="A71" s="219"/>
      <c r="B71" s="90" t="s">
        <v>38</v>
      </c>
      <c r="D71" s="57">
        <v>11</v>
      </c>
      <c r="E71" s="91">
        <v>0</v>
      </c>
      <c r="F71" s="92">
        <v>1</v>
      </c>
      <c r="G71" s="92">
        <v>6</v>
      </c>
      <c r="H71" s="92">
        <v>2</v>
      </c>
      <c r="I71" s="92">
        <v>2</v>
      </c>
      <c r="J71" s="93">
        <v>0</v>
      </c>
      <c r="L71" s="94">
        <f t="shared" si="0"/>
        <v>1</v>
      </c>
      <c r="M71" s="93">
        <f t="shared" si="1"/>
        <v>4</v>
      </c>
    </row>
    <row r="72" spans="1:15" s="106" customFormat="1" ht="13.5" customHeight="1" thickBot="1" x14ac:dyDescent="0.2">
      <c r="A72" s="220"/>
      <c r="B72" s="107"/>
      <c r="C72" s="108"/>
      <c r="D72" s="109"/>
      <c r="E72" s="97">
        <v>0</v>
      </c>
      <c r="F72" s="98">
        <v>9.0909090909090912E-2</v>
      </c>
      <c r="G72" s="98">
        <v>0.54545454545454541</v>
      </c>
      <c r="H72" s="98">
        <v>0.18181818181818182</v>
      </c>
      <c r="I72" s="98">
        <v>0.18181818181818182</v>
      </c>
      <c r="J72" s="99">
        <v>0</v>
      </c>
      <c r="L72" s="100">
        <f t="shared" si="0"/>
        <v>9.0909090909090912E-2</v>
      </c>
      <c r="M72" s="101">
        <f t="shared" si="1"/>
        <v>0.36363636363636365</v>
      </c>
    </row>
    <row r="73" spans="1:15" ht="13.8" x14ac:dyDescent="0.15">
      <c r="A73" s="221" t="s">
        <v>175</v>
      </c>
      <c r="B73" s="90" t="s">
        <v>88</v>
      </c>
      <c r="C73" s="64"/>
      <c r="D73" s="57">
        <v>1049</v>
      </c>
      <c r="E73" s="91">
        <v>6</v>
      </c>
      <c r="F73" s="92">
        <v>46</v>
      </c>
      <c r="G73" s="92">
        <v>440</v>
      </c>
      <c r="H73" s="92">
        <v>415</v>
      </c>
      <c r="I73" s="92">
        <v>120</v>
      </c>
      <c r="J73" s="93">
        <v>22</v>
      </c>
      <c r="K73" s="64"/>
      <c r="L73" s="80">
        <f t="shared" ref="L73:L80" si="6">SUM(E73:F73)</f>
        <v>52</v>
      </c>
      <c r="M73" s="79">
        <f t="shared" ref="M73:M80" si="7">SUM(H73:I73)</f>
        <v>535</v>
      </c>
      <c r="N73" s="110"/>
      <c r="O73" s="110"/>
    </row>
    <row r="74" spans="1:15" x14ac:dyDescent="0.15">
      <c r="A74" s="219"/>
      <c r="B74" s="102"/>
      <c r="C74" s="103"/>
      <c r="D74" s="104"/>
      <c r="E74" s="84">
        <v>5.7197330791229741E-3</v>
      </c>
      <c r="F74" s="85">
        <v>4.38512869399428E-2</v>
      </c>
      <c r="G74" s="85">
        <v>0.41944709246901812</v>
      </c>
      <c r="H74" s="85">
        <v>0.3956148713060057</v>
      </c>
      <c r="I74" s="85">
        <v>0.11439466158245949</v>
      </c>
      <c r="J74" s="86">
        <v>2.0972354623450904E-2</v>
      </c>
      <c r="K74" s="106"/>
      <c r="L74" s="87">
        <f t="shared" si="6"/>
        <v>4.9571020019065777E-2</v>
      </c>
      <c r="M74" s="88">
        <f t="shared" si="7"/>
        <v>0.51000953288846518</v>
      </c>
    </row>
    <row r="75" spans="1:15" x14ac:dyDescent="0.15">
      <c r="A75" s="219"/>
      <c r="B75" s="90" t="s">
        <v>89</v>
      </c>
      <c r="C75" s="64"/>
      <c r="D75" s="57">
        <v>976</v>
      </c>
      <c r="E75" s="91">
        <v>6</v>
      </c>
      <c r="F75" s="92">
        <v>67</v>
      </c>
      <c r="G75" s="92">
        <v>459</v>
      </c>
      <c r="H75" s="92">
        <v>361</v>
      </c>
      <c r="I75" s="92">
        <v>69</v>
      </c>
      <c r="J75" s="93">
        <v>14</v>
      </c>
      <c r="K75" s="64"/>
      <c r="L75" s="94">
        <f t="shared" si="6"/>
        <v>73</v>
      </c>
      <c r="M75" s="93">
        <f t="shared" si="7"/>
        <v>430</v>
      </c>
      <c r="N75" s="111"/>
      <c r="O75" s="111"/>
    </row>
    <row r="76" spans="1:15" ht="15" customHeight="1" x14ac:dyDescent="0.15">
      <c r="A76" s="219"/>
      <c r="B76" s="102" t="s">
        <v>90</v>
      </c>
      <c r="C76" s="103"/>
      <c r="D76" s="104"/>
      <c r="E76" s="84">
        <v>6.1475409836065573E-3</v>
      </c>
      <c r="F76" s="85">
        <v>6.8647540983606564E-2</v>
      </c>
      <c r="G76" s="85">
        <v>0.47028688524590162</v>
      </c>
      <c r="H76" s="85">
        <v>0.36987704918032788</v>
      </c>
      <c r="I76" s="85">
        <v>7.0696721311475405E-2</v>
      </c>
      <c r="J76" s="86">
        <v>1.4344262295081968E-2</v>
      </c>
      <c r="K76" s="106"/>
      <c r="L76" s="87">
        <f t="shared" si="6"/>
        <v>7.4795081967213128E-2</v>
      </c>
      <c r="M76" s="88">
        <f t="shared" si="7"/>
        <v>0.4405737704918033</v>
      </c>
      <c r="N76" s="112"/>
      <c r="O76" s="112"/>
    </row>
    <row r="77" spans="1:15" ht="15" customHeight="1" x14ac:dyDescent="0.15">
      <c r="A77" s="219"/>
      <c r="B77" s="90" t="s">
        <v>91</v>
      </c>
      <c r="C77" s="64"/>
      <c r="D77" s="57">
        <v>320</v>
      </c>
      <c r="E77" s="91">
        <v>7</v>
      </c>
      <c r="F77" s="92">
        <v>27</v>
      </c>
      <c r="G77" s="92">
        <v>179</v>
      </c>
      <c r="H77" s="92">
        <v>85</v>
      </c>
      <c r="I77" s="92">
        <v>21</v>
      </c>
      <c r="J77" s="93">
        <v>1</v>
      </c>
      <c r="K77" s="64"/>
      <c r="L77" s="94">
        <f t="shared" si="6"/>
        <v>34</v>
      </c>
      <c r="M77" s="93">
        <f t="shared" si="7"/>
        <v>106</v>
      </c>
      <c r="N77" s="113"/>
      <c r="O77" s="113"/>
    </row>
    <row r="78" spans="1:15" ht="15" customHeight="1" x14ac:dyDescent="0.15">
      <c r="A78" s="219"/>
      <c r="B78" s="102"/>
      <c r="C78" s="103"/>
      <c r="D78" s="104"/>
      <c r="E78" s="84">
        <v>2.1874999999999999E-2</v>
      </c>
      <c r="F78" s="85">
        <v>8.4375000000000006E-2</v>
      </c>
      <c r="G78" s="85">
        <v>0.55937499999999996</v>
      </c>
      <c r="H78" s="85">
        <v>0.265625</v>
      </c>
      <c r="I78" s="85">
        <v>6.5625000000000003E-2</v>
      </c>
      <c r="J78" s="86">
        <v>3.1250000000000002E-3</v>
      </c>
      <c r="K78" s="106"/>
      <c r="L78" s="87">
        <f t="shared" si="6"/>
        <v>0.10625000000000001</v>
      </c>
      <c r="M78" s="88">
        <f t="shared" si="7"/>
        <v>0.33124999999999999</v>
      </c>
      <c r="N78" s="112"/>
      <c r="O78" s="112"/>
    </row>
    <row r="79" spans="1:15" ht="15" customHeight="1" x14ac:dyDescent="0.15">
      <c r="A79" s="219"/>
      <c r="B79" s="90" t="s">
        <v>38</v>
      </c>
      <c r="C79" s="64"/>
      <c r="D79" s="57">
        <v>54</v>
      </c>
      <c r="E79" s="91">
        <v>0</v>
      </c>
      <c r="F79" s="92">
        <v>1</v>
      </c>
      <c r="G79" s="92">
        <v>27</v>
      </c>
      <c r="H79" s="92">
        <v>16</v>
      </c>
      <c r="I79" s="92">
        <v>7</v>
      </c>
      <c r="J79" s="93">
        <v>3</v>
      </c>
      <c r="K79" s="64"/>
      <c r="L79" s="94">
        <f t="shared" si="6"/>
        <v>1</v>
      </c>
      <c r="M79" s="93">
        <f t="shared" si="7"/>
        <v>23</v>
      </c>
      <c r="N79" s="112"/>
      <c r="O79" s="112"/>
    </row>
    <row r="80" spans="1:15" ht="15" customHeight="1" thickBot="1" x14ac:dyDescent="0.2">
      <c r="A80" s="220"/>
      <c r="B80" s="107"/>
      <c r="C80" s="108"/>
      <c r="D80" s="109"/>
      <c r="E80" s="97">
        <v>0</v>
      </c>
      <c r="F80" s="98">
        <v>1.8518518518518517E-2</v>
      </c>
      <c r="G80" s="98">
        <v>0.5</v>
      </c>
      <c r="H80" s="98">
        <v>0.29629629629629628</v>
      </c>
      <c r="I80" s="98">
        <v>0.12962962962962962</v>
      </c>
      <c r="J80" s="99">
        <v>5.5555555555555552E-2</v>
      </c>
      <c r="K80" s="106"/>
      <c r="L80" s="100">
        <f t="shared" si="6"/>
        <v>1.8518518518518517E-2</v>
      </c>
      <c r="M80" s="101">
        <f t="shared" si="7"/>
        <v>0.42592592592592593</v>
      </c>
      <c r="N80" s="112"/>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2" fitToWidth="0" orientation="portrait" useFirstPageNumber="1" r:id="rId1"/>
  <headerFooter>
    <oddHeader>&amp;R（確報版）</oddHeader>
    <oddFooter>&amp;C&amp;11&amp;P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BA907-82B9-45AD-9B78-CEEC55B18414}">
  <sheetPr codeName="Sheet40">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388</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183</v>
      </c>
      <c r="F5" s="59">
        <v>502</v>
      </c>
      <c r="G5" s="59">
        <v>1036</v>
      </c>
      <c r="H5" s="59">
        <v>447</v>
      </c>
      <c r="I5" s="60">
        <v>231</v>
      </c>
      <c r="J5" s="61"/>
      <c r="K5" s="62">
        <f t="shared" ref="K5:K36" si="0">SUM(E5:F5)</f>
        <v>685</v>
      </c>
      <c r="L5" s="60">
        <f t="shared" ref="L5:L72" si="1">SUM(G5:H5)</f>
        <v>1483</v>
      </c>
      <c r="M5" s="63"/>
      <c r="N5" s="63"/>
      <c r="O5" s="63"/>
    </row>
    <row r="6" spans="1:16" ht="13.5" customHeight="1" thickBot="1" x14ac:dyDescent="0.2">
      <c r="A6" s="65"/>
      <c r="B6" s="66"/>
      <c r="C6" s="66"/>
      <c r="D6" s="67"/>
      <c r="E6" s="68">
        <v>7.6281784076698625E-2</v>
      </c>
      <c r="F6" s="69">
        <v>0.20925385577323885</v>
      </c>
      <c r="G6" s="69">
        <v>0.43184660275114634</v>
      </c>
      <c r="H6" s="69">
        <v>0.18632763651521467</v>
      </c>
      <c r="I6" s="70">
        <v>9.6290120883701535E-2</v>
      </c>
      <c r="J6" s="71"/>
      <c r="K6" s="72">
        <f t="shared" si="0"/>
        <v>0.28553563984993746</v>
      </c>
      <c r="L6" s="70">
        <f t="shared" si="1"/>
        <v>0.61817423926636095</v>
      </c>
      <c r="M6" s="139"/>
      <c r="N6" s="139"/>
      <c r="O6" s="73"/>
    </row>
    <row r="7" spans="1:16" s="64" customFormat="1" ht="13.5" customHeight="1" x14ac:dyDescent="0.15">
      <c r="A7" s="218" t="s">
        <v>12</v>
      </c>
      <c r="B7" s="74" t="s">
        <v>13</v>
      </c>
      <c r="C7" s="75"/>
      <c r="D7" s="76">
        <v>1179</v>
      </c>
      <c r="E7" s="77">
        <v>90</v>
      </c>
      <c r="F7" s="78">
        <v>253</v>
      </c>
      <c r="G7" s="78">
        <v>504</v>
      </c>
      <c r="H7" s="78">
        <v>218</v>
      </c>
      <c r="I7" s="79">
        <v>114</v>
      </c>
      <c r="J7" s="61"/>
      <c r="K7" s="80">
        <f t="shared" si="0"/>
        <v>343</v>
      </c>
      <c r="L7" s="79">
        <f t="shared" si="1"/>
        <v>722</v>
      </c>
    </row>
    <row r="8" spans="1:16" ht="13.5" customHeight="1" x14ac:dyDescent="0.15">
      <c r="A8" s="219"/>
      <c r="B8" s="81"/>
      <c r="C8" s="82"/>
      <c r="D8" s="83"/>
      <c r="E8" s="84">
        <v>7.6335877862595422E-2</v>
      </c>
      <c r="F8" s="85">
        <v>0.21458863443596268</v>
      </c>
      <c r="G8" s="85">
        <v>0.42748091603053434</v>
      </c>
      <c r="H8" s="85">
        <v>0.18490245971162</v>
      </c>
      <c r="I8" s="86">
        <v>9.6692111959287536E-2</v>
      </c>
      <c r="J8" s="71"/>
      <c r="K8" s="87">
        <f t="shared" si="0"/>
        <v>0.29092451229855809</v>
      </c>
      <c r="L8" s="88">
        <f t="shared" si="1"/>
        <v>0.6123833757421544</v>
      </c>
      <c r="M8" s="140"/>
      <c r="N8" s="140"/>
      <c r="O8" s="89"/>
    </row>
    <row r="9" spans="1:16" s="64" customFormat="1" ht="13.5" customHeight="1" x14ac:dyDescent="0.15">
      <c r="A9" s="219"/>
      <c r="B9" s="90" t="s">
        <v>14</v>
      </c>
      <c r="D9" s="57">
        <v>227</v>
      </c>
      <c r="E9" s="91">
        <v>17</v>
      </c>
      <c r="F9" s="92">
        <v>47</v>
      </c>
      <c r="G9" s="92">
        <v>103</v>
      </c>
      <c r="H9" s="92">
        <v>48</v>
      </c>
      <c r="I9" s="93">
        <v>12</v>
      </c>
      <c r="J9" s="61"/>
      <c r="K9" s="94">
        <f t="shared" si="0"/>
        <v>64</v>
      </c>
      <c r="L9" s="93">
        <f t="shared" si="1"/>
        <v>151</v>
      </c>
    </row>
    <row r="10" spans="1:16" ht="13.5" customHeight="1" x14ac:dyDescent="0.15">
      <c r="A10" s="219"/>
      <c r="B10" s="81"/>
      <c r="C10" s="82"/>
      <c r="D10" s="83"/>
      <c r="E10" s="84">
        <v>7.4889867841409691E-2</v>
      </c>
      <c r="F10" s="85">
        <v>0.20704845814977973</v>
      </c>
      <c r="G10" s="85">
        <v>0.45374449339207046</v>
      </c>
      <c r="H10" s="85">
        <v>0.21145374449339208</v>
      </c>
      <c r="I10" s="86">
        <v>5.2863436123348019E-2</v>
      </c>
      <c r="J10" s="71"/>
      <c r="K10" s="87">
        <f t="shared" si="0"/>
        <v>0.2819383259911894</v>
      </c>
      <c r="L10" s="88">
        <f t="shared" si="1"/>
        <v>0.66519823788546251</v>
      </c>
      <c r="M10" s="140"/>
      <c r="N10" s="140"/>
      <c r="O10" s="89"/>
    </row>
    <row r="11" spans="1:16" s="64" customFormat="1" ht="13.5" customHeight="1" x14ac:dyDescent="0.15">
      <c r="A11" s="219"/>
      <c r="B11" s="90" t="s">
        <v>15</v>
      </c>
      <c r="D11" s="57">
        <v>593</v>
      </c>
      <c r="E11" s="91">
        <v>47</v>
      </c>
      <c r="F11" s="92">
        <v>128</v>
      </c>
      <c r="G11" s="92">
        <v>271</v>
      </c>
      <c r="H11" s="92">
        <v>100</v>
      </c>
      <c r="I11" s="93">
        <v>47</v>
      </c>
      <c r="J11" s="61"/>
      <c r="K11" s="94">
        <f t="shared" si="0"/>
        <v>175</v>
      </c>
      <c r="L11" s="93">
        <f t="shared" si="1"/>
        <v>371</v>
      </c>
    </row>
    <row r="12" spans="1:16" ht="13.5" customHeight="1" x14ac:dyDescent="0.15">
      <c r="A12" s="219"/>
      <c r="B12" s="81"/>
      <c r="C12" s="82"/>
      <c r="D12" s="83"/>
      <c r="E12" s="84">
        <v>7.9258010118043842E-2</v>
      </c>
      <c r="F12" s="85">
        <v>0.21585160202360876</v>
      </c>
      <c r="G12" s="85">
        <v>0.45699831365935917</v>
      </c>
      <c r="H12" s="85">
        <v>0.16863406408094436</v>
      </c>
      <c r="I12" s="86">
        <v>7.9258010118043842E-2</v>
      </c>
      <c r="J12" s="71"/>
      <c r="K12" s="87">
        <f t="shared" si="0"/>
        <v>0.2951096121416526</v>
      </c>
      <c r="L12" s="88">
        <f t="shared" si="1"/>
        <v>0.62563237774030356</v>
      </c>
      <c r="M12" s="140"/>
      <c r="N12" s="140"/>
      <c r="O12" s="89"/>
    </row>
    <row r="13" spans="1:16" s="64" customFormat="1" ht="13.5" customHeight="1" x14ac:dyDescent="0.15">
      <c r="A13" s="219"/>
      <c r="B13" s="90" t="s">
        <v>16</v>
      </c>
      <c r="D13" s="57">
        <v>179</v>
      </c>
      <c r="E13" s="91">
        <v>11</v>
      </c>
      <c r="F13" s="92">
        <v>37</v>
      </c>
      <c r="G13" s="92">
        <v>70</v>
      </c>
      <c r="H13" s="92">
        <v>39</v>
      </c>
      <c r="I13" s="93">
        <v>22</v>
      </c>
      <c r="J13" s="61"/>
      <c r="K13" s="94">
        <f t="shared" si="0"/>
        <v>48</v>
      </c>
      <c r="L13" s="93">
        <f t="shared" si="1"/>
        <v>109</v>
      </c>
    </row>
    <row r="14" spans="1:16" ht="13.5" customHeight="1" x14ac:dyDescent="0.15">
      <c r="A14" s="219"/>
      <c r="B14" s="81"/>
      <c r="C14" s="82"/>
      <c r="D14" s="83"/>
      <c r="E14" s="84">
        <v>6.1452513966480445E-2</v>
      </c>
      <c r="F14" s="85">
        <v>0.20670391061452514</v>
      </c>
      <c r="G14" s="85">
        <v>0.39106145251396646</v>
      </c>
      <c r="H14" s="85">
        <v>0.21787709497206703</v>
      </c>
      <c r="I14" s="86">
        <v>0.12290502793296089</v>
      </c>
      <c r="J14" s="71"/>
      <c r="K14" s="87">
        <f t="shared" si="0"/>
        <v>0.26815642458100558</v>
      </c>
      <c r="L14" s="88">
        <f t="shared" si="1"/>
        <v>0.60893854748603349</v>
      </c>
      <c r="M14" s="140"/>
      <c r="N14" s="140"/>
      <c r="O14" s="89"/>
    </row>
    <row r="15" spans="1:16" s="64" customFormat="1" ht="13.5" customHeight="1" x14ac:dyDescent="0.15">
      <c r="A15" s="219"/>
      <c r="B15" s="90" t="s">
        <v>17</v>
      </c>
      <c r="D15" s="57">
        <v>146</v>
      </c>
      <c r="E15" s="91">
        <v>15</v>
      </c>
      <c r="F15" s="92">
        <v>25</v>
      </c>
      <c r="G15" s="92">
        <v>56</v>
      </c>
      <c r="H15" s="92">
        <v>27</v>
      </c>
      <c r="I15" s="93">
        <v>23</v>
      </c>
      <c r="J15" s="61"/>
      <c r="K15" s="94">
        <f t="shared" si="0"/>
        <v>40</v>
      </c>
      <c r="L15" s="93">
        <f t="shared" si="1"/>
        <v>83</v>
      </c>
    </row>
    <row r="16" spans="1:16" ht="13.5" customHeight="1" x14ac:dyDescent="0.15">
      <c r="A16" s="219"/>
      <c r="B16" s="81"/>
      <c r="C16" s="82"/>
      <c r="D16" s="83"/>
      <c r="E16" s="84">
        <v>0.10273972602739725</v>
      </c>
      <c r="F16" s="85">
        <v>0.17123287671232876</v>
      </c>
      <c r="G16" s="85">
        <v>0.38356164383561642</v>
      </c>
      <c r="H16" s="85">
        <v>0.18493150684931506</v>
      </c>
      <c r="I16" s="86">
        <v>0.15753424657534246</v>
      </c>
      <c r="J16" s="71"/>
      <c r="K16" s="87">
        <f t="shared" si="0"/>
        <v>0.27397260273972601</v>
      </c>
      <c r="L16" s="88">
        <f t="shared" si="1"/>
        <v>0.56849315068493145</v>
      </c>
      <c r="M16" s="140"/>
      <c r="N16" s="140"/>
      <c r="O16" s="89"/>
    </row>
    <row r="17" spans="1:15" s="64" customFormat="1" ht="13.5" customHeight="1" x14ac:dyDescent="0.15">
      <c r="A17" s="219"/>
      <c r="B17" s="90" t="s">
        <v>18</v>
      </c>
      <c r="D17" s="57">
        <v>75</v>
      </c>
      <c r="E17" s="91">
        <v>3</v>
      </c>
      <c r="F17" s="92">
        <v>12</v>
      </c>
      <c r="G17" s="92">
        <v>32</v>
      </c>
      <c r="H17" s="92">
        <v>15</v>
      </c>
      <c r="I17" s="93">
        <v>13</v>
      </c>
      <c r="J17" s="61"/>
      <c r="K17" s="94">
        <f t="shared" si="0"/>
        <v>15</v>
      </c>
      <c r="L17" s="93">
        <f t="shared" si="1"/>
        <v>47</v>
      </c>
    </row>
    <row r="18" spans="1:15" ht="13.5" customHeight="1" thickBot="1" x14ac:dyDescent="0.2">
      <c r="A18" s="220"/>
      <c r="B18" s="95"/>
      <c r="C18" s="96"/>
      <c r="D18" s="67"/>
      <c r="E18" s="97">
        <v>0.04</v>
      </c>
      <c r="F18" s="98">
        <v>0.16</v>
      </c>
      <c r="G18" s="98">
        <v>0.42666666666666669</v>
      </c>
      <c r="H18" s="98">
        <v>0.2</v>
      </c>
      <c r="I18" s="99">
        <v>0.17333333333333334</v>
      </c>
      <c r="J18" s="71"/>
      <c r="K18" s="100">
        <f t="shared" si="0"/>
        <v>0.2</v>
      </c>
      <c r="L18" s="101">
        <f t="shared" si="1"/>
        <v>0.62666666666666671</v>
      </c>
      <c r="M18" s="140"/>
      <c r="N18" s="140"/>
      <c r="O18" s="89"/>
    </row>
    <row r="19" spans="1:15" s="64" customFormat="1" ht="13.5" customHeight="1" x14ac:dyDescent="0.15">
      <c r="A19" s="218" t="s">
        <v>19</v>
      </c>
      <c r="B19" s="74" t="s">
        <v>20</v>
      </c>
      <c r="C19" s="75"/>
      <c r="D19" s="76">
        <v>1050</v>
      </c>
      <c r="E19" s="77">
        <v>78</v>
      </c>
      <c r="F19" s="78">
        <v>195</v>
      </c>
      <c r="G19" s="78">
        <v>468</v>
      </c>
      <c r="H19" s="78">
        <v>214</v>
      </c>
      <c r="I19" s="79">
        <v>95</v>
      </c>
      <c r="J19" s="61"/>
      <c r="K19" s="94">
        <f t="shared" si="0"/>
        <v>273</v>
      </c>
      <c r="L19" s="93">
        <f t="shared" si="1"/>
        <v>682</v>
      </c>
    </row>
    <row r="20" spans="1:15" s="106" customFormat="1" ht="13.5" customHeight="1" x14ac:dyDescent="0.15">
      <c r="A20" s="219"/>
      <c r="B20" s="102"/>
      <c r="C20" s="103"/>
      <c r="D20" s="104"/>
      <c r="E20" s="84">
        <v>7.4285714285714288E-2</v>
      </c>
      <c r="F20" s="85">
        <v>0.18571428571428572</v>
      </c>
      <c r="G20" s="85">
        <v>0.44571428571428573</v>
      </c>
      <c r="H20" s="85">
        <v>0.2038095238095238</v>
      </c>
      <c r="I20" s="86">
        <v>9.0476190476190474E-2</v>
      </c>
      <c r="J20" s="105"/>
      <c r="K20" s="87">
        <f t="shared" si="0"/>
        <v>0.26</v>
      </c>
      <c r="L20" s="88">
        <f t="shared" si="1"/>
        <v>0.6495238095238095</v>
      </c>
      <c r="M20" s="140"/>
      <c r="N20" s="140"/>
    </row>
    <row r="21" spans="1:15" s="64" customFormat="1" ht="13.5" customHeight="1" x14ac:dyDescent="0.15">
      <c r="A21" s="219"/>
      <c r="B21" s="90" t="s">
        <v>21</v>
      </c>
      <c r="D21" s="57">
        <v>1329</v>
      </c>
      <c r="E21" s="91">
        <v>103</v>
      </c>
      <c r="F21" s="92">
        <v>303</v>
      </c>
      <c r="G21" s="92">
        <v>560</v>
      </c>
      <c r="H21" s="92">
        <v>232</v>
      </c>
      <c r="I21" s="93">
        <v>131</v>
      </c>
      <c r="J21" s="61"/>
      <c r="K21" s="94">
        <f t="shared" si="0"/>
        <v>406</v>
      </c>
      <c r="L21" s="93">
        <f t="shared" si="1"/>
        <v>792</v>
      </c>
    </row>
    <row r="22" spans="1:15" s="106" customFormat="1" ht="13.5" customHeight="1" x14ac:dyDescent="0.15">
      <c r="A22" s="219"/>
      <c r="B22" s="102"/>
      <c r="C22" s="103"/>
      <c r="D22" s="104"/>
      <c r="E22" s="84">
        <v>7.7501881113619261E-2</v>
      </c>
      <c r="F22" s="85">
        <v>0.22799097065462753</v>
      </c>
      <c r="G22" s="85">
        <v>0.42136945071482318</v>
      </c>
      <c r="H22" s="85">
        <v>0.17456734386756961</v>
      </c>
      <c r="I22" s="86">
        <v>9.8570353649360426E-2</v>
      </c>
      <c r="K22" s="87">
        <f t="shared" si="0"/>
        <v>0.30549285176824681</v>
      </c>
      <c r="L22" s="88">
        <f t="shared" si="1"/>
        <v>0.59593679458239279</v>
      </c>
      <c r="M22" s="140"/>
      <c r="N22" s="140"/>
    </row>
    <row r="23" spans="1:15" s="106" customFormat="1" ht="13.5" customHeight="1" x14ac:dyDescent="0.15">
      <c r="A23" s="219"/>
      <c r="B23" s="90" t="s">
        <v>83</v>
      </c>
      <c r="C23" s="64"/>
      <c r="D23" s="57">
        <v>11</v>
      </c>
      <c r="E23" s="91">
        <v>2</v>
      </c>
      <c r="F23" s="92">
        <v>2</v>
      </c>
      <c r="G23" s="92">
        <v>5</v>
      </c>
      <c r="H23" s="92">
        <v>1</v>
      </c>
      <c r="I23" s="93">
        <v>1</v>
      </c>
      <c r="J23" s="61"/>
      <c r="K23" s="94">
        <f t="shared" si="0"/>
        <v>4</v>
      </c>
      <c r="L23" s="93">
        <f t="shared" si="1"/>
        <v>6</v>
      </c>
      <c r="M23" s="64"/>
      <c r="N23" s="64"/>
    </row>
    <row r="24" spans="1:15" s="106" customFormat="1" ht="13.5" customHeight="1" x14ac:dyDescent="0.15">
      <c r="A24" s="219"/>
      <c r="B24" s="102"/>
      <c r="C24" s="103"/>
      <c r="D24" s="104"/>
      <c r="E24" s="84">
        <v>0.18181818181818182</v>
      </c>
      <c r="F24" s="85">
        <v>0.18181818181818182</v>
      </c>
      <c r="G24" s="85">
        <v>0.45454545454545453</v>
      </c>
      <c r="H24" s="85">
        <v>9.0909090909090912E-2</v>
      </c>
      <c r="I24" s="86">
        <v>9.0909090909090912E-2</v>
      </c>
      <c r="K24" s="87">
        <f t="shared" si="0"/>
        <v>0.36363636363636365</v>
      </c>
      <c r="L24" s="88">
        <f t="shared" si="1"/>
        <v>0.54545454545454541</v>
      </c>
      <c r="M24" s="140"/>
      <c r="N24" s="140"/>
    </row>
    <row r="25" spans="1:15" s="64" customFormat="1" ht="13.5" customHeight="1" x14ac:dyDescent="0.15">
      <c r="A25" s="219"/>
      <c r="B25" s="90" t="s">
        <v>8</v>
      </c>
      <c r="D25" s="57">
        <v>9</v>
      </c>
      <c r="E25" s="91">
        <v>0</v>
      </c>
      <c r="F25" s="92">
        <v>2</v>
      </c>
      <c r="G25" s="92">
        <v>3</v>
      </c>
      <c r="H25" s="92">
        <v>0</v>
      </c>
      <c r="I25" s="93">
        <v>4</v>
      </c>
      <c r="K25" s="94">
        <f>SUM(E25:F25)</f>
        <v>2</v>
      </c>
      <c r="L25" s="93">
        <f>SUM(G25:H25)</f>
        <v>3</v>
      </c>
    </row>
    <row r="26" spans="1:15" s="106" customFormat="1" ht="13.5" customHeight="1" thickBot="1" x14ac:dyDescent="0.2">
      <c r="A26" s="220"/>
      <c r="B26" s="107"/>
      <c r="C26" s="108"/>
      <c r="D26" s="109"/>
      <c r="E26" s="97">
        <v>0</v>
      </c>
      <c r="F26" s="98">
        <v>0.22222222222222221</v>
      </c>
      <c r="G26" s="98">
        <v>0.33333333333333331</v>
      </c>
      <c r="H26" s="98">
        <v>0</v>
      </c>
      <c r="I26" s="99">
        <v>0.44444444444444442</v>
      </c>
      <c r="K26" s="87">
        <f t="shared" si="0"/>
        <v>0.22222222222222221</v>
      </c>
      <c r="L26" s="88">
        <f t="shared" si="1"/>
        <v>0.33333333333333331</v>
      </c>
      <c r="M26" s="140"/>
      <c r="N26" s="140"/>
    </row>
    <row r="27" spans="1:15" s="64" customFormat="1" ht="13.5" customHeight="1" x14ac:dyDescent="0.15">
      <c r="A27" s="218" t="s">
        <v>22</v>
      </c>
      <c r="B27" s="74" t="s">
        <v>23</v>
      </c>
      <c r="C27" s="75"/>
      <c r="D27" s="76">
        <v>164</v>
      </c>
      <c r="E27" s="77">
        <v>26</v>
      </c>
      <c r="F27" s="78">
        <v>29</v>
      </c>
      <c r="G27" s="78">
        <v>68</v>
      </c>
      <c r="H27" s="78">
        <v>37</v>
      </c>
      <c r="I27" s="79">
        <v>4</v>
      </c>
      <c r="K27" s="80">
        <f t="shared" si="0"/>
        <v>55</v>
      </c>
      <c r="L27" s="79">
        <f t="shared" si="1"/>
        <v>105</v>
      </c>
    </row>
    <row r="28" spans="1:15" s="106" customFormat="1" ht="13.5" customHeight="1" x14ac:dyDescent="0.15">
      <c r="A28" s="219"/>
      <c r="B28" s="102"/>
      <c r="C28" s="103"/>
      <c r="D28" s="104"/>
      <c r="E28" s="84">
        <v>0.15853658536585366</v>
      </c>
      <c r="F28" s="85">
        <v>0.17682926829268292</v>
      </c>
      <c r="G28" s="85">
        <v>0.41463414634146339</v>
      </c>
      <c r="H28" s="85">
        <v>0.22560975609756098</v>
      </c>
      <c r="I28" s="86">
        <v>2.4390243902439025E-2</v>
      </c>
      <c r="K28" s="87">
        <f t="shared" si="0"/>
        <v>0.33536585365853655</v>
      </c>
      <c r="L28" s="88">
        <f t="shared" si="1"/>
        <v>0.6402439024390244</v>
      </c>
      <c r="M28" s="140"/>
      <c r="N28" s="140"/>
    </row>
    <row r="29" spans="1:15" s="64" customFormat="1" ht="13.5" customHeight="1" x14ac:dyDescent="0.15">
      <c r="A29" s="219"/>
      <c r="B29" s="90" t="s">
        <v>24</v>
      </c>
      <c r="D29" s="57">
        <v>260</v>
      </c>
      <c r="E29" s="91">
        <v>31</v>
      </c>
      <c r="F29" s="92">
        <v>59</v>
      </c>
      <c r="G29" s="92">
        <v>102</v>
      </c>
      <c r="H29" s="92">
        <v>66</v>
      </c>
      <c r="I29" s="93">
        <v>2</v>
      </c>
      <c r="K29" s="94">
        <f t="shared" si="0"/>
        <v>90</v>
      </c>
      <c r="L29" s="93">
        <f t="shared" si="1"/>
        <v>168</v>
      </c>
    </row>
    <row r="30" spans="1:15" s="106" customFormat="1" ht="13.5" customHeight="1" x14ac:dyDescent="0.15">
      <c r="A30" s="219"/>
      <c r="B30" s="102"/>
      <c r="C30" s="103"/>
      <c r="D30" s="104"/>
      <c r="E30" s="84">
        <v>0.11923076923076924</v>
      </c>
      <c r="F30" s="85">
        <v>0.22692307692307692</v>
      </c>
      <c r="G30" s="85">
        <v>0.3923076923076923</v>
      </c>
      <c r="H30" s="85">
        <v>0.25384615384615383</v>
      </c>
      <c r="I30" s="86">
        <v>7.6923076923076927E-3</v>
      </c>
      <c r="K30" s="87">
        <f t="shared" si="0"/>
        <v>0.34615384615384615</v>
      </c>
      <c r="L30" s="88">
        <f t="shared" si="1"/>
        <v>0.64615384615384608</v>
      </c>
      <c r="M30" s="140"/>
      <c r="N30" s="140"/>
    </row>
    <row r="31" spans="1:15" s="64" customFormat="1" ht="13.5" customHeight="1" x14ac:dyDescent="0.15">
      <c r="A31" s="219"/>
      <c r="B31" s="90" t="s">
        <v>25</v>
      </c>
      <c r="D31" s="57">
        <v>419</v>
      </c>
      <c r="E31" s="91">
        <v>39</v>
      </c>
      <c r="F31" s="92">
        <v>87</v>
      </c>
      <c r="G31" s="92">
        <v>180</v>
      </c>
      <c r="H31" s="92">
        <v>104</v>
      </c>
      <c r="I31" s="93">
        <v>9</v>
      </c>
      <c r="K31" s="94">
        <f t="shared" si="0"/>
        <v>126</v>
      </c>
      <c r="L31" s="93">
        <f t="shared" si="1"/>
        <v>284</v>
      </c>
    </row>
    <row r="32" spans="1:15" s="106" customFormat="1" ht="13.5" customHeight="1" x14ac:dyDescent="0.15">
      <c r="A32" s="219"/>
      <c r="B32" s="102"/>
      <c r="C32" s="103"/>
      <c r="D32" s="104"/>
      <c r="E32" s="84">
        <v>9.3078758949880672E-2</v>
      </c>
      <c r="F32" s="85">
        <v>0.20763723150357996</v>
      </c>
      <c r="G32" s="85">
        <v>0.4295942720763723</v>
      </c>
      <c r="H32" s="85">
        <v>0.24821002386634844</v>
      </c>
      <c r="I32" s="86">
        <v>2.1479713603818614E-2</v>
      </c>
      <c r="K32" s="87">
        <f t="shared" si="0"/>
        <v>0.30071599045346065</v>
      </c>
      <c r="L32" s="88">
        <f t="shared" si="1"/>
        <v>0.67780429594272074</v>
      </c>
      <c r="M32" s="140"/>
      <c r="N32" s="140"/>
    </row>
    <row r="33" spans="1:14" s="64" customFormat="1" ht="13.5" customHeight="1" x14ac:dyDescent="0.15">
      <c r="A33" s="219"/>
      <c r="B33" s="90" t="s">
        <v>26</v>
      </c>
      <c r="D33" s="57">
        <v>505</v>
      </c>
      <c r="E33" s="91">
        <v>37</v>
      </c>
      <c r="F33" s="92">
        <v>98</v>
      </c>
      <c r="G33" s="92">
        <v>246</v>
      </c>
      <c r="H33" s="92">
        <v>101</v>
      </c>
      <c r="I33" s="93">
        <v>23</v>
      </c>
      <c r="K33" s="94">
        <f t="shared" si="0"/>
        <v>135</v>
      </c>
      <c r="L33" s="93">
        <f t="shared" si="1"/>
        <v>347</v>
      </c>
    </row>
    <row r="34" spans="1:14" s="106" customFormat="1" ht="13.5" customHeight="1" x14ac:dyDescent="0.15">
      <c r="A34" s="219"/>
      <c r="B34" s="102"/>
      <c r="C34" s="103"/>
      <c r="D34" s="104"/>
      <c r="E34" s="84">
        <v>7.3267326732673263E-2</v>
      </c>
      <c r="F34" s="85">
        <v>0.19405940594059407</v>
      </c>
      <c r="G34" s="85">
        <v>0.48712871287128712</v>
      </c>
      <c r="H34" s="85">
        <v>0.2</v>
      </c>
      <c r="I34" s="86">
        <v>4.5544554455445543E-2</v>
      </c>
      <c r="K34" s="87">
        <f t="shared" si="0"/>
        <v>0.26732673267326734</v>
      </c>
      <c r="L34" s="88">
        <f t="shared" si="1"/>
        <v>0.68712871287128707</v>
      </c>
      <c r="M34" s="140"/>
      <c r="N34" s="140"/>
    </row>
    <row r="35" spans="1:14" s="64" customFormat="1" ht="13.5" customHeight="1" x14ac:dyDescent="0.15">
      <c r="A35" s="219"/>
      <c r="B35" s="90" t="s">
        <v>27</v>
      </c>
      <c r="D35" s="57">
        <v>542</v>
      </c>
      <c r="E35" s="91">
        <v>31</v>
      </c>
      <c r="F35" s="92">
        <v>120</v>
      </c>
      <c r="G35" s="92">
        <v>269</v>
      </c>
      <c r="H35" s="92">
        <v>83</v>
      </c>
      <c r="I35" s="93">
        <v>39</v>
      </c>
      <c r="K35" s="94">
        <f t="shared" si="0"/>
        <v>151</v>
      </c>
      <c r="L35" s="93">
        <f t="shared" si="1"/>
        <v>352</v>
      </c>
    </row>
    <row r="36" spans="1:14" s="106" customFormat="1" ht="13.5" customHeight="1" x14ac:dyDescent="0.15">
      <c r="A36" s="219"/>
      <c r="B36" s="102"/>
      <c r="C36" s="103"/>
      <c r="D36" s="104"/>
      <c r="E36" s="84">
        <v>5.719557195571956E-2</v>
      </c>
      <c r="F36" s="85">
        <v>0.22140221402214022</v>
      </c>
      <c r="G36" s="85">
        <v>0.49630996309963099</v>
      </c>
      <c r="H36" s="85">
        <v>0.15313653136531366</v>
      </c>
      <c r="I36" s="86">
        <v>7.1955719557195569E-2</v>
      </c>
      <c r="K36" s="87">
        <f t="shared" si="0"/>
        <v>0.27859778597785978</v>
      </c>
      <c r="L36" s="88">
        <f t="shared" si="1"/>
        <v>0.64944649446494462</v>
      </c>
      <c r="M36" s="140"/>
      <c r="N36" s="140"/>
    </row>
    <row r="37" spans="1:14" s="64" customFormat="1" ht="13.5" customHeight="1" x14ac:dyDescent="0.15">
      <c r="A37" s="219"/>
      <c r="B37" s="90" t="s">
        <v>28</v>
      </c>
      <c r="D37" s="57">
        <v>501</v>
      </c>
      <c r="E37" s="91">
        <v>19</v>
      </c>
      <c r="F37" s="92">
        <v>107</v>
      </c>
      <c r="G37" s="92">
        <v>169</v>
      </c>
      <c r="H37" s="92">
        <v>55</v>
      </c>
      <c r="I37" s="93">
        <v>151</v>
      </c>
      <c r="K37" s="94">
        <f t="shared" ref="K37:K68" si="2">SUM(E37:F37)</f>
        <v>126</v>
      </c>
      <c r="L37" s="93">
        <f t="shared" si="1"/>
        <v>224</v>
      </c>
    </row>
    <row r="38" spans="1:14" s="106" customFormat="1" ht="13.5" customHeight="1" x14ac:dyDescent="0.15">
      <c r="A38" s="219"/>
      <c r="B38" s="102"/>
      <c r="C38" s="103"/>
      <c r="D38" s="104"/>
      <c r="E38" s="84">
        <v>3.7924151696606789E-2</v>
      </c>
      <c r="F38" s="85">
        <v>0.21357285429141717</v>
      </c>
      <c r="G38" s="85">
        <v>0.33732534930139718</v>
      </c>
      <c r="H38" s="85">
        <v>0.10978043912175649</v>
      </c>
      <c r="I38" s="86">
        <v>0.30139720558882238</v>
      </c>
      <c r="K38" s="87">
        <f t="shared" si="2"/>
        <v>0.25149700598802394</v>
      </c>
      <c r="L38" s="88">
        <f t="shared" si="1"/>
        <v>0.44710578842315368</v>
      </c>
      <c r="M38" s="140"/>
      <c r="N38" s="140"/>
    </row>
    <row r="39" spans="1:14" s="64" customFormat="1" ht="13.5" customHeight="1" x14ac:dyDescent="0.15">
      <c r="A39" s="219"/>
      <c r="B39" s="90" t="s">
        <v>8</v>
      </c>
      <c r="D39" s="57">
        <v>8</v>
      </c>
      <c r="E39" s="91">
        <v>0</v>
      </c>
      <c r="F39" s="92">
        <v>2</v>
      </c>
      <c r="G39" s="92">
        <v>2</v>
      </c>
      <c r="H39" s="92">
        <v>1</v>
      </c>
      <c r="I39" s="93">
        <v>3</v>
      </c>
      <c r="K39" s="94">
        <f t="shared" si="2"/>
        <v>2</v>
      </c>
      <c r="L39" s="93">
        <f t="shared" si="1"/>
        <v>3</v>
      </c>
    </row>
    <row r="40" spans="1:14" s="106" customFormat="1" ht="13.5" customHeight="1" thickBot="1" x14ac:dyDescent="0.2">
      <c r="A40" s="220"/>
      <c r="B40" s="107"/>
      <c r="C40" s="108"/>
      <c r="D40" s="109"/>
      <c r="E40" s="97">
        <v>0</v>
      </c>
      <c r="F40" s="98">
        <v>0.25</v>
      </c>
      <c r="G40" s="98">
        <v>0.25</v>
      </c>
      <c r="H40" s="98">
        <v>0.125</v>
      </c>
      <c r="I40" s="99">
        <v>0.375</v>
      </c>
      <c r="K40" s="100">
        <f t="shared" si="2"/>
        <v>0.25</v>
      </c>
      <c r="L40" s="101">
        <f t="shared" si="1"/>
        <v>0.375</v>
      </c>
      <c r="M40" s="140"/>
      <c r="N40" s="140"/>
    </row>
    <row r="41" spans="1:14" s="64" customFormat="1" ht="13.5" customHeight="1" x14ac:dyDescent="0.15">
      <c r="A41" s="219" t="s">
        <v>29</v>
      </c>
      <c r="B41" s="90" t="s">
        <v>30</v>
      </c>
      <c r="D41" s="57">
        <v>137</v>
      </c>
      <c r="E41" s="91">
        <v>23</v>
      </c>
      <c r="F41" s="92">
        <v>25</v>
      </c>
      <c r="G41" s="92">
        <v>52</v>
      </c>
      <c r="H41" s="92">
        <v>34</v>
      </c>
      <c r="I41" s="93">
        <v>3</v>
      </c>
      <c r="K41" s="94">
        <f t="shared" si="2"/>
        <v>48</v>
      </c>
      <c r="L41" s="93">
        <f t="shared" si="1"/>
        <v>86</v>
      </c>
    </row>
    <row r="42" spans="1:14" s="106" customFormat="1" ht="13.5" customHeight="1" x14ac:dyDescent="0.15">
      <c r="A42" s="219"/>
      <c r="B42" s="102"/>
      <c r="C42" s="103"/>
      <c r="D42" s="104"/>
      <c r="E42" s="84">
        <v>0.16788321167883211</v>
      </c>
      <c r="F42" s="85">
        <v>0.18248175182481752</v>
      </c>
      <c r="G42" s="85">
        <v>0.37956204379562042</v>
      </c>
      <c r="H42" s="85">
        <v>0.24817518248175183</v>
      </c>
      <c r="I42" s="86">
        <v>2.1897810218978103E-2</v>
      </c>
      <c r="K42" s="87">
        <f t="shared" si="2"/>
        <v>0.35036496350364965</v>
      </c>
      <c r="L42" s="88">
        <f t="shared" si="1"/>
        <v>0.62773722627737227</v>
      </c>
      <c r="M42" s="140"/>
      <c r="N42" s="140"/>
    </row>
    <row r="43" spans="1:14" s="106" customFormat="1" ht="13.5" customHeight="1" x14ac:dyDescent="0.15">
      <c r="A43" s="219"/>
      <c r="B43" s="90" t="s">
        <v>84</v>
      </c>
      <c r="C43" s="64"/>
      <c r="D43" s="57">
        <v>307</v>
      </c>
      <c r="E43" s="91">
        <v>23</v>
      </c>
      <c r="F43" s="92">
        <v>52</v>
      </c>
      <c r="G43" s="92">
        <v>140</v>
      </c>
      <c r="H43" s="92">
        <v>75</v>
      </c>
      <c r="I43" s="93">
        <v>17</v>
      </c>
      <c r="J43" s="64"/>
      <c r="K43" s="94">
        <f t="shared" si="2"/>
        <v>75</v>
      </c>
      <c r="L43" s="93">
        <f t="shared" si="1"/>
        <v>215</v>
      </c>
      <c r="M43" s="64"/>
      <c r="N43" s="64"/>
    </row>
    <row r="44" spans="1:14" s="106" customFormat="1" ht="13.5" customHeight="1" x14ac:dyDescent="0.15">
      <c r="A44" s="219"/>
      <c r="B44" s="102"/>
      <c r="C44" s="103"/>
      <c r="D44" s="104"/>
      <c r="E44" s="84">
        <v>7.4918566775244305E-2</v>
      </c>
      <c r="F44" s="85">
        <v>0.16938110749185667</v>
      </c>
      <c r="G44" s="85">
        <v>0.4560260586319218</v>
      </c>
      <c r="H44" s="85">
        <v>0.24429967426710097</v>
      </c>
      <c r="I44" s="86">
        <v>5.5374592833876218E-2</v>
      </c>
      <c r="K44" s="87">
        <f t="shared" si="2"/>
        <v>0.24429967426710097</v>
      </c>
      <c r="L44" s="88">
        <f t="shared" si="1"/>
        <v>0.70032573289902278</v>
      </c>
      <c r="M44" s="140"/>
      <c r="N44" s="140"/>
    </row>
    <row r="45" spans="1:14" s="64" customFormat="1" ht="13.5" customHeight="1" x14ac:dyDescent="0.15">
      <c r="A45" s="219"/>
      <c r="B45" s="90" t="s">
        <v>31</v>
      </c>
      <c r="D45" s="57">
        <v>268</v>
      </c>
      <c r="E45" s="91">
        <v>27</v>
      </c>
      <c r="F45" s="92">
        <v>49</v>
      </c>
      <c r="G45" s="92">
        <v>133</v>
      </c>
      <c r="H45" s="92">
        <v>51</v>
      </c>
      <c r="I45" s="93">
        <v>8</v>
      </c>
      <c r="K45" s="94">
        <f t="shared" si="2"/>
        <v>76</v>
      </c>
      <c r="L45" s="93">
        <f t="shared" si="1"/>
        <v>184</v>
      </c>
    </row>
    <row r="46" spans="1:14" s="106" customFormat="1" ht="13.5" customHeight="1" x14ac:dyDescent="0.15">
      <c r="A46" s="219"/>
      <c r="B46" s="102"/>
      <c r="C46" s="103"/>
      <c r="D46" s="104"/>
      <c r="E46" s="84">
        <v>0.10074626865671642</v>
      </c>
      <c r="F46" s="85">
        <v>0.18283582089552239</v>
      </c>
      <c r="G46" s="85">
        <v>0.4962686567164179</v>
      </c>
      <c r="H46" s="85">
        <v>0.19029850746268656</v>
      </c>
      <c r="I46" s="86">
        <v>2.9850746268656716E-2</v>
      </c>
      <c r="K46" s="87">
        <f t="shared" si="2"/>
        <v>0.28358208955223879</v>
      </c>
      <c r="L46" s="88">
        <f t="shared" si="1"/>
        <v>0.68656716417910446</v>
      </c>
      <c r="M46" s="140"/>
      <c r="N46" s="140"/>
    </row>
    <row r="47" spans="1:14" s="64" customFormat="1" ht="13.5" customHeight="1" x14ac:dyDescent="0.15">
      <c r="A47" s="219"/>
      <c r="B47" s="90" t="s">
        <v>32</v>
      </c>
      <c r="D47" s="57">
        <v>202</v>
      </c>
      <c r="E47" s="91">
        <v>24</v>
      </c>
      <c r="F47" s="92">
        <v>47</v>
      </c>
      <c r="G47" s="92">
        <v>80</v>
      </c>
      <c r="H47" s="92">
        <v>48</v>
      </c>
      <c r="I47" s="93">
        <v>3</v>
      </c>
      <c r="K47" s="94">
        <f t="shared" si="2"/>
        <v>71</v>
      </c>
      <c r="L47" s="93">
        <f t="shared" si="1"/>
        <v>128</v>
      </c>
    </row>
    <row r="48" spans="1:14" s="106" customFormat="1" ht="13.5" customHeight="1" x14ac:dyDescent="0.15">
      <c r="A48" s="219"/>
      <c r="B48" s="102"/>
      <c r="C48" s="103"/>
      <c r="D48" s="104"/>
      <c r="E48" s="84">
        <v>0.11881188118811881</v>
      </c>
      <c r="F48" s="85">
        <v>0.23267326732673269</v>
      </c>
      <c r="G48" s="85">
        <v>0.39603960396039606</v>
      </c>
      <c r="H48" s="85">
        <v>0.23762376237623761</v>
      </c>
      <c r="I48" s="86">
        <v>1.4851485148514851E-2</v>
      </c>
      <c r="K48" s="87">
        <f t="shared" si="2"/>
        <v>0.35148514851485146</v>
      </c>
      <c r="L48" s="88">
        <f t="shared" si="1"/>
        <v>0.63366336633663367</v>
      </c>
      <c r="M48" s="140"/>
      <c r="N48" s="140"/>
    </row>
    <row r="49" spans="1:14" s="64" customFormat="1" ht="13.5" customHeight="1" x14ac:dyDescent="0.15">
      <c r="A49" s="219"/>
      <c r="B49" s="90" t="s">
        <v>33</v>
      </c>
      <c r="D49" s="57">
        <v>449</v>
      </c>
      <c r="E49" s="91">
        <v>44</v>
      </c>
      <c r="F49" s="92">
        <v>100</v>
      </c>
      <c r="G49" s="92">
        <v>196</v>
      </c>
      <c r="H49" s="92">
        <v>94</v>
      </c>
      <c r="I49" s="93">
        <v>15</v>
      </c>
      <c r="K49" s="94">
        <f t="shared" si="2"/>
        <v>144</v>
      </c>
      <c r="L49" s="93">
        <f t="shared" si="1"/>
        <v>290</v>
      </c>
    </row>
    <row r="50" spans="1:14" s="106" customFormat="1" ht="13.5" customHeight="1" x14ac:dyDescent="0.15">
      <c r="A50" s="219"/>
      <c r="B50" s="102"/>
      <c r="C50" s="103"/>
      <c r="D50" s="104"/>
      <c r="E50" s="84">
        <v>9.7995545657015584E-2</v>
      </c>
      <c r="F50" s="85">
        <v>0.22271714922048999</v>
      </c>
      <c r="G50" s="85">
        <v>0.43652561247216037</v>
      </c>
      <c r="H50" s="85">
        <v>0.20935412026726058</v>
      </c>
      <c r="I50" s="86">
        <v>3.34075723830735E-2</v>
      </c>
      <c r="K50" s="87">
        <f t="shared" si="2"/>
        <v>0.32071269487750559</v>
      </c>
      <c r="L50" s="88">
        <f t="shared" si="1"/>
        <v>0.64587973273942101</v>
      </c>
      <c r="M50" s="140"/>
      <c r="N50" s="140"/>
    </row>
    <row r="51" spans="1:14" s="64" customFormat="1" ht="13.5" customHeight="1" x14ac:dyDescent="0.15">
      <c r="A51" s="219"/>
      <c r="B51" s="90" t="s">
        <v>34</v>
      </c>
      <c r="D51" s="57">
        <v>207</v>
      </c>
      <c r="E51" s="91">
        <v>21</v>
      </c>
      <c r="F51" s="92">
        <v>40</v>
      </c>
      <c r="G51" s="92">
        <v>89</v>
      </c>
      <c r="H51" s="92">
        <v>45</v>
      </c>
      <c r="I51" s="93">
        <v>12</v>
      </c>
      <c r="K51" s="94">
        <f t="shared" si="2"/>
        <v>61</v>
      </c>
      <c r="L51" s="93">
        <f t="shared" si="1"/>
        <v>134</v>
      </c>
    </row>
    <row r="52" spans="1:14" s="106" customFormat="1" ht="13.5" customHeight="1" x14ac:dyDescent="0.15">
      <c r="A52" s="219"/>
      <c r="B52" s="102"/>
      <c r="C52" s="103"/>
      <c r="D52" s="104"/>
      <c r="E52" s="84">
        <v>0.10144927536231885</v>
      </c>
      <c r="F52" s="85">
        <v>0.19323671497584541</v>
      </c>
      <c r="G52" s="85">
        <v>0.42995169082125606</v>
      </c>
      <c r="H52" s="85">
        <v>0.21739130434782608</v>
      </c>
      <c r="I52" s="86">
        <v>5.7971014492753624E-2</v>
      </c>
      <c r="K52" s="87">
        <f t="shared" si="2"/>
        <v>0.29468599033816423</v>
      </c>
      <c r="L52" s="88">
        <f t="shared" si="1"/>
        <v>0.64734299516908211</v>
      </c>
      <c r="M52" s="140"/>
      <c r="N52" s="140"/>
    </row>
    <row r="53" spans="1:14" s="64" customFormat="1" ht="13.5" customHeight="1" x14ac:dyDescent="0.15">
      <c r="A53" s="219"/>
      <c r="B53" s="90" t="s">
        <v>35</v>
      </c>
      <c r="D53" s="57">
        <v>91</v>
      </c>
      <c r="E53" s="91">
        <v>5</v>
      </c>
      <c r="F53" s="92">
        <v>16</v>
      </c>
      <c r="G53" s="92">
        <v>30</v>
      </c>
      <c r="H53" s="92">
        <v>15</v>
      </c>
      <c r="I53" s="93">
        <v>25</v>
      </c>
      <c r="K53" s="94">
        <f t="shared" si="2"/>
        <v>21</v>
      </c>
      <c r="L53" s="93">
        <f t="shared" si="1"/>
        <v>45</v>
      </c>
    </row>
    <row r="54" spans="1:14" s="106" customFormat="1" ht="13.5" customHeight="1" x14ac:dyDescent="0.15">
      <c r="A54" s="219"/>
      <c r="B54" s="102"/>
      <c r="C54" s="103"/>
      <c r="D54" s="104"/>
      <c r="E54" s="84">
        <v>5.4945054945054944E-2</v>
      </c>
      <c r="F54" s="85">
        <v>0.17582417582417584</v>
      </c>
      <c r="G54" s="85">
        <v>0.32967032967032966</v>
      </c>
      <c r="H54" s="85">
        <v>0.16483516483516483</v>
      </c>
      <c r="I54" s="86">
        <v>0.27472527472527475</v>
      </c>
      <c r="K54" s="87">
        <f t="shared" si="2"/>
        <v>0.23076923076923078</v>
      </c>
      <c r="L54" s="88">
        <f t="shared" si="1"/>
        <v>0.49450549450549453</v>
      </c>
      <c r="M54" s="140"/>
      <c r="N54" s="140"/>
    </row>
    <row r="55" spans="1:14" s="64" customFormat="1" ht="13.5" customHeight="1" x14ac:dyDescent="0.15">
      <c r="A55" s="219"/>
      <c r="B55" s="90" t="s">
        <v>36</v>
      </c>
      <c r="D55" s="57">
        <v>414</v>
      </c>
      <c r="E55" s="91">
        <v>11</v>
      </c>
      <c r="F55" s="92">
        <v>99</v>
      </c>
      <c r="G55" s="92">
        <v>161</v>
      </c>
      <c r="H55" s="92">
        <v>42</v>
      </c>
      <c r="I55" s="93">
        <v>101</v>
      </c>
      <c r="K55" s="94">
        <f t="shared" si="2"/>
        <v>110</v>
      </c>
      <c r="L55" s="93">
        <f t="shared" si="1"/>
        <v>203</v>
      </c>
    </row>
    <row r="56" spans="1:14" s="106" customFormat="1" ht="13.5" customHeight="1" x14ac:dyDescent="0.15">
      <c r="A56" s="219"/>
      <c r="B56" s="102"/>
      <c r="C56" s="103"/>
      <c r="D56" s="104"/>
      <c r="E56" s="84">
        <v>2.6570048309178744E-2</v>
      </c>
      <c r="F56" s="85">
        <v>0.2391304347826087</v>
      </c>
      <c r="G56" s="85">
        <v>0.3888888888888889</v>
      </c>
      <c r="H56" s="85">
        <v>0.10144927536231885</v>
      </c>
      <c r="I56" s="86">
        <v>0.24396135265700483</v>
      </c>
      <c r="K56" s="87">
        <f t="shared" si="2"/>
        <v>0.26570048309178745</v>
      </c>
      <c r="L56" s="88">
        <f t="shared" si="1"/>
        <v>0.49033816425120774</v>
      </c>
      <c r="M56" s="140"/>
      <c r="N56" s="140"/>
    </row>
    <row r="57" spans="1:14" s="64" customFormat="1" ht="13.5" customHeight="1" x14ac:dyDescent="0.15">
      <c r="A57" s="219"/>
      <c r="B57" s="90" t="s">
        <v>37</v>
      </c>
      <c r="D57" s="57">
        <v>517</v>
      </c>
      <c r="E57" s="91">
        <v>25</v>
      </c>
      <c r="F57" s="92">
        <v>117</v>
      </c>
      <c r="G57" s="92">
        <v>233</v>
      </c>
      <c r="H57" s="92">
        <v>81</v>
      </c>
      <c r="I57" s="93">
        <v>61</v>
      </c>
      <c r="K57" s="94">
        <f t="shared" si="2"/>
        <v>142</v>
      </c>
      <c r="L57" s="93">
        <f t="shared" si="1"/>
        <v>314</v>
      </c>
    </row>
    <row r="58" spans="1:14" s="106" customFormat="1" ht="13.5" customHeight="1" thickBot="1" x14ac:dyDescent="0.2">
      <c r="A58" s="220"/>
      <c r="B58" s="107"/>
      <c r="C58" s="108"/>
      <c r="D58" s="109"/>
      <c r="E58" s="97">
        <v>4.8355899419729204E-2</v>
      </c>
      <c r="F58" s="98">
        <v>0.22630560928433269</v>
      </c>
      <c r="G58" s="98">
        <v>0.45067698259187622</v>
      </c>
      <c r="H58" s="98">
        <v>0.15667311411992263</v>
      </c>
      <c r="I58" s="99">
        <v>0.11798839458413926</v>
      </c>
      <c r="K58" s="100">
        <f t="shared" si="2"/>
        <v>0.27466150870406192</v>
      </c>
      <c r="L58" s="101">
        <f t="shared" si="1"/>
        <v>0.60735009671179885</v>
      </c>
      <c r="M58" s="140"/>
      <c r="N58" s="140"/>
    </row>
    <row r="59" spans="1:14" s="64" customFormat="1" ht="13.5" customHeight="1" x14ac:dyDescent="0.15">
      <c r="A59" s="221" t="s">
        <v>176</v>
      </c>
      <c r="B59" s="90" t="s">
        <v>39</v>
      </c>
      <c r="D59" s="57">
        <v>1187</v>
      </c>
      <c r="E59" s="91">
        <v>75</v>
      </c>
      <c r="F59" s="92">
        <v>219</v>
      </c>
      <c r="G59" s="92">
        <v>560</v>
      </c>
      <c r="H59" s="92">
        <v>263</v>
      </c>
      <c r="I59" s="93">
        <v>70</v>
      </c>
      <c r="K59" s="94">
        <f t="shared" si="2"/>
        <v>294</v>
      </c>
      <c r="L59" s="93">
        <f t="shared" si="1"/>
        <v>823</v>
      </c>
    </row>
    <row r="60" spans="1:14" s="106" customFormat="1" ht="13.5" customHeight="1" x14ac:dyDescent="0.15">
      <c r="A60" s="221"/>
      <c r="B60" s="102" t="s">
        <v>40</v>
      </c>
      <c r="C60" s="103"/>
      <c r="D60" s="104"/>
      <c r="E60" s="84">
        <v>6.3184498736310019E-2</v>
      </c>
      <c r="F60" s="85">
        <v>0.18449873631002528</v>
      </c>
      <c r="G60" s="85">
        <v>0.47177759056444818</v>
      </c>
      <c r="H60" s="85">
        <v>0.22156697556866048</v>
      </c>
      <c r="I60" s="86">
        <v>5.8972198820556022E-2</v>
      </c>
      <c r="K60" s="87">
        <f t="shared" si="2"/>
        <v>0.2476832350463353</v>
      </c>
      <c r="L60" s="88">
        <f t="shared" si="1"/>
        <v>0.69334456613310869</v>
      </c>
      <c r="M60" s="140"/>
      <c r="N60" s="140"/>
    </row>
    <row r="61" spans="1:14" s="64" customFormat="1" ht="13.5" customHeight="1" x14ac:dyDescent="0.15">
      <c r="A61" s="221"/>
      <c r="B61" s="90" t="s">
        <v>41</v>
      </c>
      <c r="D61" s="57">
        <v>393</v>
      </c>
      <c r="E61" s="91">
        <v>52</v>
      </c>
      <c r="F61" s="92">
        <v>92</v>
      </c>
      <c r="G61" s="92">
        <v>169</v>
      </c>
      <c r="H61" s="92">
        <v>70</v>
      </c>
      <c r="I61" s="93">
        <v>10</v>
      </c>
      <c r="K61" s="94">
        <f t="shared" si="2"/>
        <v>144</v>
      </c>
      <c r="L61" s="93">
        <f t="shared" si="1"/>
        <v>239</v>
      </c>
    </row>
    <row r="62" spans="1:14" s="106" customFormat="1" ht="13.5" customHeight="1" x14ac:dyDescent="0.15">
      <c r="A62" s="221"/>
      <c r="B62" s="102" t="s">
        <v>40</v>
      </c>
      <c r="C62" s="103"/>
      <c r="D62" s="104"/>
      <c r="E62" s="84">
        <v>0.13231552162849872</v>
      </c>
      <c r="F62" s="85">
        <v>0.2340966921119593</v>
      </c>
      <c r="G62" s="85">
        <v>0.43002544529262088</v>
      </c>
      <c r="H62" s="85">
        <v>0.17811704834605599</v>
      </c>
      <c r="I62" s="86">
        <v>2.5445292620865138E-2</v>
      </c>
      <c r="K62" s="87">
        <f t="shared" si="2"/>
        <v>0.36641221374045801</v>
      </c>
      <c r="L62" s="88">
        <f t="shared" si="1"/>
        <v>0.6081424936386769</v>
      </c>
      <c r="M62" s="140"/>
      <c r="N62" s="140"/>
    </row>
    <row r="63" spans="1:14" s="64" customFormat="1" ht="13.5" customHeight="1" x14ac:dyDescent="0.15">
      <c r="A63" s="221"/>
      <c r="B63" s="90" t="s">
        <v>42</v>
      </c>
      <c r="D63" s="57">
        <v>819</v>
      </c>
      <c r="E63" s="91">
        <v>56</v>
      </c>
      <c r="F63" s="92">
        <v>191</v>
      </c>
      <c r="G63" s="92">
        <v>307</v>
      </c>
      <c r="H63" s="92">
        <v>114</v>
      </c>
      <c r="I63" s="93">
        <v>151</v>
      </c>
      <c r="K63" s="94">
        <f t="shared" si="2"/>
        <v>247</v>
      </c>
      <c r="L63" s="93">
        <f t="shared" si="1"/>
        <v>421</v>
      </c>
    </row>
    <row r="64" spans="1:14" s="106" customFormat="1" ht="13.5" customHeight="1" thickBot="1" x14ac:dyDescent="0.2">
      <c r="A64" s="222"/>
      <c r="B64" s="107"/>
      <c r="C64" s="108"/>
      <c r="D64" s="109"/>
      <c r="E64" s="97">
        <v>6.8376068376068383E-2</v>
      </c>
      <c r="F64" s="98">
        <v>0.23321123321123322</v>
      </c>
      <c r="G64" s="98">
        <v>0.37484737484737485</v>
      </c>
      <c r="H64" s="98">
        <v>0.1391941391941392</v>
      </c>
      <c r="I64" s="99">
        <v>0.18437118437118438</v>
      </c>
      <c r="K64" s="100">
        <f t="shared" si="2"/>
        <v>0.30158730158730163</v>
      </c>
      <c r="L64" s="101">
        <f t="shared" si="1"/>
        <v>0.51404151404151399</v>
      </c>
      <c r="M64" s="140"/>
      <c r="N64" s="140"/>
    </row>
    <row r="65" spans="1:15" s="64" customFormat="1" ht="13.5" customHeight="1" x14ac:dyDescent="0.15">
      <c r="A65" s="221" t="s">
        <v>174</v>
      </c>
      <c r="B65" s="90" t="s">
        <v>85</v>
      </c>
      <c r="D65" s="57">
        <v>350</v>
      </c>
      <c r="E65" s="91">
        <v>41</v>
      </c>
      <c r="F65" s="92">
        <v>82</v>
      </c>
      <c r="G65" s="92">
        <v>141</v>
      </c>
      <c r="H65" s="92">
        <v>70</v>
      </c>
      <c r="I65" s="93">
        <v>16</v>
      </c>
      <c r="K65" s="80">
        <f t="shared" si="2"/>
        <v>123</v>
      </c>
      <c r="L65" s="79">
        <f t="shared" si="1"/>
        <v>211</v>
      </c>
    </row>
    <row r="66" spans="1:15" s="106" customFormat="1" ht="13.5" customHeight="1" x14ac:dyDescent="0.15">
      <c r="A66" s="219"/>
      <c r="B66" s="102"/>
      <c r="C66" s="103"/>
      <c r="D66" s="104"/>
      <c r="E66" s="84">
        <v>0.11714285714285715</v>
      </c>
      <c r="F66" s="85">
        <v>0.23428571428571429</v>
      </c>
      <c r="G66" s="85">
        <v>0.40285714285714286</v>
      </c>
      <c r="H66" s="85">
        <v>0.2</v>
      </c>
      <c r="I66" s="86">
        <v>4.5714285714285714E-2</v>
      </c>
      <c r="K66" s="87">
        <f t="shared" si="2"/>
        <v>0.35142857142857142</v>
      </c>
      <c r="L66" s="88">
        <f t="shared" si="1"/>
        <v>0.60285714285714287</v>
      </c>
      <c r="M66" s="140"/>
      <c r="N66" s="140"/>
    </row>
    <row r="67" spans="1:15" s="64" customFormat="1" ht="13.5" customHeight="1" x14ac:dyDescent="0.15">
      <c r="A67" s="219"/>
      <c r="B67" s="90" t="s">
        <v>86</v>
      </c>
      <c r="D67" s="57">
        <v>892</v>
      </c>
      <c r="E67" s="91">
        <v>75</v>
      </c>
      <c r="F67" s="92">
        <v>189</v>
      </c>
      <c r="G67" s="92">
        <v>372</v>
      </c>
      <c r="H67" s="92">
        <v>163</v>
      </c>
      <c r="I67" s="93">
        <v>93</v>
      </c>
      <c r="K67" s="94">
        <f t="shared" si="2"/>
        <v>264</v>
      </c>
      <c r="L67" s="93">
        <f t="shared" si="1"/>
        <v>535</v>
      </c>
    </row>
    <row r="68" spans="1:15" s="106" customFormat="1" ht="13.5" customHeight="1" x14ac:dyDescent="0.15">
      <c r="A68" s="219"/>
      <c r="B68" s="102"/>
      <c r="C68" s="103"/>
      <c r="D68" s="104"/>
      <c r="E68" s="84">
        <v>8.4080717488789244E-2</v>
      </c>
      <c r="F68" s="85">
        <v>0.21188340807174888</v>
      </c>
      <c r="G68" s="85">
        <v>0.4170403587443946</v>
      </c>
      <c r="H68" s="85">
        <v>0.18273542600896861</v>
      </c>
      <c r="I68" s="86">
        <v>0.10426008968609865</v>
      </c>
      <c r="K68" s="87">
        <f t="shared" si="2"/>
        <v>0.29596412556053814</v>
      </c>
      <c r="L68" s="88">
        <f t="shared" si="1"/>
        <v>0.59977578475336324</v>
      </c>
      <c r="M68" s="140"/>
      <c r="N68" s="140"/>
    </row>
    <row r="69" spans="1:15" s="106" customFormat="1" ht="13.5" customHeight="1" x14ac:dyDescent="0.15">
      <c r="A69" s="219"/>
      <c r="B69" s="90" t="s">
        <v>87</v>
      </c>
      <c r="C69" s="64"/>
      <c r="D69" s="57">
        <v>1146</v>
      </c>
      <c r="E69" s="91">
        <v>66</v>
      </c>
      <c r="F69" s="92">
        <v>229</v>
      </c>
      <c r="G69" s="92">
        <v>520</v>
      </c>
      <c r="H69" s="92">
        <v>214</v>
      </c>
      <c r="I69" s="93">
        <v>117</v>
      </c>
      <c r="J69" s="64"/>
      <c r="K69" s="94">
        <f t="shared" ref="K69:K80" si="3">SUM(E69:F69)</f>
        <v>295</v>
      </c>
      <c r="L69" s="93">
        <f t="shared" si="1"/>
        <v>734</v>
      </c>
      <c r="M69" s="64"/>
      <c r="N69" s="64"/>
    </row>
    <row r="70" spans="1:15" s="106" customFormat="1" ht="13.5" customHeight="1" x14ac:dyDescent="0.15">
      <c r="A70" s="219"/>
      <c r="B70" s="102"/>
      <c r="C70" s="103"/>
      <c r="D70" s="104"/>
      <c r="E70" s="84">
        <v>5.7591623036649213E-2</v>
      </c>
      <c r="F70" s="85">
        <v>0.19982547993019198</v>
      </c>
      <c r="G70" s="85">
        <v>0.4537521815008726</v>
      </c>
      <c r="H70" s="85">
        <v>0.18673647469458987</v>
      </c>
      <c r="I70" s="86">
        <v>0.10209424083769633</v>
      </c>
      <c r="K70" s="87">
        <f t="shared" si="3"/>
        <v>0.25741710296684117</v>
      </c>
      <c r="L70" s="88">
        <f t="shared" si="1"/>
        <v>0.64048865619546247</v>
      </c>
      <c r="M70" s="140"/>
      <c r="N70" s="140"/>
    </row>
    <row r="71" spans="1:15" s="64" customFormat="1" ht="13.5" customHeight="1" x14ac:dyDescent="0.15">
      <c r="A71" s="219"/>
      <c r="B71" s="90" t="s">
        <v>38</v>
      </c>
      <c r="D71" s="57">
        <v>11</v>
      </c>
      <c r="E71" s="91">
        <v>1</v>
      </c>
      <c r="F71" s="92">
        <v>2</v>
      </c>
      <c r="G71" s="92">
        <v>3</v>
      </c>
      <c r="H71" s="92">
        <v>0</v>
      </c>
      <c r="I71" s="93">
        <v>5</v>
      </c>
      <c r="K71" s="94">
        <f t="shared" si="3"/>
        <v>3</v>
      </c>
      <c r="L71" s="93">
        <f t="shared" si="1"/>
        <v>3</v>
      </c>
    </row>
    <row r="72" spans="1:15" s="106" customFormat="1" ht="13.5" customHeight="1" thickBot="1" x14ac:dyDescent="0.2">
      <c r="A72" s="220"/>
      <c r="B72" s="107"/>
      <c r="C72" s="108"/>
      <c r="D72" s="109"/>
      <c r="E72" s="97">
        <v>9.0909090909090912E-2</v>
      </c>
      <c r="F72" s="98">
        <v>0.18181818181818182</v>
      </c>
      <c r="G72" s="98">
        <v>0.27272727272727271</v>
      </c>
      <c r="H72" s="98">
        <v>0</v>
      </c>
      <c r="I72" s="99">
        <v>0.45454545454545453</v>
      </c>
      <c r="K72" s="100">
        <f t="shared" si="3"/>
        <v>0.27272727272727271</v>
      </c>
      <c r="L72" s="101">
        <f t="shared" si="1"/>
        <v>0.27272727272727271</v>
      </c>
      <c r="M72" s="140"/>
      <c r="N72" s="140"/>
    </row>
    <row r="73" spans="1:15" ht="13.8" x14ac:dyDescent="0.15">
      <c r="A73" s="221" t="s">
        <v>175</v>
      </c>
      <c r="B73" s="90" t="s">
        <v>88</v>
      </c>
      <c r="C73" s="64"/>
      <c r="D73" s="57">
        <v>1049</v>
      </c>
      <c r="E73" s="91">
        <v>63</v>
      </c>
      <c r="F73" s="92">
        <v>216</v>
      </c>
      <c r="G73" s="92">
        <v>438</v>
      </c>
      <c r="H73" s="92">
        <v>165</v>
      </c>
      <c r="I73" s="93">
        <v>167</v>
      </c>
      <c r="J73" s="64"/>
      <c r="K73" s="80">
        <f t="shared" si="3"/>
        <v>279</v>
      </c>
      <c r="L73" s="79">
        <f t="shared" ref="L73:L80" si="4">SUM(G73:H73)</f>
        <v>603</v>
      </c>
      <c r="M73" s="64"/>
      <c r="N73" s="64"/>
      <c r="O73" s="110"/>
    </row>
    <row r="74" spans="1:15" x14ac:dyDescent="0.15">
      <c r="A74" s="219"/>
      <c r="B74" s="102"/>
      <c r="C74" s="103"/>
      <c r="D74" s="104"/>
      <c r="E74" s="84">
        <v>6.0057197330791227E-2</v>
      </c>
      <c r="F74" s="85">
        <v>0.20591039084842708</v>
      </c>
      <c r="G74" s="85">
        <v>0.41754051477597715</v>
      </c>
      <c r="H74" s="85">
        <v>0.1572926596758818</v>
      </c>
      <c r="I74" s="86">
        <v>0.15919923736892277</v>
      </c>
      <c r="J74" s="106"/>
      <c r="K74" s="87">
        <f t="shared" si="3"/>
        <v>0.26596758817921828</v>
      </c>
      <c r="L74" s="88">
        <f t="shared" si="4"/>
        <v>0.57483317445185889</v>
      </c>
      <c r="M74" s="140"/>
      <c r="N74" s="140"/>
    </row>
    <row r="75" spans="1:15" x14ac:dyDescent="0.15">
      <c r="A75" s="219"/>
      <c r="B75" s="90" t="s">
        <v>89</v>
      </c>
      <c r="C75" s="64"/>
      <c r="D75" s="57">
        <v>976</v>
      </c>
      <c r="E75" s="91">
        <v>81</v>
      </c>
      <c r="F75" s="92">
        <v>197</v>
      </c>
      <c r="G75" s="92">
        <v>445</v>
      </c>
      <c r="H75" s="92">
        <v>216</v>
      </c>
      <c r="I75" s="93">
        <v>37</v>
      </c>
      <c r="J75" s="64"/>
      <c r="K75" s="94">
        <f t="shared" si="3"/>
        <v>278</v>
      </c>
      <c r="L75" s="93">
        <f t="shared" si="4"/>
        <v>661</v>
      </c>
      <c r="M75" s="64"/>
      <c r="N75" s="64"/>
      <c r="O75" s="111"/>
    </row>
    <row r="76" spans="1:15" ht="15" customHeight="1" x14ac:dyDescent="0.15">
      <c r="A76" s="219"/>
      <c r="B76" s="102" t="s">
        <v>90</v>
      </c>
      <c r="C76" s="103"/>
      <c r="D76" s="104"/>
      <c r="E76" s="84">
        <v>8.299180327868852E-2</v>
      </c>
      <c r="F76" s="85">
        <v>0.20184426229508196</v>
      </c>
      <c r="G76" s="85">
        <v>0.45594262295081966</v>
      </c>
      <c r="H76" s="85">
        <v>0.22131147540983606</v>
      </c>
      <c r="I76" s="86">
        <v>3.7909836065573771E-2</v>
      </c>
      <c r="J76" s="106"/>
      <c r="K76" s="87">
        <f t="shared" si="3"/>
        <v>0.2848360655737705</v>
      </c>
      <c r="L76" s="88">
        <f t="shared" si="4"/>
        <v>0.67725409836065575</v>
      </c>
      <c r="M76" s="140"/>
      <c r="N76" s="140"/>
      <c r="O76" s="112"/>
    </row>
    <row r="77" spans="1:15" ht="15" customHeight="1" x14ac:dyDescent="0.15">
      <c r="A77" s="219"/>
      <c r="B77" s="90" t="s">
        <v>91</v>
      </c>
      <c r="C77" s="64"/>
      <c r="D77" s="57">
        <v>320</v>
      </c>
      <c r="E77" s="91">
        <v>37</v>
      </c>
      <c r="F77" s="92">
        <v>80</v>
      </c>
      <c r="G77" s="92">
        <v>130</v>
      </c>
      <c r="H77" s="92">
        <v>61</v>
      </c>
      <c r="I77" s="93">
        <v>12</v>
      </c>
      <c r="J77" s="64"/>
      <c r="K77" s="94">
        <f t="shared" si="3"/>
        <v>117</v>
      </c>
      <c r="L77" s="93">
        <f t="shared" si="4"/>
        <v>191</v>
      </c>
      <c r="M77" s="64"/>
      <c r="N77" s="64"/>
      <c r="O77" s="113"/>
    </row>
    <row r="78" spans="1:15" ht="15" customHeight="1" x14ac:dyDescent="0.15">
      <c r="A78" s="219"/>
      <c r="B78" s="102"/>
      <c r="C78" s="103"/>
      <c r="D78" s="104"/>
      <c r="E78" s="84">
        <v>0.11562500000000001</v>
      </c>
      <c r="F78" s="85">
        <v>0.25</v>
      </c>
      <c r="G78" s="85">
        <v>0.40625</v>
      </c>
      <c r="H78" s="85">
        <v>0.19062499999999999</v>
      </c>
      <c r="I78" s="86">
        <v>3.7499999999999999E-2</v>
      </c>
      <c r="J78" s="106"/>
      <c r="K78" s="87">
        <f t="shared" si="3"/>
        <v>0.36562499999999998</v>
      </c>
      <c r="L78" s="88">
        <f t="shared" si="4"/>
        <v>0.59687500000000004</v>
      </c>
      <c r="M78" s="140"/>
      <c r="N78" s="140"/>
      <c r="O78" s="112"/>
    </row>
    <row r="79" spans="1:15" ht="15" customHeight="1" x14ac:dyDescent="0.15">
      <c r="A79" s="219"/>
      <c r="B79" s="90" t="s">
        <v>38</v>
      </c>
      <c r="C79" s="64"/>
      <c r="D79" s="57">
        <v>54</v>
      </c>
      <c r="E79" s="91">
        <v>2</v>
      </c>
      <c r="F79" s="92">
        <v>9</v>
      </c>
      <c r="G79" s="92">
        <v>23</v>
      </c>
      <c r="H79" s="92">
        <v>5</v>
      </c>
      <c r="I79" s="93">
        <v>15</v>
      </c>
      <c r="J79" s="64"/>
      <c r="K79" s="94">
        <f t="shared" si="3"/>
        <v>11</v>
      </c>
      <c r="L79" s="93">
        <f t="shared" si="4"/>
        <v>28</v>
      </c>
      <c r="M79" s="64"/>
      <c r="N79" s="64"/>
      <c r="O79" s="112"/>
    </row>
    <row r="80" spans="1:15" ht="15" customHeight="1" thickBot="1" x14ac:dyDescent="0.2">
      <c r="A80" s="220"/>
      <c r="B80" s="107"/>
      <c r="C80" s="108"/>
      <c r="D80" s="109"/>
      <c r="E80" s="97">
        <v>3.7037037037037035E-2</v>
      </c>
      <c r="F80" s="98">
        <v>0.16666666666666666</v>
      </c>
      <c r="G80" s="98">
        <v>0.42592592592592593</v>
      </c>
      <c r="H80" s="98">
        <v>9.2592592592592587E-2</v>
      </c>
      <c r="I80" s="99">
        <v>0.27777777777777779</v>
      </c>
      <c r="J80" s="106"/>
      <c r="K80" s="100">
        <f t="shared" si="3"/>
        <v>0.20370370370370369</v>
      </c>
      <c r="L80" s="101">
        <f t="shared" si="4"/>
        <v>0.51851851851851849</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8" fitToWidth="0" orientation="portrait" useFirstPageNumber="1" r:id="rId1"/>
  <headerFooter>
    <oddHeader>&amp;R（確報版）</oddHeader>
    <oddFooter>&amp;C&amp;11&amp;P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5FA9C-C7C0-4615-A022-C44ED7D4DBA2}">
  <sheetPr codeName="Sheet41">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387</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552</v>
      </c>
      <c r="F5" s="59">
        <v>1181</v>
      </c>
      <c r="G5" s="59">
        <v>360</v>
      </c>
      <c r="H5" s="59">
        <v>81</v>
      </c>
      <c r="I5" s="60">
        <v>225</v>
      </c>
      <c r="J5" s="61"/>
      <c r="K5" s="62">
        <f>SUM(E5:F5)</f>
        <v>1733</v>
      </c>
      <c r="L5" s="60">
        <f>SUM(G5:H5)</f>
        <v>441</v>
      </c>
      <c r="M5" s="63"/>
      <c r="N5" s="63"/>
      <c r="O5" s="63"/>
    </row>
    <row r="6" spans="1:16" ht="13.5" customHeight="1" thickBot="1" x14ac:dyDescent="0.2">
      <c r="A6" s="65"/>
      <c r="B6" s="66"/>
      <c r="C6" s="66"/>
      <c r="D6" s="67"/>
      <c r="E6" s="68">
        <v>0.23009587328053355</v>
      </c>
      <c r="F6" s="69">
        <v>0.49228845352230094</v>
      </c>
      <c r="G6" s="69">
        <v>0.15006252605252188</v>
      </c>
      <c r="H6" s="69">
        <v>3.3764068361817424E-2</v>
      </c>
      <c r="I6" s="70">
        <v>9.3789078782826177E-2</v>
      </c>
      <c r="J6" s="71"/>
      <c r="K6" s="72">
        <f t="shared" ref="K6:K36" si="0">SUM(E6:F6)</f>
        <v>0.72238432680283449</v>
      </c>
      <c r="L6" s="70">
        <f t="shared" ref="L6:L72" si="1">SUM(G6:H6)</f>
        <v>0.18382659441433929</v>
      </c>
      <c r="M6" s="139"/>
      <c r="N6" s="139"/>
      <c r="O6" s="73"/>
    </row>
    <row r="7" spans="1:16" s="64" customFormat="1" ht="13.5" customHeight="1" x14ac:dyDescent="0.15">
      <c r="A7" s="218" t="s">
        <v>12</v>
      </c>
      <c r="B7" s="74" t="s">
        <v>13</v>
      </c>
      <c r="C7" s="75"/>
      <c r="D7" s="76">
        <v>1179</v>
      </c>
      <c r="E7" s="77">
        <v>266</v>
      </c>
      <c r="F7" s="78">
        <v>590</v>
      </c>
      <c r="G7" s="78">
        <v>175</v>
      </c>
      <c r="H7" s="78">
        <v>37</v>
      </c>
      <c r="I7" s="79">
        <v>111</v>
      </c>
      <c r="J7" s="61"/>
      <c r="K7" s="80">
        <f t="shared" si="0"/>
        <v>856</v>
      </c>
      <c r="L7" s="79">
        <f t="shared" si="1"/>
        <v>212</v>
      </c>
    </row>
    <row r="8" spans="1:16" ht="13.5" customHeight="1" x14ac:dyDescent="0.15">
      <c r="A8" s="219"/>
      <c r="B8" s="81"/>
      <c r="C8" s="82"/>
      <c r="D8" s="83"/>
      <c r="E8" s="84">
        <v>0.22561492790500423</v>
      </c>
      <c r="F8" s="85">
        <v>0.50042408821034778</v>
      </c>
      <c r="G8" s="85">
        <v>0.14843087362171331</v>
      </c>
      <c r="H8" s="85">
        <v>3.1382527565733676E-2</v>
      </c>
      <c r="I8" s="86">
        <v>9.4147582697201013E-2</v>
      </c>
      <c r="J8" s="71"/>
      <c r="K8" s="87">
        <f t="shared" si="0"/>
        <v>0.72603901611535204</v>
      </c>
      <c r="L8" s="88">
        <f t="shared" si="1"/>
        <v>0.17981340118744699</v>
      </c>
      <c r="M8" s="140"/>
      <c r="N8" s="140"/>
      <c r="O8" s="89"/>
    </row>
    <row r="9" spans="1:16" s="64" customFormat="1" ht="13.5" customHeight="1" x14ac:dyDescent="0.15">
      <c r="A9" s="219"/>
      <c r="B9" s="90" t="s">
        <v>14</v>
      </c>
      <c r="D9" s="57">
        <v>227</v>
      </c>
      <c r="E9" s="91">
        <v>55</v>
      </c>
      <c r="F9" s="92">
        <v>121</v>
      </c>
      <c r="G9" s="92">
        <v>30</v>
      </c>
      <c r="H9" s="92">
        <v>10</v>
      </c>
      <c r="I9" s="93">
        <v>11</v>
      </c>
      <c r="J9" s="61"/>
      <c r="K9" s="94">
        <f t="shared" si="0"/>
        <v>176</v>
      </c>
      <c r="L9" s="93">
        <f t="shared" si="1"/>
        <v>40</v>
      </c>
    </row>
    <row r="10" spans="1:16" ht="13.5" customHeight="1" x14ac:dyDescent="0.15">
      <c r="A10" s="219"/>
      <c r="B10" s="81"/>
      <c r="C10" s="82"/>
      <c r="D10" s="83"/>
      <c r="E10" s="84">
        <v>0.24229074889867841</v>
      </c>
      <c r="F10" s="85">
        <v>0.53303964757709255</v>
      </c>
      <c r="G10" s="85">
        <v>0.13215859030837004</v>
      </c>
      <c r="H10" s="85">
        <v>4.405286343612335E-2</v>
      </c>
      <c r="I10" s="86">
        <v>4.8458149779735685E-2</v>
      </c>
      <c r="J10" s="71"/>
      <c r="K10" s="87">
        <f t="shared" si="0"/>
        <v>0.77533039647577096</v>
      </c>
      <c r="L10" s="88">
        <f t="shared" si="1"/>
        <v>0.1762114537444934</v>
      </c>
      <c r="M10" s="140"/>
      <c r="N10" s="140"/>
      <c r="O10" s="89"/>
    </row>
    <row r="11" spans="1:16" s="64" customFormat="1" ht="13.5" customHeight="1" x14ac:dyDescent="0.15">
      <c r="A11" s="219"/>
      <c r="B11" s="90" t="s">
        <v>15</v>
      </c>
      <c r="D11" s="57">
        <v>593</v>
      </c>
      <c r="E11" s="91">
        <v>145</v>
      </c>
      <c r="F11" s="92">
        <v>285</v>
      </c>
      <c r="G11" s="92">
        <v>89</v>
      </c>
      <c r="H11" s="92">
        <v>28</v>
      </c>
      <c r="I11" s="93">
        <v>46</v>
      </c>
      <c r="J11" s="61"/>
      <c r="K11" s="94">
        <f t="shared" si="0"/>
        <v>430</v>
      </c>
      <c r="L11" s="93">
        <f t="shared" si="1"/>
        <v>117</v>
      </c>
    </row>
    <row r="12" spans="1:16" ht="13.5" customHeight="1" x14ac:dyDescent="0.15">
      <c r="A12" s="219"/>
      <c r="B12" s="81"/>
      <c r="C12" s="82"/>
      <c r="D12" s="83"/>
      <c r="E12" s="84">
        <v>0.24451939291736932</v>
      </c>
      <c r="F12" s="85">
        <v>0.48060708263069141</v>
      </c>
      <c r="G12" s="85">
        <v>0.15008431703204048</v>
      </c>
      <c r="H12" s="85">
        <v>4.7217537942664416E-2</v>
      </c>
      <c r="I12" s="86">
        <v>7.7571669477234401E-2</v>
      </c>
      <c r="J12" s="71"/>
      <c r="K12" s="87">
        <f t="shared" si="0"/>
        <v>0.72512647554806076</v>
      </c>
      <c r="L12" s="88">
        <f t="shared" si="1"/>
        <v>0.1973018549747049</v>
      </c>
      <c r="M12" s="140"/>
      <c r="N12" s="140"/>
      <c r="O12" s="89"/>
    </row>
    <row r="13" spans="1:16" s="64" customFormat="1" ht="13.5" customHeight="1" x14ac:dyDescent="0.15">
      <c r="A13" s="219"/>
      <c r="B13" s="90" t="s">
        <v>16</v>
      </c>
      <c r="D13" s="57">
        <v>179</v>
      </c>
      <c r="E13" s="91">
        <v>40</v>
      </c>
      <c r="F13" s="92">
        <v>80</v>
      </c>
      <c r="G13" s="92">
        <v>36</v>
      </c>
      <c r="H13" s="92">
        <v>3</v>
      </c>
      <c r="I13" s="93">
        <v>20</v>
      </c>
      <c r="J13" s="61"/>
      <c r="K13" s="94">
        <f t="shared" si="0"/>
        <v>120</v>
      </c>
      <c r="L13" s="93">
        <f t="shared" si="1"/>
        <v>39</v>
      </c>
    </row>
    <row r="14" spans="1:16" ht="13.5" customHeight="1" x14ac:dyDescent="0.15">
      <c r="A14" s="219"/>
      <c r="B14" s="81"/>
      <c r="C14" s="82"/>
      <c r="D14" s="83"/>
      <c r="E14" s="84">
        <v>0.22346368715083798</v>
      </c>
      <c r="F14" s="85">
        <v>0.44692737430167595</v>
      </c>
      <c r="G14" s="85">
        <v>0.2011173184357542</v>
      </c>
      <c r="H14" s="85">
        <v>1.6759776536312849E-2</v>
      </c>
      <c r="I14" s="86">
        <v>0.11173184357541899</v>
      </c>
      <c r="J14" s="71"/>
      <c r="K14" s="87">
        <f t="shared" si="0"/>
        <v>0.67039106145251393</v>
      </c>
      <c r="L14" s="88">
        <f t="shared" si="1"/>
        <v>0.21787709497206706</v>
      </c>
      <c r="M14" s="140"/>
      <c r="N14" s="140"/>
      <c r="O14" s="89"/>
    </row>
    <row r="15" spans="1:16" s="64" customFormat="1" ht="13.5" customHeight="1" x14ac:dyDescent="0.15">
      <c r="A15" s="219"/>
      <c r="B15" s="90" t="s">
        <v>17</v>
      </c>
      <c r="D15" s="57">
        <v>146</v>
      </c>
      <c r="E15" s="91">
        <v>34</v>
      </c>
      <c r="F15" s="92">
        <v>62</v>
      </c>
      <c r="G15" s="92">
        <v>23</v>
      </c>
      <c r="H15" s="92">
        <v>3</v>
      </c>
      <c r="I15" s="93">
        <v>24</v>
      </c>
      <c r="J15" s="61"/>
      <c r="K15" s="94">
        <f t="shared" si="0"/>
        <v>96</v>
      </c>
      <c r="L15" s="93">
        <f t="shared" si="1"/>
        <v>26</v>
      </c>
    </row>
    <row r="16" spans="1:16" ht="13.5" customHeight="1" x14ac:dyDescent="0.15">
      <c r="A16" s="219"/>
      <c r="B16" s="81"/>
      <c r="C16" s="82"/>
      <c r="D16" s="83"/>
      <c r="E16" s="84">
        <v>0.23287671232876711</v>
      </c>
      <c r="F16" s="85">
        <v>0.42465753424657532</v>
      </c>
      <c r="G16" s="85">
        <v>0.15753424657534246</v>
      </c>
      <c r="H16" s="85">
        <v>2.0547945205479451E-2</v>
      </c>
      <c r="I16" s="86">
        <v>0.16438356164383561</v>
      </c>
      <c r="J16" s="71"/>
      <c r="K16" s="87">
        <f t="shared" si="0"/>
        <v>0.65753424657534243</v>
      </c>
      <c r="L16" s="88">
        <f t="shared" si="1"/>
        <v>0.17808219178082191</v>
      </c>
      <c r="M16" s="140"/>
      <c r="N16" s="140"/>
      <c r="O16" s="89"/>
    </row>
    <row r="17" spans="1:15" s="64" customFormat="1" ht="13.5" customHeight="1" x14ac:dyDescent="0.15">
      <c r="A17" s="219"/>
      <c r="B17" s="90" t="s">
        <v>18</v>
      </c>
      <c r="D17" s="57">
        <v>75</v>
      </c>
      <c r="E17" s="91">
        <v>12</v>
      </c>
      <c r="F17" s="92">
        <v>43</v>
      </c>
      <c r="G17" s="92">
        <v>7</v>
      </c>
      <c r="H17" s="92">
        <v>0</v>
      </c>
      <c r="I17" s="93">
        <v>13</v>
      </c>
      <c r="J17" s="61"/>
      <c r="K17" s="94">
        <f t="shared" si="0"/>
        <v>55</v>
      </c>
      <c r="L17" s="93">
        <f t="shared" si="1"/>
        <v>7</v>
      </c>
    </row>
    <row r="18" spans="1:15" ht="13.5" customHeight="1" thickBot="1" x14ac:dyDescent="0.2">
      <c r="A18" s="220"/>
      <c r="B18" s="95"/>
      <c r="C18" s="96"/>
      <c r="D18" s="67"/>
      <c r="E18" s="97">
        <v>0.16</v>
      </c>
      <c r="F18" s="98">
        <v>0.57333333333333336</v>
      </c>
      <c r="G18" s="98">
        <v>9.3333333333333338E-2</v>
      </c>
      <c r="H18" s="98">
        <v>0</v>
      </c>
      <c r="I18" s="99">
        <v>0.17333333333333334</v>
      </c>
      <c r="J18" s="71"/>
      <c r="K18" s="100">
        <f t="shared" si="0"/>
        <v>0.73333333333333339</v>
      </c>
      <c r="L18" s="101">
        <f t="shared" si="1"/>
        <v>9.3333333333333338E-2</v>
      </c>
      <c r="M18" s="140"/>
      <c r="N18" s="140"/>
      <c r="O18" s="89"/>
    </row>
    <row r="19" spans="1:15" s="64" customFormat="1" ht="13.5" customHeight="1" x14ac:dyDescent="0.15">
      <c r="A19" s="218" t="s">
        <v>19</v>
      </c>
      <c r="B19" s="74" t="s">
        <v>20</v>
      </c>
      <c r="C19" s="75"/>
      <c r="D19" s="76">
        <v>1050</v>
      </c>
      <c r="E19" s="77">
        <v>239</v>
      </c>
      <c r="F19" s="78">
        <v>513</v>
      </c>
      <c r="G19" s="78">
        <v>157</v>
      </c>
      <c r="H19" s="78">
        <v>48</v>
      </c>
      <c r="I19" s="79">
        <v>93</v>
      </c>
      <c r="J19" s="61"/>
      <c r="K19" s="94">
        <f t="shared" si="0"/>
        <v>752</v>
      </c>
      <c r="L19" s="93">
        <f t="shared" si="1"/>
        <v>205</v>
      </c>
    </row>
    <row r="20" spans="1:15" s="106" customFormat="1" ht="13.5" customHeight="1" x14ac:dyDescent="0.15">
      <c r="A20" s="219"/>
      <c r="B20" s="102"/>
      <c r="C20" s="103"/>
      <c r="D20" s="104"/>
      <c r="E20" s="84">
        <v>0.22761904761904761</v>
      </c>
      <c r="F20" s="85">
        <v>0.48857142857142855</v>
      </c>
      <c r="G20" s="85">
        <v>0.14952380952380953</v>
      </c>
      <c r="H20" s="85">
        <v>4.5714285714285714E-2</v>
      </c>
      <c r="I20" s="86">
        <v>8.8571428571428565E-2</v>
      </c>
      <c r="J20" s="105"/>
      <c r="K20" s="87">
        <f t="shared" si="0"/>
        <v>0.71619047619047616</v>
      </c>
      <c r="L20" s="88">
        <f t="shared" si="1"/>
        <v>0.19523809523809524</v>
      </c>
      <c r="M20" s="140"/>
      <c r="N20" s="140"/>
    </row>
    <row r="21" spans="1:15" s="64" customFormat="1" ht="13.5" customHeight="1" x14ac:dyDescent="0.15">
      <c r="A21" s="219"/>
      <c r="B21" s="90" t="s">
        <v>21</v>
      </c>
      <c r="D21" s="57">
        <v>1329</v>
      </c>
      <c r="E21" s="91">
        <v>306</v>
      </c>
      <c r="F21" s="92">
        <v>663</v>
      </c>
      <c r="G21" s="92">
        <v>200</v>
      </c>
      <c r="H21" s="92">
        <v>33</v>
      </c>
      <c r="I21" s="93">
        <v>127</v>
      </c>
      <c r="J21" s="61"/>
      <c r="K21" s="94">
        <f t="shared" si="0"/>
        <v>969</v>
      </c>
      <c r="L21" s="93">
        <f t="shared" si="1"/>
        <v>233</v>
      </c>
    </row>
    <row r="22" spans="1:15" s="106" customFormat="1" ht="13.5" customHeight="1" x14ac:dyDescent="0.15">
      <c r="A22" s="219"/>
      <c r="B22" s="102"/>
      <c r="C22" s="103"/>
      <c r="D22" s="104"/>
      <c r="E22" s="84">
        <v>0.23024830699774265</v>
      </c>
      <c r="F22" s="85">
        <v>0.49887133182844245</v>
      </c>
      <c r="G22" s="85">
        <v>0.15048908954100829</v>
      </c>
      <c r="H22" s="85">
        <v>2.4830699774266364E-2</v>
      </c>
      <c r="I22" s="86">
        <v>9.556057185854025E-2</v>
      </c>
      <c r="K22" s="87">
        <f t="shared" si="0"/>
        <v>0.72911963882618513</v>
      </c>
      <c r="L22" s="88">
        <f t="shared" si="1"/>
        <v>0.17531978931527464</v>
      </c>
      <c r="M22" s="140"/>
      <c r="N22" s="140"/>
    </row>
    <row r="23" spans="1:15" s="106" customFormat="1" ht="13.5" customHeight="1" x14ac:dyDescent="0.15">
      <c r="A23" s="219"/>
      <c r="B23" s="90" t="s">
        <v>83</v>
      </c>
      <c r="C23" s="64"/>
      <c r="D23" s="57">
        <v>11</v>
      </c>
      <c r="E23" s="91">
        <v>5</v>
      </c>
      <c r="F23" s="92">
        <v>2</v>
      </c>
      <c r="G23" s="92">
        <v>3</v>
      </c>
      <c r="H23" s="92">
        <v>0</v>
      </c>
      <c r="I23" s="93">
        <v>1</v>
      </c>
      <c r="J23" s="61"/>
      <c r="K23" s="94">
        <f t="shared" si="0"/>
        <v>7</v>
      </c>
      <c r="L23" s="93">
        <f t="shared" si="1"/>
        <v>3</v>
      </c>
      <c r="M23" s="64"/>
      <c r="N23" s="64"/>
    </row>
    <row r="24" spans="1:15" s="106" customFormat="1" ht="13.5" customHeight="1" x14ac:dyDescent="0.15">
      <c r="A24" s="219"/>
      <c r="B24" s="102"/>
      <c r="C24" s="103"/>
      <c r="D24" s="104"/>
      <c r="E24" s="84">
        <v>0.45454545454545453</v>
      </c>
      <c r="F24" s="85">
        <v>0.18181818181818182</v>
      </c>
      <c r="G24" s="85">
        <v>0.27272727272727271</v>
      </c>
      <c r="H24" s="85">
        <v>0</v>
      </c>
      <c r="I24" s="86">
        <v>9.0909090909090912E-2</v>
      </c>
      <c r="K24" s="87">
        <f t="shared" si="0"/>
        <v>0.63636363636363635</v>
      </c>
      <c r="L24" s="88">
        <f t="shared" si="1"/>
        <v>0.27272727272727271</v>
      </c>
      <c r="M24" s="140"/>
      <c r="N24" s="140"/>
    </row>
    <row r="25" spans="1:15" s="64" customFormat="1" ht="13.5" customHeight="1" x14ac:dyDescent="0.15">
      <c r="A25" s="219"/>
      <c r="B25" s="90" t="s">
        <v>8</v>
      </c>
      <c r="D25" s="57">
        <v>9</v>
      </c>
      <c r="E25" s="91">
        <v>2</v>
      </c>
      <c r="F25" s="92">
        <v>3</v>
      </c>
      <c r="G25" s="92">
        <v>0</v>
      </c>
      <c r="H25" s="92">
        <v>0</v>
      </c>
      <c r="I25" s="93">
        <v>4</v>
      </c>
      <c r="K25" s="94">
        <f t="shared" si="0"/>
        <v>5</v>
      </c>
      <c r="L25" s="93">
        <f t="shared" si="1"/>
        <v>0</v>
      </c>
    </row>
    <row r="26" spans="1:15" s="106" customFormat="1" ht="13.5" customHeight="1" thickBot="1" x14ac:dyDescent="0.2">
      <c r="A26" s="220"/>
      <c r="B26" s="107"/>
      <c r="C26" s="108"/>
      <c r="D26" s="109"/>
      <c r="E26" s="97">
        <v>0.22222222222222221</v>
      </c>
      <c r="F26" s="98">
        <v>0.33333333333333331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62</v>
      </c>
      <c r="F27" s="78">
        <v>72</v>
      </c>
      <c r="G27" s="78">
        <v>23</v>
      </c>
      <c r="H27" s="78">
        <v>3</v>
      </c>
      <c r="I27" s="79">
        <v>4</v>
      </c>
      <c r="K27" s="80">
        <f t="shared" si="0"/>
        <v>134</v>
      </c>
      <c r="L27" s="79">
        <f t="shared" si="1"/>
        <v>26</v>
      </c>
    </row>
    <row r="28" spans="1:15" s="106" customFormat="1" ht="13.5" customHeight="1" x14ac:dyDescent="0.15">
      <c r="A28" s="219"/>
      <c r="B28" s="102"/>
      <c r="C28" s="103"/>
      <c r="D28" s="104"/>
      <c r="E28" s="84">
        <v>0.37804878048780488</v>
      </c>
      <c r="F28" s="85">
        <v>0.43902439024390244</v>
      </c>
      <c r="G28" s="85">
        <v>0.1402439024390244</v>
      </c>
      <c r="H28" s="85">
        <v>1.8292682926829267E-2</v>
      </c>
      <c r="I28" s="86">
        <v>2.4390243902439025E-2</v>
      </c>
      <c r="K28" s="87">
        <f t="shared" si="0"/>
        <v>0.81707317073170738</v>
      </c>
      <c r="L28" s="88">
        <f t="shared" si="1"/>
        <v>0.15853658536585366</v>
      </c>
      <c r="M28" s="140"/>
      <c r="N28" s="140"/>
    </row>
    <row r="29" spans="1:15" s="64" customFormat="1" ht="13.5" customHeight="1" x14ac:dyDescent="0.15">
      <c r="A29" s="219"/>
      <c r="B29" s="90" t="s">
        <v>24</v>
      </c>
      <c r="D29" s="57">
        <v>260</v>
      </c>
      <c r="E29" s="91">
        <v>81</v>
      </c>
      <c r="F29" s="92">
        <v>138</v>
      </c>
      <c r="G29" s="92">
        <v>26</v>
      </c>
      <c r="H29" s="92">
        <v>11</v>
      </c>
      <c r="I29" s="93">
        <v>4</v>
      </c>
      <c r="K29" s="94">
        <f t="shared" si="0"/>
        <v>219</v>
      </c>
      <c r="L29" s="93">
        <f t="shared" si="1"/>
        <v>37</v>
      </c>
    </row>
    <row r="30" spans="1:15" s="106" customFormat="1" ht="13.5" customHeight="1" x14ac:dyDescent="0.15">
      <c r="A30" s="219"/>
      <c r="B30" s="102"/>
      <c r="C30" s="103"/>
      <c r="D30" s="104"/>
      <c r="E30" s="84">
        <v>0.31153846153846154</v>
      </c>
      <c r="F30" s="85">
        <v>0.53076923076923077</v>
      </c>
      <c r="G30" s="85">
        <v>0.1</v>
      </c>
      <c r="H30" s="85">
        <v>4.230769230769231E-2</v>
      </c>
      <c r="I30" s="86">
        <v>1.5384615384615385E-2</v>
      </c>
      <c r="K30" s="87">
        <f t="shared" si="0"/>
        <v>0.84230769230769231</v>
      </c>
      <c r="L30" s="88">
        <f t="shared" si="1"/>
        <v>0.1423076923076923</v>
      </c>
      <c r="M30" s="140"/>
      <c r="N30" s="140"/>
    </row>
    <row r="31" spans="1:15" s="64" customFormat="1" ht="13.5" customHeight="1" x14ac:dyDescent="0.15">
      <c r="A31" s="219"/>
      <c r="B31" s="90" t="s">
        <v>25</v>
      </c>
      <c r="D31" s="57">
        <v>419</v>
      </c>
      <c r="E31" s="91">
        <v>109</v>
      </c>
      <c r="F31" s="92">
        <v>217</v>
      </c>
      <c r="G31" s="92">
        <v>70</v>
      </c>
      <c r="H31" s="92">
        <v>14</v>
      </c>
      <c r="I31" s="93">
        <v>9</v>
      </c>
      <c r="K31" s="94">
        <f t="shared" si="0"/>
        <v>326</v>
      </c>
      <c r="L31" s="93">
        <f t="shared" si="1"/>
        <v>84</v>
      </c>
    </row>
    <row r="32" spans="1:15" s="106" customFormat="1" ht="13.5" customHeight="1" x14ac:dyDescent="0.15">
      <c r="A32" s="219"/>
      <c r="B32" s="102"/>
      <c r="C32" s="103"/>
      <c r="D32" s="104"/>
      <c r="E32" s="84">
        <v>0.26014319809069214</v>
      </c>
      <c r="F32" s="85">
        <v>0.5178997613365155</v>
      </c>
      <c r="G32" s="85">
        <v>0.16706443914081145</v>
      </c>
      <c r="H32" s="85">
        <v>3.3412887828162291E-2</v>
      </c>
      <c r="I32" s="86">
        <v>2.1479713603818614E-2</v>
      </c>
      <c r="K32" s="87">
        <f t="shared" si="0"/>
        <v>0.77804295942720758</v>
      </c>
      <c r="L32" s="88">
        <f t="shared" si="1"/>
        <v>0.20047732696897375</v>
      </c>
      <c r="M32" s="140"/>
      <c r="N32" s="140"/>
    </row>
    <row r="33" spans="1:14" s="64" customFormat="1" ht="13.5" customHeight="1" x14ac:dyDescent="0.15">
      <c r="A33" s="219"/>
      <c r="B33" s="90" t="s">
        <v>26</v>
      </c>
      <c r="D33" s="57">
        <v>505</v>
      </c>
      <c r="E33" s="91">
        <v>135</v>
      </c>
      <c r="F33" s="92">
        <v>240</v>
      </c>
      <c r="G33" s="92">
        <v>95</v>
      </c>
      <c r="H33" s="92">
        <v>17</v>
      </c>
      <c r="I33" s="93">
        <v>18</v>
      </c>
      <c r="K33" s="94">
        <f t="shared" si="0"/>
        <v>375</v>
      </c>
      <c r="L33" s="93">
        <f t="shared" si="1"/>
        <v>112</v>
      </c>
    </row>
    <row r="34" spans="1:14" s="106" customFormat="1" ht="13.5" customHeight="1" x14ac:dyDescent="0.15">
      <c r="A34" s="219"/>
      <c r="B34" s="102"/>
      <c r="C34" s="103"/>
      <c r="D34" s="104"/>
      <c r="E34" s="84">
        <v>0.26732673267326734</v>
      </c>
      <c r="F34" s="85">
        <v>0.47524752475247523</v>
      </c>
      <c r="G34" s="85">
        <v>0.18811881188118812</v>
      </c>
      <c r="H34" s="85">
        <v>3.3663366336633666E-2</v>
      </c>
      <c r="I34" s="86">
        <v>3.5643564356435641E-2</v>
      </c>
      <c r="K34" s="87">
        <f t="shared" si="0"/>
        <v>0.74257425742574257</v>
      </c>
      <c r="L34" s="88">
        <f t="shared" si="1"/>
        <v>0.22178217821782178</v>
      </c>
      <c r="M34" s="140"/>
      <c r="N34" s="140"/>
    </row>
    <row r="35" spans="1:14" s="64" customFormat="1" ht="13.5" customHeight="1" x14ac:dyDescent="0.15">
      <c r="A35" s="219"/>
      <c r="B35" s="90" t="s">
        <v>27</v>
      </c>
      <c r="D35" s="57">
        <v>542</v>
      </c>
      <c r="E35" s="91">
        <v>98</v>
      </c>
      <c r="F35" s="92">
        <v>287</v>
      </c>
      <c r="G35" s="92">
        <v>96</v>
      </c>
      <c r="H35" s="92">
        <v>21</v>
      </c>
      <c r="I35" s="93">
        <v>40</v>
      </c>
      <c r="K35" s="94">
        <f t="shared" si="0"/>
        <v>385</v>
      </c>
      <c r="L35" s="93">
        <f t="shared" si="1"/>
        <v>117</v>
      </c>
    </row>
    <row r="36" spans="1:14" s="106" customFormat="1" ht="13.5" customHeight="1" x14ac:dyDescent="0.15">
      <c r="A36" s="219"/>
      <c r="B36" s="102"/>
      <c r="C36" s="103"/>
      <c r="D36" s="104"/>
      <c r="E36" s="84">
        <v>0.18081180811808117</v>
      </c>
      <c r="F36" s="85">
        <v>0.52952029520295207</v>
      </c>
      <c r="G36" s="85">
        <v>0.17712177121771217</v>
      </c>
      <c r="H36" s="85">
        <v>3.8745387453874541E-2</v>
      </c>
      <c r="I36" s="86">
        <v>7.3800738007380073E-2</v>
      </c>
      <c r="K36" s="87">
        <f t="shared" si="0"/>
        <v>0.71033210332103325</v>
      </c>
      <c r="L36" s="88">
        <f t="shared" si="1"/>
        <v>0.21586715867158671</v>
      </c>
      <c r="M36" s="140"/>
      <c r="N36" s="140"/>
    </row>
    <row r="37" spans="1:14" s="64" customFormat="1" ht="13.5" customHeight="1" x14ac:dyDescent="0.15">
      <c r="A37" s="219"/>
      <c r="B37" s="90" t="s">
        <v>28</v>
      </c>
      <c r="D37" s="57">
        <v>501</v>
      </c>
      <c r="E37" s="91">
        <v>66</v>
      </c>
      <c r="F37" s="92">
        <v>224</v>
      </c>
      <c r="G37" s="92">
        <v>50</v>
      </c>
      <c r="H37" s="92">
        <v>14</v>
      </c>
      <c r="I37" s="93">
        <v>147</v>
      </c>
      <c r="K37" s="94">
        <f t="shared" ref="K37:K68" si="2">SUM(E37:F37)</f>
        <v>290</v>
      </c>
      <c r="L37" s="93">
        <f t="shared" si="1"/>
        <v>64</v>
      </c>
    </row>
    <row r="38" spans="1:14" s="106" customFormat="1" ht="13.5" customHeight="1" x14ac:dyDescent="0.15">
      <c r="A38" s="219"/>
      <c r="B38" s="102"/>
      <c r="C38" s="103"/>
      <c r="D38" s="104"/>
      <c r="E38" s="84">
        <v>0.1317365269461078</v>
      </c>
      <c r="F38" s="85">
        <v>0.44710578842315368</v>
      </c>
      <c r="G38" s="85">
        <v>9.9800399201596807E-2</v>
      </c>
      <c r="H38" s="85">
        <v>2.7944111776447105E-2</v>
      </c>
      <c r="I38" s="86">
        <v>0.29341317365269459</v>
      </c>
      <c r="K38" s="87">
        <f t="shared" si="2"/>
        <v>0.57884231536926145</v>
      </c>
      <c r="L38" s="88">
        <f t="shared" si="1"/>
        <v>0.1277445109780439</v>
      </c>
      <c r="M38" s="140"/>
      <c r="N38" s="140"/>
    </row>
    <row r="39" spans="1:14" s="64" customFormat="1" ht="13.5" customHeight="1" x14ac:dyDescent="0.15">
      <c r="A39" s="219"/>
      <c r="B39" s="90" t="s">
        <v>8</v>
      </c>
      <c r="D39" s="57">
        <v>8</v>
      </c>
      <c r="E39" s="91">
        <v>1</v>
      </c>
      <c r="F39" s="92">
        <v>3</v>
      </c>
      <c r="G39" s="92">
        <v>0</v>
      </c>
      <c r="H39" s="92">
        <v>1</v>
      </c>
      <c r="I39" s="93">
        <v>3</v>
      </c>
      <c r="K39" s="94">
        <f t="shared" si="2"/>
        <v>4</v>
      </c>
      <c r="L39" s="93">
        <f t="shared" si="1"/>
        <v>1</v>
      </c>
    </row>
    <row r="40" spans="1:14" s="106" customFormat="1" ht="13.5" customHeight="1" thickBot="1" x14ac:dyDescent="0.2">
      <c r="A40" s="220"/>
      <c r="B40" s="107"/>
      <c r="C40" s="108"/>
      <c r="D40" s="109"/>
      <c r="E40" s="97">
        <v>0.125</v>
      </c>
      <c r="F40" s="98">
        <v>0.375</v>
      </c>
      <c r="G40" s="98">
        <v>0</v>
      </c>
      <c r="H40" s="98">
        <v>0.125</v>
      </c>
      <c r="I40" s="99">
        <v>0.375</v>
      </c>
      <c r="K40" s="100">
        <f t="shared" si="2"/>
        <v>0.5</v>
      </c>
      <c r="L40" s="101">
        <f t="shared" si="1"/>
        <v>0.125</v>
      </c>
      <c r="M40" s="140"/>
      <c r="N40" s="140"/>
    </row>
    <row r="41" spans="1:14" s="64" customFormat="1" ht="13.5" customHeight="1" x14ac:dyDescent="0.15">
      <c r="A41" s="219" t="s">
        <v>29</v>
      </c>
      <c r="B41" s="90" t="s">
        <v>30</v>
      </c>
      <c r="D41" s="57">
        <v>137</v>
      </c>
      <c r="E41" s="91">
        <v>51</v>
      </c>
      <c r="F41" s="92">
        <v>59</v>
      </c>
      <c r="G41" s="92">
        <v>21</v>
      </c>
      <c r="H41" s="92">
        <v>3</v>
      </c>
      <c r="I41" s="93">
        <v>3</v>
      </c>
      <c r="K41" s="94">
        <f t="shared" si="2"/>
        <v>110</v>
      </c>
      <c r="L41" s="93">
        <f t="shared" si="1"/>
        <v>24</v>
      </c>
    </row>
    <row r="42" spans="1:14" s="106" customFormat="1" ht="13.5" customHeight="1" x14ac:dyDescent="0.15">
      <c r="A42" s="219"/>
      <c r="B42" s="102"/>
      <c r="C42" s="103"/>
      <c r="D42" s="104"/>
      <c r="E42" s="84">
        <v>0.37226277372262773</v>
      </c>
      <c r="F42" s="85">
        <v>0.43065693430656932</v>
      </c>
      <c r="G42" s="85">
        <v>0.15328467153284672</v>
      </c>
      <c r="H42" s="85">
        <v>2.1897810218978103E-2</v>
      </c>
      <c r="I42" s="86">
        <v>2.1897810218978103E-2</v>
      </c>
      <c r="K42" s="87">
        <f t="shared" si="2"/>
        <v>0.80291970802919699</v>
      </c>
      <c r="L42" s="88">
        <f t="shared" si="1"/>
        <v>0.17518248175182483</v>
      </c>
      <c r="M42" s="140"/>
      <c r="N42" s="140"/>
    </row>
    <row r="43" spans="1:14" s="106" customFormat="1" ht="13.5" customHeight="1" x14ac:dyDescent="0.15">
      <c r="A43" s="219"/>
      <c r="B43" s="90" t="s">
        <v>84</v>
      </c>
      <c r="C43" s="64"/>
      <c r="D43" s="57">
        <v>307</v>
      </c>
      <c r="E43" s="91">
        <v>83</v>
      </c>
      <c r="F43" s="92">
        <v>148</v>
      </c>
      <c r="G43" s="92">
        <v>47</v>
      </c>
      <c r="H43" s="92">
        <v>12</v>
      </c>
      <c r="I43" s="93">
        <v>17</v>
      </c>
      <c r="J43" s="64"/>
      <c r="K43" s="94">
        <f t="shared" si="2"/>
        <v>231</v>
      </c>
      <c r="L43" s="93">
        <f t="shared" si="1"/>
        <v>59</v>
      </c>
      <c r="M43" s="64"/>
      <c r="N43" s="64"/>
    </row>
    <row r="44" spans="1:14" s="106" customFormat="1" ht="13.5" customHeight="1" x14ac:dyDescent="0.15">
      <c r="A44" s="219"/>
      <c r="B44" s="102"/>
      <c r="C44" s="103"/>
      <c r="D44" s="104"/>
      <c r="E44" s="84">
        <v>0.27035830618892509</v>
      </c>
      <c r="F44" s="85">
        <v>0.48208469055374592</v>
      </c>
      <c r="G44" s="85">
        <v>0.15309446254071662</v>
      </c>
      <c r="H44" s="85">
        <v>3.9087947882736153E-2</v>
      </c>
      <c r="I44" s="86">
        <v>5.5374592833876218E-2</v>
      </c>
      <c r="K44" s="87">
        <f t="shared" si="2"/>
        <v>0.75244299674267101</v>
      </c>
      <c r="L44" s="88">
        <f t="shared" si="1"/>
        <v>0.19218241042345277</v>
      </c>
      <c r="M44" s="140"/>
      <c r="N44" s="140"/>
    </row>
    <row r="45" spans="1:14" s="64" customFormat="1" ht="13.5" customHeight="1" x14ac:dyDescent="0.15">
      <c r="A45" s="219"/>
      <c r="B45" s="90" t="s">
        <v>31</v>
      </c>
      <c r="D45" s="57">
        <v>268</v>
      </c>
      <c r="E45" s="91">
        <v>73</v>
      </c>
      <c r="F45" s="92">
        <v>137</v>
      </c>
      <c r="G45" s="92">
        <v>37</v>
      </c>
      <c r="H45" s="92">
        <v>14</v>
      </c>
      <c r="I45" s="93">
        <v>7</v>
      </c>
      <c r="K45" s="94">
        <f t="shared" si="2"/>
        <v>210</v>
      </c>
      <c r="L45" s="93">
        <f t="shared" si="1"/>
        <v>51</v>
      </c>
    </row>
    <row r="46" spans="1:14" s="106" customFormat="1" ht="13.5" customHeight="1" x14ac:dyDescent="0.15">
      <c r="A46" s="219"/>
      <c r="B46" s="102"/>
      <c r="C46" s="103"/>
      <c r="D46" s="104"/>
      <c r="E46" s="84">
        <v>0.27238805970149255</v>
      </c>
      <c r="F46" s="85">
        <v>0.51119402985074625</v>
      </c>
      <c r="G46" s="85">
        <v>0.13805970149253732</v>
      </c>
      <c r="H46" s="85">
        <v>5.2238805970149252E-2</v>
      </c>
      <c r="I46" s="86">
        <v>2.6119402985074626E-2</v>
      </c>
      <c r="K46" s="87">
        <f t="shared" si="2"/>
        <v>0.78358208955223874</v>
      </c>
      <c r="L46" s="88">
        <f t="shared" si="1"/>
        <v>0.19029850746268656</v>
      </c>
      <c r="M46" s="140"/>
      <c r="N46" s="140"/>
    </row>
    <row r="47" spans="1:14" s="64" customFormat="1" ht="13.5" customHeight="1" x14ac:dyDescent="0.15">
      <c r="A47" s="219"/>
      <c r="B47" s="90" t="s">
        <v>32</v>
      </c>
      <c r="D47" s="57">
        <v>202</v>
      </c>
      <c r="E47" s="91">
        <v>59</v>
      </c>
      <c r="F47" s="92">
        <v>108</v>
      </c>
      <c r="G47" s="92">
        <v>24</v>
      </c>
      <c r="H47" s="92">
        <v>7</v>
      </c>
      <c r="I47" s="93">
        <v>4</v>
      </c>
      <c r="K47" s="94">
        <f t="shared" si="2"/>
        <v>167</v>
      </c>
      <c r="L47" s="93">
        <f t="shared" si="1"/>
        <v>31</v>
      </c>
    </row>
    <row r="48" spans="1:14" s="106" customFormat="1" ht="13.5" customHeight="1" x14ac:dyDescent="0.15">
      <c r="A48" s="219"/>
      <c r="B48" s="102"/>
      <c r="C48" s="103"/>
      <c r="D48" s="104"/>
      <c r="E48" s="84">
        <v>0.29207920792079206</v>
      </c>
      <c r="F48" s="85">
        <v>0.53465346534653468</v>
      </c>
      <c r="G48" s="85">
        <v>0.11881188118811881</v>
      </c>
      <c r="H48" s="85">
        <v>3.4653465346534656E-2</v>
      </c>
      <c r="I48" s="86">
        <v>1.9801980198019802E-2</v>
      </c>
      <c r="K48" s="87">
        <f t="shared" si="2"/>
        <v>0.8267326732673268</v>
      </c>
      <c r="L48" s="88">
        <f t="shared" si="1"/>
        <v>0.15346534653465346</v>
      </c>
      <c r="M48" s="140"/>
      <c r="N48" s="140"/>
    </row>
    <row r="49" spans="1:14" s="64" customFormat="1" ht="13.5" customHeight="1" x14ac:dyDescent="0.15">
      <c r="A49" s="219"/>
      <c r="B49" s="90" t="s">
        <v>33</v>
      </c>
      <c r="D49" s="57">
        <v>449</v>
      </c>
      <c r="E49" s="91">
        <v>108</v>
      </c>
      <c r="F49" s="92">
        <v>240</v>
      </c>
      <c r="G49" s="92">
        <v>73</v>
      </c>
      <c r="H49" s="92">
        <v>15</v>
      </c>
      <c r="I49" s="93">
        <v>13</v>
      </c>
      <c r="K49" s="94">
        <f t="shared" si="2"/>
        <v>348</v>
      </c>
      <c r="L49" s="93">
        <f t="shared" si="1"/>
        <v>88</v>
      </c>
    </row>
    <row r="50" spans="1:14" s="106" customFormat="1" ht="13.5" customHeight="1" x14ac:dyDescent="0.15">
      <c r="A50" s="219"/>
      <c r="B50" s="102"/>
      <c r="C50" s="103"/>
      <c r="D50" s="104"/>
      <c r="E50" s="84">
        <v>0.24053452115812918</v>
      </c>
      <c r="F50" s="85">
        <v>0.534521158129176</v>
      </c>
      <c r="G50" s="85">
        <v>0.16258351893095768</v>
      </c>
      <c r="H50" s="85">
        <v>3.34075723830735E-2</v>
      </c>
      <c r="I50" s="86">
        <v>2.8953229398663696E-2</v>
      </c>
      <c r="K50" s="87">
        <f t="shared" si="2"/>
        <v>0.77505567928730512</v>
      </c>
      <c r="L50" s="88">
        <f t="shared" si="1"/>
        <v>0.1959910913140312</v>
      </c>
      <c r="M50" s="140"/>
      <c r="N50" s="140"/>
    </row>
    <row r="51" spans="1:14" s="64" customFormat="1" ht="13.5" customHeight="1" x14ac:dyDescent="0.15">
      <c r="A51" s="219"/>
      <c r="B51" s="90" t="s">
        <v>34</v>
      </c>
      <c r="D51" s="57">
        <v>207</v>
      </c>
      <c r="E51" s="91">
        <v>48</v>
      </c>
      <c r="F51" s="92">
        <v>100</v>
      </c>
      <c r="G51" s="92">
        <v>45</v>
      </c>
      <c r="H51" s="92">
        <v>3</v>
      </c>
      <c r="I51" s="93">
        <v>11</v>
      </c>
      <c r="K51" s="94">
        <f t="shared" si="2"/>
        <v>148</v>
      </c>
      <c r="L51" s="93">
        <f t="shared" si="1"/>
        <v>48</v>
      </c>
    </row>
    <row r="52" spans="1:14" s="106" customFormat="1" ht="13.5" customHeight="1" x14ac:dyDescent="0.15">
      <c r="A52" s="219"/>
      <c r="B52" s="102"/>
      <c r="C52" s="103"/>
      <c r="D52" s="104"/>
      <c r="E52" s="84">
        <v>0.2318840579710145</v>
      </c>
      <c r="F52" s="85">
        <v>0.48309178743961351</v>
      </c>
      <c r="G52" s="85">
        <v>0.21739130434782608</v>
      </c>
      <c r="H52" s="85">
        <v>1.4492753623188406E-2</v>
      </c>
      <c r="I52" s="86">
        <v>5.3140096618357488E-2</v>
      </c>
      <c r="K52" s="87">
        <f t="shared" si="2"/>
        <v>0.71497584541062797</v>
      </c>
      <c r="L52" s="88">
        <f t="shared" si="1"/>
        <v>0.2318840579710145</v>
      </c>
      <c r="M52" s="140"/>
      <c r="N52" s="140"/>
    </row>
    <row r="53" spans="1:14" s="64" customFormat="1" ht="13.5" customHeight="1" x14ac:dyDescent="0.15">
      <c r="A53" s="219"/>
      <c r="B53" s="90" t="s">
        <v>35</v>
      </c>
      <c r="D53" s="57">
        <v>91</v>
      </c>
      <c r="E53" s="91">
        <v>15</v>
      </c>
      <c r="F53" s="92">
        <v>32</v>
      </c>
      <c r="G53" s="92">
        <v>14</v>
      </c>
      <c r="H53" s="92">
        <v>5</v>
      </c>
      <c r="I53" s="93">
        <v>25</v>
      </c>
      <c r="K53" s="94">
        <f t="shared" si="2"/>
        <v>47</v>
      </c>
      <c r="L53" s="93">
        <f t="shared" si="1"/>
        <v>19</v>
      </c>
    </row>
    <row r="54" spans="1:14" s="106" customFormat="1" ht="13.5" customHeight="1" x14ac:dyDescent="0.15">
      <c r="A54" s="219"/>
      <c r="B54" s="102"/>
      <c r="C54" s="103"/>
      <c r="D54" s="104"/>
      <c r="E54" s="84">
        <v>0.16483516483516483</v>
      </c>
      <c r="F54" s="85">
        <v>0.35164835164835168</v>
      </c>
      <c r="G54" s="85">
        <v>0.15384615384615385</v>
      </c>
      <c r="H54" s="85">
        <v>5.4945054945054944E-2</v>
      </c>
      <c r="I54" s="86">
        <v>0.27472527472527475</v>
      </c>
      <c r="K54" s="87">
        <f t="shared" si="2"/>
        <v>0.51648351648351654</v>
      </c>
      <c r="L54" s="88">
        <f t="shared" si="1"/>
        <v>0.2087912087912088</v>
      </c>
      <c r="M54" s="140"/>
      <c r="N54" s="140"/>
    </row>
    <row r="55" spans="1:14" s="64" customFormat="1" ht="13.5" customHeight="1" x14ac:dyDescent="0.15">
      <c r="A55" s="219"/>
      <c r="B55" s="90" t="s">
        <v>36</v>
      </c>
      <c r="D55" s="57">
        <v>414</v>
      </c>
      <c r="E55" s="91">
        <v>49</v>
      </c>
      <c r="F55" s="92">
        <v>201</v>
      </c>
      <c r="G55" s="92">
        <v>53</v>
      </c>
      <c r="H55" s="92">
        <v>11</v>
      </c>
      <c r="I55" s="93">
        <v>100</v>
      </c>
      <c r="K55" s="94">
        <f t="shared" si="2"/>
        <v>250</v>
      </c>
      <c r="L55" s="93">
        <f t="shared" si="1"/>
        <v>64</v>
      </c>
    </row>
    <row r="56" spans="1:14" s="106" customFormat="1" ht="13.5" customHeight="1" x14ac:dyDescent="0.15">
      <c r="A56" s="219"/>
      <c r="B56" s="102"/>
      <c r="C56" s="103"/>
      <c r="D56" s="104"/>
      <c r="E56" s="84">
        <v>0.11835748792270531</v>
      </c>
      <c r="F56" s="85">
        <v>0.48550724637681159</v>
      </c>
      <c r="G56" s="85">
        <v>0.1280193236714976</v>
      </c>
      <c r="H56" s="85">
        <v>2.6570048309178744E-2</v>
      </c>
      <c r="I56" s="86">
        <v>0.24154589371980675</v>
      </c>
      <c r="K56" s="87">
        <f t="shared" si="2"/>
        <v>0.60386473429951693</v>
      </c>
      <c r="L56" s="88">
        <f t="shared" si="1"/>
        <v>0.15458937198067635</v>
      </c>
      <c r="M56" s="140"/>
      <c r="N56" s="140"/>
    </row>
    <row r="57" spans="1:14" s="64" customFormat="1" ht="13.5" customHeight="1" x14ac:dyDescent="0.15">
      <c r="A57" s="219"/>
      <c r="B57" s="90" t="s">
        <v>37</v>
      </c>
      <c r="D57" s="57">
        <v>517</v>
      </c>
      <c r="E57" s="91">
        <v>107</v>
      </c>
      <c r="F57" s="92">
        <v>259</v>
      </c>
      <c r="G57" s="92">
        <v>77</v>
      </c>
      <c r="H57" s="92">
        <v>17</v>
      </c>
      <c r="I57" s="93">
        <v>57</v>
      </c>
      <c r="K57" s="94">
        <f t="shared" si="2"/>
        <v>366</v>
      </c>
      <c r="L57" s="93">
        <f t="shared" si="1"/>
        <v>94</v>
      </c>
    </row>
    <row r="58" spans="1:14" s="106" customFormat="1" ht="13.5" customHeight="1" thickBot="1" x14ac:dyDescent="0.2">
      <c r="A58" s="220"/>
      <c r="B58" s="107"/>
      <c r="C58" s="108"/>
      <c r="D58" s="109"/>
      <c r="E58" s="97">
        <v>0.20696324951644102</v>
      </c>
      <c r="F58" s="98">
        <v>0.50096711798839455</v>
      </c>
      <c r="G58" s="98">
        <v>0.14893617021276595</v>
      </c>
      <c r="H58" s="98">
        <v>3.2882011605415859E-2</v>
      </c>
      <c r="I58" s="99">
        <v>0.1102514506769826</v>
      </c>
      <c r="K58" s="100">
        <f t="shared" si="2"/>
        <v>0.70793036750483562</v>
      </c>
      <c r="L58" s="101">
        <f t="shared" si="1"/>
        <v>0.18181818181818182</v>
      </c>
      <c r="M58" s="140"/>
      <c r="N58" s="140"/>
    </row>
    <row r="59" spans="1:14" s="64" customFormat="1" ht="13.5" customHeight="1" x14ac:dyDescent="0.15">
      <c r="A59" s="221" t="s">
        <v>176</v>
      </c>
      <c r="B59" s="90" t="s">
        <v>39</v>
      </c>
      <c r="D59" s="57">
        <v>1187</v>
      </c>
      <c r="E59" s="91">
        <v>286</v>
      </c>
      <c r="F59" s="92">
        <v>586</v>
      </c>
      <c r="G59" s="92">
        <v>203</v>
      </c>
      <c r="H59" s="92">
        <v>46</v>
      </c>
      <c r="I59" s="93">
        <v>66</v>
      </c>
      <c r="K59" s="94">
        <f t="shared" si="2"/>
        <v>872</v>
      </c>
      <c r="L59" s="93">
        <f t="shared" si="1"/>
        <v>249</v>
      </c>
    </row>
    <row r="60" spans="1:14" s="106" customFormat="1" ht="13.5" customHeight="1" x14ac:dyDescent="0.15">
      <c r="A60" s="221"/>
      <c r="B60" s="102" t="s">
        <v>40</v>
      </c>
      <c r="C60" s="103"/>
      <c r="D60" s="104"/>
      <c r="E60" s="84">
        <v>0.24094355518112889</v>
      </c>
      <c r="F60" s="85">
        <v>0.493681550126369</v>
      </c>
      <c r="G60" s="85">
        <v>0.17101937657961247</v>
      </c>
      <c r="H60" s="85">
        <v>3.8753159224936815E-2</v>
      </c>
      <c r="I60" s="86">
        <v>5.560235888795282E-2</v>
      </c>
      <c r="K60" s="87">
        <f t="shared" si="2"/>
        <v>0.73462510530749792</v>
      </c>
      <c r="L60" s="88">
        <f t="shared" si="1"/>
        <v>0.2097725358045493</v>
      </c>
      <c r="M60" s="140"/>
      <c r="N60" s="140"/>
    </row>
    <row r="61" spans="1:14" s="64" customFormat="1" ht="13.5" customHeight="1" x14ac:dyDescent="0.15">
      <c r="A61" s="221"/>
      <c r="B61" s="90" t="s">
        <v>41</v>
      </c>
      <c r="D61" s="57">
        <v>393</v>
      </c>
      <c r="E61" s="91">
        <v>105</v>
      </c>
      <c r="F61" s="92">
        <v>202</v>
      </c>
      <c r="G61" s="92">
        <v>63</v>
      </c>
      <c r="H61" s="92">
        <v>13</v>
      </c>
      <c r="I61" s="93">
        <v>10</v>
      </c>
      <c r="K61" s="94">
        <f t="shared" si="2"/>
        <v>307</v>
      </c>
      <c r="L61" s="93">
        <f t="shared" si="1"/>
        <v>76</v>
      </c>
    </row>
    <row r="62" spans="1:14" s="106" customFormat="1" ht="13.5" customHeight="1" x14ac:dyDescent="0.15">
      <c r="A62" s="221"/>
      <c r="B62" s="102" t="s">
        <v>40</v>
      </c>
      <c r="C62" s="103"/>
      <c r="D62" s="104"/>
      <c r="E62" s="84">
        <v>0.26717557251908397</v>
      </c>
      <c r="F62" s="85">
        <v>0.51399491094147587</v>
      </c>
      <c r="G62" s="85">
        <v>0.16030534351145037</v>
      </c>
      <c r="H62" s="85">
        <v>3.3078880407124679E-2</v>
      </c>
      <c r="I62" s="86">
        <v>2.5445292620865138E-2</v>
      </c>
      <c r="K62" s="87">
        <f t="shared" si="2"/>
        <v>0.78117048346055984</v>
      </c>
      <c r="L62" s="88">
        <f t="shared" si="1"/>
        <v>0.19338422391857504</v>
      </c>
      <c r="M62" s="140"/>
      <c r="N62" s="140"/>
    </row>
    <row r="63" spans="1:14" s="64" customFormat="1" ht="13.5" customHeight="1" x14ac:dyDescent="0.15">
      <c r="A63" s="221"/>
      <c r="B63" s="90" t="s">
        <v>42</v>
      </c>
      <c r="D63" s="57">
        <v>819</v>
      </c>
      <c r="E63" s="91">
        <v>161</v>
      </c>
      <c r="F63" s="92">
        <v>393</v>
      </c>
      <c r="G63" s="92">
        <v>94</v>
      </c>
      <c r="H63" s="92">
        <v>22</v>
      </c>
      <c r="I63" s="93">
        <v>149</v>
      </c>
      <c r="K63" s="94">
        <f t="shared" si="2"/>
        <v>554</v>
      </c>
      <c r="L63" s="93">
        <f t="shared" si="1"/>
        <v>116</v>
      </c>
    </row>
    <row r="64" spans="1:14" s="106" customFormat="1" ht="13.5" customHeight="1" thickBot="1" x14ac:dyDescent="0.2">
      <c r="A64" s="222"/>
      <c r="B64" s="107"/>
      <c r="C64" s="108"/>
      <c r="D64" s="109"/>
      <c r="E64" s="97">
        <v>0.19658119658119658</v>
      </c>
      <c r="F64" s="98">
        <v>0.47985347985347987</v>
      </c>
      <c r="G64" s="98">
        <v>0.11477411477411477</v>
      </c>
      <c r="H64" s="98">
        <v>2.6862026862026864E-2</v>
      </c>
      <c r="I64" s="99">
        <v>0.18192918192918192</v>
      </c>
      <c r="K64" s="100">
        <f t="shared" si="2"/>
        <v>0.67643467643467647</v>
      </c>
      <c r="L64" s="101">
        <f t="shared" si="1"/>
        <v>0.14163614163614163</v>
      </c>
      <c r="M64" s="140"/>
      <c r="N64" s="140"/>
    </row>
    <row r="65" spans="1:15" s="64" customFormat="1" ht="13.5" customHeight="1" x14ac:dyDescent="0.15">
      <c r="A65" s="221" t="s">
        <v>174</v>
      </c>
      <c r="B65" s="90" t="s">
        <v>85</v>
      </c>
      <c r="D65" s="57">
        <v>350</v>
      </c>
      <c r="E65" s="91">
        <v>96</v>
      </c>
      <c r="F65" s="92">
        <v>163</v>
      </c>
      <c r="G65" s="92">
        <v>60</v>
      </c>
      <c r="H65" s="92">
        <v>14</v>
      </c>
      <c r="I65" s="93">
        <v>17</v>
      </c>
      <c r="K65" s="80">
        <f t="shared" si="2"/>
        <v>259</v>
      </c>
      <c r="L65" s="79">
        <f t="shared" si="1"/>
        <v>74</v>
      </c>
    </row>
    <row r="66" spans="1:15" s="106" customFormat="1" ht="13.5" customHeight="1" x14ac:dyDescent="0.15">
      <c r="A66" s="219"/>
      <c r="B66" s="102"/>
      <c r="C66" s="103"/>
      <c r="D66" s="104"/>
      <c r="E66" s="84">
        <v>0.2742857142857143</v>
      </c>
      <c r="F66" s="85">
        <v>0.46571428571428569</v>
      </c>
      <c r="G66" s="85">
        <v>0.17142857142857143</v>
      </c>
      <c r="H66" s="85">
        <v>0.04</v>
      </c>
      <c r="I66" s="86">
        <v>4.8571428571428571E-2</v>
      </c>
      <c r="K66" s="87">
        <f t="shared" si="2"/>
        <v>0.74</v>
      </c>
      <c r="L66" s="88">
        <f t="shared" si="1"/>
        <v>0.21142857142857144</v>
      </c>
      <c r="M66" s="140"/>
      <c r="N66" s="140"/>
    </row>
    <row r="67" spans="1:15" s="64" customFormat="1" ht="13.5" customHeight="1" x14ac:dyDescent="0.15">
      <c r="A67" s="219"/>
      <c r="B67" s="90" t="s">
        <v>86</v>
      </c>
      <c r="D67" s="57">
        <v>892</v>
      </c>
      <c r="E67" s="91">
        <v>201</v>
      </c>
      <c r="F67" s="92">
        <v>428</v>
      </c>
      <c r="G67" s="92">
        <v>139</v>
      </c>
      <c r="H67" s="92">
        <v>35</v>
      </c>
      <c r="I67" s="93">
        <v>89</v>
      </c>
      <c r="K67" s="94">
        <f t="shared" si="2"/>
        <v>629</v>
      </c>
      <c r="L67" s="93">
        <f t="shared" si="1"/>
        <v>174</v>
      </c>
    </row>
    <row r="68" spans="1:15" s="106" customFormat="1" ht="13.5" customHeight="1" x14ac:dyDescent="0.15">
      <c r="A68" s="219"/>
      <c r="B68" s="102"/>
      <c r="C68" s="103"/>
      <c r="D68" s="104"/>
      <c r="E68" s="84">
        <v>0.22533632286995517</v>
      </c>
      <c r="F68" s="85">
        <v>0.47982062780269058</v>
      </c>
      <c r="G68" s="85">
        <v>0.15582959641255606</v>
      </c>
      <c r="H68" s="85">
        <v>3.923766816143498E-2</v>
      </c>
      <c r="I68" s="86">
        <v>9.9775784753363225E-2</v>
      </c>
      <c r="K68" s="87">
        <f t="shared" si="2"/>
        <v>0.70515695067264572</v>
      </c>
      <c r="L68" s="88">
        <f t="shared" si="1"/>
        <v>0.19506726457399104</v>
      </c>
      <c r="M68" s="140"/>
      <c r="N68" s="140"/>
    </row>
    <row r="69" spans="1:15" s="106" customFormat="1" ht="13.5" customHeight="1" x14ac:dyDescent="0.15">
      <c r="A69" s="219"/>
      <c r="B69" s="90" t="s">
        <v>87</v>
      </c>
      <c r="C69" s="64"/>
      <c r="D69" s="57">
        <v>1146</v>
      </c>
      <c r="E69" s="91">
        <v>253</v>
      </c>
      <c r="F69" s="92">
        <v>586</v>
      </c>
      <c r="G69" s="92">
        <v>161</v>
      </c>
      <c r="H69" s="92">
        <v>32</v>
      </c>
      <c r="I69" s="93">
        <v>114</v>
      </c>
      <c r="J69" s="64"/>
      <c r="K69" s="94">
        <f t="shared" ref="K69:K80" si="3">SUM(E69:F69)</f>
        <v>839</v>
      </c>
      <c r="L69" s="93">
        <f t="shared" si="1"/>
        <v>193</v>
      </c>
      <c r="M69" s="64"/>
      <c r="N69" s="64"/>
    </row>
    <row r="70" spans="1:15" s="106" customFormat="1" ht="13.5" customHeight="1" x14ac:dyDescent="0.15">
      <c r="A70" s="219"/>
      <c r="B70" s="102"/>
      <c r="C70" s="103"/>
      <c r="D70" s="104"/>
      <c r="E70" s="84">
        <v>0.22076788830715532</v>
      </c>
      <c r="F70" s="85">
        <v>0.51134380453752182</v>
      </c>
      <c r="G70" s="85">
        <v>0.14048865619546247</v>
      </c>
      <c r="H70" s="85">
        <v>2.7923211169284468E-2</v>
      </c>
      <c r="I70" s="86">
        <v>9.947643979057591E-2</v>
      </c>
      <c r="K70" s="87">
        <f t="shared" si="3"/>
        <v>0.73211169284467714</v>
      </c>
      <c r="L70" s="88">
        <f t="shared" si="1"/>
        <v>0.16841186736474695</v>
      </c>
      <c r="M70" s="140"/>
      <c r="N70" s="140"/>
    </row>
    <row r="71" spans="1:15" s="64" customFormat="1" ht="13.5" customHeight="1" x14ac:dyDescent="0.15">
      <c r="A71" s="219"/>
      <c r="B71" s="90" t="s">
        <v>38</v>
      </c>
      <c r="D71" s="57">
        <v>11</v>
      </c>
      <c r="E71" s="91">
        <v>2</v>
      </c>
      <c r="F71" s="92">
        <v>4</v>
      </c>
      <c r="G71" s="92">
        <v>0</v>
      </c>
      <c r="H71" s="92">
        <v>0</v>
      </c>
      <c r="I71" s="93">
        <v>5</v>
      </c>
      <c r="K71" s="94">
        <f t="shared" si="3"/>
        <v>6</v>
      </c>
      <c r="L71" s="93">
        <f t="shared" si="1"/>
        <v>0</v>
      </c>
    </row>
    <row r="72" spans="1:15" s="106" customFormat="1" ht="13.5" customHeight="1" thickBot="1" x14ac:dyDescent="0.2">
      <c r="A72" s="220"/>
      <c r="B72" s="107"/>
      <c r="C72" s="108"/>
      <c r="D72" s="109"/>
      <c r="E72" s="97">
        <v>0.18181818181818182</v>
      </c>
      <c r="F72" s="98">
        <v>0.36363636363636365</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225</v>
      </c>
      <c r="F73" s="92">
        <v>475</v>
      </c>
      <c r="G73" s="92">
        <v>148</v>
      </c>
      <c r="H73" s="92">
        <v>34</v>
      </c>
      <c r="I73" s="93">
        <v>167</v>
      </c>
      <c r="J73" s="64"/>
      <c r="K73" s="80">
        <f t="shared" si="3"/>
        <v>700</v>
      </c>
      <c r="L73" s="79">
        <f t="shared" ref="L73:L80" si="4">SUM(G73:H73)</f>
        <v>182</v>
      </c>
      <c r="M73" s="64"/>
      <c r="N73" s="64"/>
      <c r="O73" s="110"/>
    </row>
    <row r="74" spans="1:15" x14ac:dyDescent="0.15">
      <c r="A74" s="219"/>
      <c r="B74" s="102"/>
      <c r="C74" s="103"/>
      <c r="D74" s="104"/>
      <c r="E74" s="84">
        <v>0.21448999046711154</v>
      </c>
      <c r="F74" s="85">
        <v>0.45281220209723544</v>
      </c>
      <c r="G74" s="85">
        <v>0.14108674928503337</v>
      </c>
      <c r="H74" s="85">
        <v>3.2411820781696854E-2</v>
      </c>
      <c r="I74" s="86">
        <v>0.15919923736892277</v>
      </c>
      <c r="J74" s="106"/>
      <c r="K74" s="87">
        <f t="shared" si="3"/>
        <v>0.66730219256434697</v>
      </c>
      <c r="L74" s="88">
        <f t="shared" si="4"/>
        <v>0.17349857006673022</v>
      </c>
      <c r="M74" s="140"/>
      <c r="N74" s="140"/>
    </row>
    <row r="75" spans="1:15" x14ac:dyDescent="0.15">
      <c r="A75" s="219"/>
      <c r="B75" s="90" t="s">
        <v>89</v>
      </c>
      <c r="C75" s="64"/>
      <c r="D75" s="57">
        <v>976</v>
      </c>
      <c r="E75" s="91">
        <v>232</v>
      </c>
      <c r="F75" s="92">
        <v>500</v>
      </c>
      <c r="G75" s="92">
        <v>171</v>
      </c>
      <c r="H75" s="92">
        <v>38</v>
      </c>
      <c r="I75" s="93">
        <v>35</v>
      </c>
      <c r="J75" s="64"/>
      <c r="K75" s="94">
        <f t="shared" si="3"/>
        <v>732</v>
      </c>
      <c r="L75" s="93">
        <f t="shared" si="4"/>
        <v>209</v>
      </c>
      <c r="M75" s="64"/>
      <c r="N75" s="64"/>
      <c r="O75" s="111"/>
    </row>
    <row r="76" spans="1:15" ht="15" customHeight="1" x14ac:dyDescent="0.15">
      <c r="A76" s="219"/>
      <c r="B76" s="102" t="s">
        <v>90</v>
      </c>
      <c r="C76" s="103"/>
      <c r="D76" s="104"/>
      <c r="E76" s="84">
        <v>0.23770491803278687</v>
      </c>
      <c r="F76" s="85">
        <v>0.51229508196721307</v>
      </c>
      <c r="G76" s="85">
        <v>0.17520491803278687</v>
      </c>
      <c r="H76" s="85">
        <v>3.8934426229508198E-2</v>
      </c>
      <c r="I76" s="86">
        <v>3.5860655737704916E-2</v>
      </c>
      <c r="J76" s="106"/>
      <c r="K76" s="87">
        <f t="shared" si="3"/>
        <v>0.75</v>
      </c>
      <c r="L76" s="88">
        <f t="shared" si="4"/>
        <v>0.21413934426229508</v>
      </c>
      <c r="M76" s="140"/>
      <c r="N76" s="140"/>
      <c r="O76" s="112"/>
    </row>
    <row r="77" spans="1:15" ht="15" customHeight="1" x14ac:dyDescent="0.15">
      <c r="A77" s="219"/>
      <c r="B77" s="90" t="s">
        <v>91</v>
      </c>
      <c r="C77" s="64"/>
      <c r="D77" s="57">
        <v>320</v>
      </c>
      <c r="E77" s="91">
        <v>82</v>
      </c>
      <c r="F77" s="92">
        <v>183</v>
      </c>
      <c r="G77" s="92">
        <v>37</v>
      </c>
      <c r="H77" s="92">
        <v>8</v>
      </c>
      <c r="I77" s="93">
        <v>10</v>
      </c>
      <c r="J77" s="64"/>
      <c r="K77" s="94">
        <f t="shared" si="3"/>
        <v>265</v>
      </c>
      <c r="L77" s="93">
        <f t="shared" si="4"/>
        <v>45</v>
      </c>
      <c r="M77" s="64"/>
      <c r="N77" s="64"/>
      <c r="O77" s="113"/>
    </row>
    <row r="78" spans="1:15" ht="15" customHeight="1" x14ac:dyDescent="0.15">
      <c r="A78" s="219"/>
      <c r="B78" s="102"/>
      <c r="C78" s="103"/>
      <c r="D78" s="104"/>
      <c r="E78" s="84">
        <v>0.25624999999999998</v>
      </c>
      <c r="F78" s="85">
        <v>0.57187500000000002</v>
      </c>
      <c r="G78" s="85">
        <v>0.11562500000000001</v>
      </c>
      <c r="H78" s="85">
        <v>2.5000000000000001E-2</v>
      </c>
      <c r="I78" s="86">
        <v>3.125E-2</v>
      </c>
      <c r="J78" s="106"/>
      <c r="K78" s="87">
        <f t="shared" si="3"/>
        <v>0.828125</v>
      </c>
      <c r="L78" s="88">
        <f t="shared" si="4"/>
        <v>0.140625</v>
      </c>
      <c r="M78" s="140"/>
      <c r="N78" s="140"/>
      <c r="O78" s="112"/>
    </row>
    <row r="79" spans="1:15" ht="15" customHeight="1" x14ac:dyDescent="0.15">
      <c r="A79" s="219"/>
      <c r="B79" s="90" t="s">
        <v>38</v>
      </c>
      <c r="C79" s="64"/>
      <c r="D79" s="57">
        <v>54</v>
      </c>
      <c r="E79" s="91">
        <v>13</v>
      </c>
      <c r="F79" s="92">
        <v>23</v>
      </c>
      <c r="G79" s="92">
        <v>4</v>
      </c>
      <c r="H79" s="92">
        <v>1</v>
      </c>
      <c r="I79" s="93">
        <v>13</v>
      </c>
      <c r="J79" s="64"/>
      <c r="K79" s="94">
        <f t="shared" si="3"/>
        <v>36</v>
      </c>
      <c r="L79" s="93">
        <f t="shared" si="4"/>
        <v>5</v>
      </c>
      <c r="M79" s="64"/>
      <c r="N79" s="64"/>
      <c r="O79" s="112"/>
    </row>
    <row r="80" spans="1:15" ht="15" customHeight="1" thickBot="1" x14ac:dyDescent="0.2">
      <c r="A80" s="220"/>
      <c r="B80" s="107"/>
      <c r="C80" s="108"/>
      <c r="D80" s="109"/>
      <c r="E80" s="97">
        <v>0.24074074074074073</v>
      </c>
      <c r="F80" s="98">
        <v>0.42592592592592593</v>
      </c>
      <c r="G80" s="98">
        <v>7.407407407407407E-2</v>
      </c>
      <c r="H80" s="98">
        <v>1.8518518518518517E-2</v>
      </c>
      <c r="I80" s="99">
        <v>0.24074074074074073</v>
      </c>
      <c r="J80" s="106"/>
      <c r="K80" s="100">
        <f t="shared" si="3"/>
        <v>0.66666666666666663</v>
      </c>
      <c r="L80" s="101">
        <f t="shared" si="4"/>
        <v>9.2592592592592587E-2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9" fitToWidth="0" orientation="portrait" useFirstPageNumber="1" r:id="rId1"/>
  <headerFooter>
    <oddHeader>&amp;R（確報版）</oddHeader>
    <oddFooter>&amp;C&amp;11&amp;P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4CC57-3C41-42F9-81A9-8A65C5675EDF}">
  <sheetPr codeName="Sheet42">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386</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345</v>
      </c>
      <c r="F5" s="59">
        <v>1016</v>
      </c>
      <c r="G5" s="59">
        <v>675</v>
      </c>
      <c r="H5" s="59">
        <v>136</v>
      </c>
      <c r="I5" s="60">
        <v>227</v>
      </c>
      <c r="J5" s="61"/>
      <c r="K5" s="62">
        <f>SUM(E5:F5)</f>
        <v>1361</v>
      </c>
      <c r="L5" s="60">
        <f t="shared" ref="L5:L72" si="0">SUM(G5:H5)</f>
        <v>811</v>
      </c>
      <c r="M5" s="63"/>
      <c r="N5" s="63"/>
      <c r="O5" s="63"/>
    </row>
    <row r="6" spans="1:16" ht="13.5" customHeight="1" thickBot="1" x14ac:dyDescent="0.2">
      <c r="A6" s="65"/>
      <c r="B6" s="66"/>
      <c r="C6" s="66"/>
      <c r="D6" s="67"/>
      <c r="E6" s="68">
        <v>0.14380992080033347</v>
      </c>
      <c r="F6" s="69">
        <v>0.42350979574822845</v>
      </c>
      <c r="G6" s="69">
        <v>0.28136723634847854</v>
      </c>
      <c r="H6" s="69">
        <v>5.6690287619841601E-2</v>
      </c>
      <c r="I6" s="70">
        <v>9.4622759483117963E-2</v>
      </c>
      <c r="J6" s="71"/>
      <c r="K6" s="72">
        <f t="shared" ref="K6:K36" si="1">SUM(E6:F6)</f>
        <v>0.56731971654856195</v>
      </c>
      <c r="L6" s="70">
        <f>SUM(G6:H6)</f>
        <v>0.33805752396832012</v>
      </c>
      <c r="M6" s="139"/>
      <c r="N6" s="139"/>
      <c r="O6" s="73"/>
    </row>
    <row r="7" spans="1:16" s="64" customFormat="1" ht="13.5" customHeight="1" x14ac:dyDescent="0.15">
      <c r="A7" s="218" t="s">
        <v>12</v>
      </c>
      <c r="B7" s="74" t="s">
        <v>13</v>
      </c>
      <c r="C7" s="75"/>
      <c r="D7" s="76">
        <v>1179</v>
      </c>
      <c r="E7" s="77">
        <v>172</v>
      </c>
      <c r="F7" s="78">
        <v>503</v>
      </c>
      <c r="G7" s="78">
        <v>333</v>
      </c>
      <c r="H7" s="78">
        <v>62</v>
      </c>
      <c r="I7" s="79">
        <v>109</v>
      </c>
      <c r="J7" s="61"/>
      <c r="K7" s="80">
        <f t="shared" si="1"/>
        <v>675</v>
      </c>
      <c r="L7" s="79">
        <f t="shared" si="0"/>
        <v>395</v>
      </c>
    </row>
    <row r="8" spans="1:16" ht="13.5" customHeight="1" x14ac:dyDescent="0.15">
      <c r="A8" s="219"/>
      <c r="B8" s="81"/>
      <c r="C8" s="82"/>
      <c r="D8" s="83"/>
      <c r="E8" s="84">
        <v>0.1458863443596268</v>
      </c>
      <c r="F8" s="85">
        <v>0.42663273960983883</v>
      </c>
      <c r="G8" s="85">
        <v>0.28244274809160308</v>
      </c>
      <c r="H8" s="85">
        <v>5.2586938083121287E-2</v>
      </c>
      <c r="I8" s="86">
        <v>9.2451229855810002E-2</v>
      </c>
      <c r="J8" s="71"/>
      <c r="K8" s="87">
        <f t="shared" si="1"/>
        <v>0.5725190839694656</v>
      </c>
      <c r="L8" s="88">
        <f t="shared" si="0"/>
        <v>0.33502968617472439</v>
      </c>
      <c r="M8" s="140"/>
      <c r="N8" s="140"/>
      <c r="O8" s="89"/>
    </row>
    <row r="9" spans="1:16" s="64" customFormat="1" ht="13.5" customHeight="1" x14ac:dyDescent="0.15">
      <c r="A9" s="219"/>
      <c r="B9" s="90" t="s">
        <v>14</v>
      </c>
      <c r="D9" s="57">
        <v>227</v>
      </c>
      <c r="E9" s="91">
        <v>34</v>
      </c>
      <c r="F9" s="92">
        <v>99</v>
      </c>
      <c r="G9" s="92">
        <v>68</v>
      </c>
      <c r="H9" s="92">
        <v>14</v>
      </c>
      <c r="I9" s="93">
        <v>12</v>
      </c>
      <c r="J9" s="61"/>
      <c r="K9" s="94">
        <f t="shared" si="1"/>
        <v>133</v>
      </c>
      <c r="L9" s="93">
        <f t="shared" si="0"/>
        <v>82</v>
      </c>
    </row>
    <row r="10" spans="1:16" ht="13.5" customHeight="1" x14ac:dyDescent="0.15">
      <c r="A10" s="219"/>
      <c r="B10" s="81"/>
      <c r="C10" s="82"/>
      <c r="D10" s="83"/>
      <c r="E10" s="84">
        <v>0.14977973568281938</v>
      </c>
      <c r="F10" s="85">
        <v>0.43612334801762115</v>
      </c>
      <c r="G10" s="85">
        <v>0.29955947136563876</v>
      </c>
      <c r="H10" s="85">
        <v>6.1674008810572688E-2</v>
      </c>
      <c r="I10" s="86">
        <v>5.2863436123348019E-2</v>
      </c>
      <c r="J10" s="71"/>
      <c r="K10" s="87">
        <f t="shared" si="1"/>
        <v>0.58590308370044053</v>
      </c>
      <c r="L10" s="88">
        <f t="shared" si="0"/>
        <v>0.36123348017621143</v>
      </c>
      <c r="M10" s="140"/>
      <c r="N10" s="140"/>
      <c r="O10" s="89"/>
    </row>
    <row r="11" spans="1:16" s="64" customFormat="1" ht="13.5" customHeight="1" x14ac:dyDescent="0.15">
      <c r="A11" s="219"/>
      <c r="B11" s="90" t="s">
        <v>15</v>
      </c>
      <c r="D11" s="57">
        <v>593</v>
      </c>
      <c r="E11" s="91">
        <v>80</v>
      </c>
      <c r="F11" s="92">
        <v>254</v>
      </c>
      <c r="G11" s="92">
        <v>167</v>
      </c>
      <c r="H11" s="92">
        <v>43</v>
      </c>
      <c r="I11" s="93">
        <v>49</v>
      </c>
      <c r="J11" s="61"/>
      <c r="K11" s="94">
        <f t="shared" si="1"/>
        <v>334</v>
      </c>
      <c r="L11" s="93">
        <f t="shared" si="0"/>
        <v>210</v>
      </c>
    </row>
    <row r="12" spans="1:16" ht="13.5" customHeight="1" x14ac:dyDescent="0.15">
      <c r="A12" s="219"/>
      <c r="B12" s="81"/>
      <c r="C12" s="82"/>
      <c r="D12" s="83"/>
      <c r="E12" s="84">
        <v>0.13490725126475547</v>
      </c>
      <c r="F12" s="85">
        <v>0.42833052276559863</v>
      </c>
      <c r="G12" s="85">
        <v>0.28161888701517707</v>
      </c>
      <c r="H12" s="85">
        <v>7.2512647554806076E-2</v>
      </c>
      <c r="I12" s="86">
        <v>8.2630691399662726E-2</v>
      </c>
      <c r="J12" s="71"/>
      <c r="K12" s="87">
        <f t="shared" si="1"/>
        <v>0.56323777403035413</v>
      </c>
      <c r="L12" s="88">
        <f t="shared" si="0"/>
        <v>0.35413153456998314</v>
      </c>
      <c r="M12" s="140"/>
      <c r="N12" s="140"/>
      <c r="O12" s="89"/>
    </row>
    <row r="13" spans="1:16" s="64" customFormat="1" ht="13.5" customHeight="1" x14ac:dyDescent="0.15">
      <c r="A13" s="219"/>
      <c r="B13" s="90" t="s">
        <v>16</v>
      </c>
      <c r="D13" s="57">
        <v>179</v>
      </c>
      <c r="E13" s="91">
        <v>30</v>
      </c>
      <c r="F13" s="92">
        <v>69</v>
      </c>
      <c r="G13" s="92">
        <v>53</v>
      </c>
      <c r="H13" s="92">
        <v>7</v>
      </c>
      <c r="I13" s="93">
        <v>20</v>
      </c>
      <c r="J13" s="61"/>
      <c r="K13" s="94">
        <f t="shared" si="1"/>
        <v>99</v>
      </c>
      <c r="L13" s="93">
        <f t="shared" si="0"/>
        <v>60</v>
      </c>
    </row>
    <row r="14" spans="1:16" ht="13.5" customHeight="1" x14ac:dyDescent="0.15">
      <c r="A14" s="219"/>
      <c r="B14" s="81"/>
      <c r="C14" s="82"/>
      <c r="D14" s="83"/>
      <c r="E14" s="84">
        <v>0.16759776536312848</v>
      </c>
      <c r="F14" s="85">
        <v>0.38547486033519551</v>
      </c>
      <c r="G14" s="85">
        <v>0.29608938547486036</v>
      </c>
      <c r="H14" s="85">
        <v>3.9106145251396648E-2</v>
      </c>
      <c r="I14" s="86">
        <v>0.11173184357541899</v>
      </c>
      <c r="J14" s="71"/>
      <c r="K14" s="87">
        <f t="shared" si="1"/>
        <v>0.55307262569832405</v>
      </c>
      <c r="L14" s="88">
        <f t="shared" si="0"/>
        <v>0.33519553072625702</v>
      </c>
      <c r="M14" s="140"/>
      <c r="N14" s="140"/>
      <c r="O14" s="89"/>
    </row>
    <row r="15" spans="1:16" s="64" customFormat="1" ht="13.5" customHeight="1" x14ac:dyDescent="0.15">
      <c r="A15" s="219"/>
      <c r="B15" s="90" t="s">
        <v>17</v>
      </c>
      <c r="D15" s="57">
        <v>146</v>
      </c>
      <c r="E15" s="91">
        <v>21</v>
      </c>
      <c r="F15" s="92">
        <v>53</v>
      </c>
      <c r="G15" s="92">
        <v>42</v>
      </c>
      <c r="H15" s="92">
        <v>6</v>
      </c>
      <c r="I15" s="93">
        <v>24</v>
      </c>
      <c r="J15" s="61"/>
      <c r="K15" s="94">
        <f t="shared" si="1"/>
        <v>74</v>
      </c>
      <c r="L15" s="93">
        <f t="shared" si="0"/>
        <v>48</v>
      </c>
    </row>
    <row r="16" spans="1:16" ht="13.5" customHeight="1" x14ac:dyDescent="0.15">
      <c r="A16" s="219"/>
      <c r="B16" s="81"/>
      <c r="C16" s="82"/>
      <c r="D16" s="83"/>
      <c r="E16" s="84">
        <v>0.14383561643835616</v>
      </c>
      <c r="F16" s="85">
        <v>0.36301369863013699</v>
      </c>
      <c r="G16" s="85">
        <v>0.28767123287671231</v>
      </c>
      <c r="H16" s="85">
        <v>4.1095890410958902E-2</v>
      </c>
      <c r="I16" s="86">
        <v>0.16438356164383561</v>
      </c>
      <c r="J16" s="71"/>
      <c r="K16" s="87">
        <f t="shared" si="1"/>
        <v>0.50684931506849318</v>
      </c>
      <c r="L16" s="88">
        <f t="shared" si="0"/>
        <v>0.32876712328767121</v>
      </c>
      <c r="M16" s="140"/>
      <c r="N16" s="140"/>
      <c r="O16" s="89"/>
    </row>
    <row r="17" spans="1:15" s="64" customFormat="1" ht="13.5" customHeight="1" x14ac:dyDescent="0.15">
      <c r="A17" s="219"/>
      <c r="B17" s="90" t="s">
        <v>18</v>
      </c>
      <c r="D17" s="57">
        <v>75</v>
      </c>
      <c r="E17" s="91">
        <v>8</v>
      </c>
      <c r="F17" s="92">
        <v>38</v>
      </c>
      <c r="G17" s="92">
        <v>12</v>
      </c>
      <c r="H17" s="92">
        <v>4</v>
      </c>
      <c r="I17" s="93">
        <v>13</v>
      </c>
      <c r="J17" s="61"/>
      <c r="K17" s="94">
        <f t="shared" si="1"/>
        <v>46</v>
      </c>
      <c r="L17" s="93">
        <f t="shared" si="0"/>
        <v>16</v>
      </c>
    </row>
    <row r="18" spans="1:15" ht="13.5" customHeight="1" thickBot="1" x14ac:dyDescent="0.2">
      <c r="A18" s="220"/>
      <c r="B18" s="95"/>
      <c r="C18" s="96"/>
      <c r="D18" s="67"/>
      <c r="E18" s="97">
        <v>0.10666666666666667</v>
      </c>
      <c r="F18" s="98">
        <v>0.50666666666666671</v>
      </c>
      <c r="G18" s="98">
        <v>0.16</v>
      </c>
      <c r="H18" s="98">
        <v>5.3333333333333337E-2</v>
      </c>
      <c r="I18" s="99">
        <v>0.17333333333333334</v>
      </c>
      <c r="J18" s="71"/>
      <c r="K18" s="100">
        <f t="shared" si="1"/>
        <v>0.6133333333333334</v>
      </c>
      <c r="L18" s="101">
        <f t="shared" si="0"/>
        <v>0.21333333333333335</v>
      </c>
      <c r="M18" s="140"/>
      <c r="N18" s="140"/>
      <c r="O18" s="89"/>
    </row>
    <row r="19" spans="1:15" s="64" customFormat="1" ht="13.5" customHeight="1" x14ac:dyDescent="0.15">
      <c r="A19" s="218" t="s">
        <v>19</v>
      </c>
      <c r="B19" s="74" t="s">
        <v>20</v>
      </c>
      <c r="C19" s="75"/>
      <c r="D19" s="76">
        <v>1050</v>
      </c>
      <c r="E19" s="77">
        <v>159</v>
      </c>
      <c r="F19" s="78">
        <v>426</v>
      </c>
      <c r="G19" s="78">
        <v>296</v>
      </c>
      <c r="H19" s="78">
        <v>74</v>
      </c>
      <c r="I19" s="79">
        <v>95</v>
      </c>
      <c r="J19" s="61"/>
      <c r="K19" s="94">
        <f t="shared" si="1"/>
        <v>585</v>
      </c>
      <c r="L19" s="93">
        <f t="shared" si="0"/>
        <v>370</v>
      </c>
    </row>
    <row r="20" spans="1:15" s="106" customFormat="1" ht="13.5" customHeight="1" x14ac:dyDescent="0.15">
      <c r="A20" s="219"/>
      <c r="B20" s="102"/>
      <c r="C20" s="103"/>
      <c r="D20" s="104"/>
      <c r="E20" s="84">
        <v>0.15142857142857144</v>
      </c>
      <c r="F20" s="85">
        <v>0.40571428571428569</v>
      </c>
      <c r="G20" s="85">
        <v>0.28190476190476188</v>
      </c>
      <c r="H20" s="85">
        <v>7.047619047619047E-2</v>
      </c>
      <c r="I20" s="86">
        <v>9.0476190476190474E-2</v>
      </c>
      <c r="J20" s="105"/>
      <c r="K20" s="87">
        <f t="shared" si="1"/>
        <v>0.55714285714285716</v>
      </c>
      <c r="L20" s="88">
        <f t="shared" si="0"/>
        <v>0.35238095238095235</v>
      </c>
      <c r="M20" s="140"/>
      <c r="N20" s="140"/>
    </row>
    <row r="21" spans="1:15" s="64" customFormat="1" ht="13.5" customHeight="1" x14ac:dyDescent="0.15">
      <c r="A21" s="219"/>
      <c r="B21" s="90" t="s">
        <v>21</v>
      </c>
      <c r="D21" s="57">
        <v>1329</v>
      </c>
      <c r="E21" s="91">
        <v>181</v>
      </c>
      <c r="F21" s="92">
        <v>585</v>
      </c>
      <c r="G21" s="92">
        <v>376</v>
      </c>
      <c r="H21" s="92">
        <v>60</v>
      </c>
      <c r="I21" s="93">
        <v>127</v>
      </c>
      <c r="J21" s="61"/>
      <c r="K21" s="94">
        <f t="shared" si="1"/>
        <v>766</v>
      </c>
      <c r="L21" s="93">
        <f t="shared" si="0"/>
        <v>436</v>
      </c>
    </row>
    <row r="22" spans="1:15" s="106" customFormat="1" ht="13.5" customHeight="1" x14ac:dyDescent="0.15">
      <c r="A22" s="219"/>
      <c r="B22" s="102"/>
      <c r="C22" s="103"/>
      <c r="D22" s="104"/>
      <c r="E22" s="84">
        <v>0.13619262603461249</v>
      </c>
      <c r="F22" s="85">
        <v>0.44018058690744921</v>
      </c>
      <c r="G22" s="85">
        <v>0.28291948833709557</v>
      </c>
      <c r="H22" s="85">
        <v>4.5146726862302484E-2</v>
      </c>
      <c r="I22" s="86">
        <v>9.556057185854025E-2</v>
      </c>
      <c r="K22" s="87">
        <f t="shared" si="1"/>
        <v>0.57637321294206167</v>
      </c>
      <c r="L22" s="88">
        <f t="shared" si="0"/>
        <v>0.32806621519939805</v>
      </c>
      <c r="M22" s="140"/>
      <c r="N22" s="140"/>
    </row>
    <row r="23" spans="1:15" s="106" customFormat="1" ht="13.5" customHeight="1" x14ac:dyDescent="0.15">
      <c r="A23" s="219"/>
      <c r="B23" s="90" t="s">
        <v>83</v>
      </c>
      <c r="C23" s="64"/>
      <c r="D23" s="57">
        <v>11</v>
      </c>
      <c r="E23" s="91">
        <v>5</v>
      </c>
      <c r="F23" s="92">
        <v>1</v>
      </c>
      <c r="G23" s="92">
        <v>3</v>
      </c>
      <c r="H23" s="92">
        <v>1</v>
      </c>
      <c r="I23" s="93">
        <v>1</v>
      </c>
      <c r="J23" s="61"/>
      <c r="K23" s="94">
        <f t="shared" si="1"/>
        <v>6</v>
      </c>
      <c r="L23" s="93">
        <f t="shared" si="0"/>
        <v>4</v>
      </c>
      <c r="M23" s="64"/>
      <c r="N23" s="64"/>
    </row>
    <row r="24" spans="1:15" s="106" customFormat="1" ht="13.5" customHeight="1" x14ac:dyDescent="0.15">
      <c r="A24" s="219"/>
      <c r="B24" s="102"/>
      <c r="C24" s="103"/>
      <c r="D24" s="104"/>
      <c r="E24" s="84">
        <v>0.45454545454545453</v>
      </c>
      <c r="F24" s="85">
        <v>9.0909090909090912E-2</v>
      </c>
      <c r="G24" s="85">
        <v>0.27272727272727271</v>
      </c>
      <c r="H24" s="85">
        <v>9.0909090909090912E-2</v>
      </c>
      <c r="I24" s="86">
        <v>9.0909090909090912E-2</v>
      </c>
      <c r="K24" s="87">
        <f t="shared" si="1"/>
        <v>0.54545454545454541</v>
      </c>
      <c r="L24" s="88">
        <f t="shared" si="0"/>
        <v>0.36363636363636365</v>
      </c>
      <c r="M24" s="140"/>
      <c r="N24" s="140"/>
    </row>
    <row r="25" spans="1:15" s="64" customFormat="1" ht="13.5" customHeight="1" x14ac:dyDescent="0.15">
      <c r="A25" s="219"/>
      <c r="B25" s="90" t="s">
        <v>8</v>
      </c>
      <c r="D25" s="57">
        <v>9</v>
      </c>
      <c r="E25" s="91">
        <v>0</v>
      </c>
      <c r="F25" s="92">
        <v>4</v>
      </c>
      <c r="G25" s="92">
        <v>0</v>
      </c>
      <c r="H25" s="92">
        <v>1</v>
      </c>
      <c r="I25" s="93">
        <v>4</v>
      </c>
      <c r="K25" s="94">
        <f t="shared" si="1"/>
        <v>4</v>
      </c>
      <c r="L25" s="93">
        <f t="shared" si="0"/>
        <v>1</v>
      </c>
    </row>
    <row r="26" spans="1:15" s="106" customFormat="1" ht="13.5" customHeight="1" thickBot="1" x14ac:dyDescent="0.2">
      <c r="A26" s="220"/>
      <c r="B26" s="107"/>
      <c r="C26" s="108"/>
      <c r="D26" s="109"/>
      <c r="E26" s="97">
        <v>0</v>
      </c>
      <c r="F26" s="98">
        <v>0.44444444444444442</v>
      </c>
      <c r="G26" s="98">
        <v>0</v>
      </c>
      <c r="H26" s="98">
        <v>0.1111111111111111</v>
      </c>
      <c r="I26" s="99">
        <v>0.44444444444444442</v>
      </c>
      <c r="K26" s="87">
        <f t="shared" si="1"/>
        <v>0.44444444444444442</v>
      </c>
      <c r="L26" s="88">
        <f t="shared" si="0"/>
        <v>0.1111111111111111</v>
      </c>
      <c r="M26" s="140"/>
      <c r="N26" s="140"/>
    </row>
    <row r="27" spans="1:15" s="64" customFormat="1" ht="13.5" customHeight="1" x14ac:dyDescent="0.15">
      <c r="A27" s="218" t="s">
        <v>22</v>
      </c>
      <c r="B27" s="74" t="s">
        <v>23</v>
      </c>
      <c r="C27" s="75"/>
      <c r="D27" s="76">
        <v>164</v>
      </c>
      <c r="E27" s="77">
        <v>42</v>
      </c>
      <c r="F27" s="78">
        <v>64</v>
      </c>
      <c r="G27" s="78">
        <v>43</v>
      </c>
      <c r="H27" s="78">
        <v>10</v>
      </c>
      <c r="I27" s="79">
        <v>5</v>
      </c>
      <c r="K27" s="80">
        <f t="shared" si="1"/>
        <v>106</v>
      </c>
      <c r="L27" s="79">
        <f t="shared" si="0"/>
        <v>53</v>
      </c>
    </row>
    <row r="28" spans="1:15" s="106" customFormat="1" ht="13.5" customHeight="1" x14ac:dyDescent="0.15">
      <c r="A28" s="219"/>
      <c r="B28" s="102"/>
      <c r="C28" s="103"/>
      <c r="D28" s="104"/>
      <c r="E28" s="84">
        <v>0.25609756097560976</v>
      </c>
      <c r="F28" s="85">
        <v>0.3902439024390244</v>
      </c>
      <c r="G28" s="85">
        <v>0.26219512195121952</v>
      </c>
      <c r="H28" s="85">
        <v>6.097560975609756E-2</v>
      </c>
      <c r="I28" s="86">
        <v>3.048780487804878E-2</v>
      </c>
      <c r="K28" s="87">
        <f t="shared" si="1"/>
        <v>0.64634146341463417</v>
      </c>
      <c r="L28" s="88">
        <f t="shared" si="0"/>
        <v>0.32317073170731708</v>
      </c>
      <c r="M28" s="140"/>
      <c r="N28" s="140"/>
    </row>
    <row r="29" spans="1:15" s="64" customFormat="1" ht="13.5" customHeight="1" x14ac:dyDescent="0.15">
      <c r="A29" s="219"/>
      <c r="B29" s="90" t="s">
        <v>24</v>
      </c>
      <c r="D29" s="57">
        <v>260</v>
      </c>
      <c r="E29" s="91">
        <v>59</v>
      </c>
      <c r="F29" s="92">
        <v>101</v>
      </c>
      <c r="G29" s="92">
        <v>74</v>
      </c>
      <c r="H29" s="92">
        <v>23</v>
      </c>
      <c r="I29" s="93">
        <v>3</v>
      </c>
      <c r="K29" s="94">
        <f t="shared" si="1"/>
        <v>160</v>
      </c>
      <c r="L29" s="93">
        <f t="shared" si="0"/>
        <v>97</v>
      </c>
    </row>
    <row r="30" spans="1:15" s="106" customFormat="1" ht="13.5" customHeight="1" x14ac:dyDescent="0.15">
      <c r="A30" s="219"/>
      <c r="B30" s="102"/>
      <c r="C30" s="103"/>
      <c r="D30" s="104"/>
      <c r="E30" s="84">
        <v>0.22692307692307692</v>
      </c>
      <c r="F30" s="85">
        <v>0.38846153846153847</v>
      </c>
      <c r="G30" s="85">
        <v>0.2846153846153846</v>
      </c>
      <c r="H30" s="85">
        <v>8.8461538461538466E-2</v>
      </c>
      <c r="I30" s="86">
        <v>1.1538461538461539E-2</v>
      </c>
      <c r="K30" s="87">
        <f t="shared" si="1"/>
        <v>0.61538461538461542</v>
      </c>
      <c r="L30" s="88">
        <f t="shared" si="0"/>
        <v>0.37307692307692308</v>
      </c>
      <c r="M30" s="140"/>
      <c r="N30" s="140"/>
    </row>
    <row r="31" spans="1:15" s="64" customFormat="1" ht="13.5" customHeight="1" x14ac:dyDescent="0.15">
      <c r="A31" s="219"/>
      <c r="B31" s="90" t="s">
        <v>25</v>
      </c>
      <c r="D31" s="57">
        <v>419</v>
      </c>
      <c r="E31" s="91">
        <v>68</v>
      </c>
      <c r="F31" s="92">
        <v>177</v>
      </c>
      <c r="G31" s="92">
        <v>136</v>
      </c>
      <c r="H31" s="92">
        <v>29</v>
      </c>
      <c r="I31" s="93">
        <v>9</v>
      </c>
      <c r="K31" s="94">
        <f t="shared" si="1"/>
        <v>245</v>
      </c>
      <c r="L31" s="93">
        <f t="shared" si="0"/>
        <v>165</v>
      </c>
    </row>
    <row r="32" spans="1:15" s="106" customFormat="1" ht="13.5" customHeight="1" x14ac:dyDescent="0.15">
      <c r="A32" s="219"/>
      <c r="B32" s="102"/>
      <c r="C32" s="103"/>
      <c r="D32" s="104"/>
      <c r="E32" s="84">
        <v>0.162291169451074</v>
      </c>
      <c r="F32" s="85">
        <v>0.42243436754176611</v>
      </c>
      <c r="G32" s="85">
        <v>0.32458233890214799</v>
      </c>
      <c r="H32" s="85">
        <v>6.9212410501193311E-2</v>
      </c>
      <c r="I32" s="86">
        <v>2.1479713603818614E-2</v>
      </c>
      <c r="K32" s="87">
        <f t="shared" si="1"/>
        <v>0.58472553699284013</v>
      </c>
      <c r="L32" s="88">
        <f t="shared" si="0"/>
        <v>0.3937947494033413</v>
      </c>
      <c r="M32" s="140"/>
      <c r="N32" s="140"/>
    </row>
    <row r="33" spans="1:14" s="64" customFormat="1" ht="13.5" customHeight="1" x14ac:dyDescent="0.15">
      <c r="A33" s="219"/>
      <c r="B33" s="90" t="s">
        <v>26</v>
      </c>
      <c r="D33" s="57">
        <v>505</v>
      </c>
      <c r="E33" s="91">
        <v>73</v>
      </c>
      <c r="F33" s="92">
        <v>198</v>
      </c>
      <c r="G33" s="92">
        <v>186</v>
      </c>
      <c r="H33" s="92">
        <v>29</v>
      </c>
      <c r="I33" s="93">
        <v>19</v>
      </c>
      <c r="K33" s="94">
        <f t="shared" si="1"/>
        <v>271</v>
      </c>
      <c r="L33" s="93">
        <f t="shared" si="0"/>
        <v>215</v>
      </c>
    </row>
    <row r="34" spans="1:14" s="106" customFormat="1" ht="13.5" customHeight="1" x14ac:dyDescent="0.15">
      <c r="A34" s="219"/>
      <c r="B34" s="102"/>
      <c r="C34" s="103"/>
      <c r="D34" s="104"/>
      <c r="E34" s="84">
        <v>0.14455445544554454</v>
      </c>
      <c r="F34" s="85">
        <v>0.39207920792079209</v>
      </c>
      <c r="G34" s="85">
        <v>0.36831683168316831</v>
      </c>
      <c r="H34" s="85">
        <v>5.7425742574257428E-2</v>
      </c>
      <c r="I34" s="86">
        <v>3.7623762376237622E-2</v>
      </c>
      <c r="K34" s="87">
        <f t="shared" si="1"/>
        <v>0.53663366336633667</v>
      </c>
      <c r="L34" s="88">
        <f t="shared" si="0"/>
        <v>0.42574257425742573</v>
      </c>
      <c r="M34" s="140"/>
      <c r="N34" s="140"/>
    </row>
    <row r="35" spans="1:14" s="64" customFormat="1" ht="13.5" customHeight="1" x14ac:dyDescent="0.15">
      <c r="A35" s="219"/>
      <c r="B35" s="90" t="s">
        <v>27</v>
      </c>
      <c r="D35" s="57">
        <v>542</v>
      </c>
      <c r="E35" s="91">
        <v>63</v>
      </c>
      <c r="F35" s="92">
        <v>262</v>
      </c>
      <c r="G35" s="92">
        <v>150</v>
      </c>
      <c r="H35" s="92">
        <v>27</v>
      </c>
      <c r="I35" s="93">
        <v>40</v>
      </c>
      <c r="K35" s="94">
        <f t="shared" si="1"/>
        <v>325</v>
      </c>
      <c r="L35" s="93">
        <f t="shared" si="0"/>
        <v>177</v>
      </c>
    </row>
    <row r="36" spans="1:14" s="106" customFormat="1" ht="13.5" customHeight="1" x14ac:dyDescent="0.15">
      <c r="A36" s="219"/>
      <c r="B36" s="102"/>
      <c r="C36" s="103"/>
      <c r="D36" s="104"/>
      <c r="E36" s="84">
        <v>0.11623616236162361</v>
      </c>
      <c r="F36" s="85">
        <v>0.48339483394833949</v>
      </c>
      <c r="G36" s="85">
        <v>0.2767527675276753</v>
      </c>
      <c r="H36" s="85">
        <v>4.9815498154981548E-2</v>
      </c>
      <c r="I36" s="86">
        <v>7.3800738007380073E-2</v>
      </c>
      <c r="K36" s="87">
        <f t="shared" si="1"/>
        <v>0.59963099630996308</v>
      </c>
      <c r="L36" s="88">
        <f t="shared" si="0"/>
        <v>0.32656826568265684</v>
      </c>
      <c r="M36" s="140"/>
      <c r="N36" s="140"/>
    </row>
    <row r="37" spans="1:14" s="64" customFormat="1" ht="13.5" customHeight="1" x14ac:dyDescent="0.15">
      <c r="A37" s="219"/>
      <c r="B37" s="90" t="s">
        <v>28</v>
      </c>
      <c r="D37" s="57">
        <v>501</v>
      </c>
      <c r="E37" s="91">
        <v>40</v>
      </c>
      <c r="F37" s="92">
        <v>211</v>
      </c>
      <c r="G37" s="92">
        <v>86</v>
      </c>
      <c r="H37" s="92">
        <v>16</v>
      </c>
      <c r="I37" s="93">
        <v>148</v>
      </c>
      <c r="K37" s="94">
        <f t="shared" ref="K37:K68" si="2">SUM(E37:F37)</f>
        <v>251</v>
      </c>
      <c r="L37" s="93">
        <f t="shared" si="0"/>
        <v>102</v>
      </c>
    </row>
    <row r="38" spans="1:14" s="106" customFormat="1" ht="13.5" customHeight="1" x14ac:dyDescent="0.15">
      <c r="A38" s="219"/>
      <c r="B38" s="102"/>
      <c r="C38" s="103"/>
      <c r="D38" s="104"/>
      <c r="E38" s="84">
        <v>7.9840319361277445E-2</v>
      </c>
      <c r="F38" s="85">
        <v>0.42115768463073855</v>
      </c>
      <c r="G38" s="85">
        <v>0.17165668662674652</v>
      </c>
      <c r="H38" s="85">
        <v>3.1936127744510975E-2</v>
      </c>
      <c r="I38" s="86">
        <v>0.29540918163672653</v>
      </c>
      <c r="K38" s="87">
        <f t="shared" si="2"/>
        <v>0.50099800399201599</v>
      </c>
      <c r="L38" s="88">
        <f t="shared" si="0"/>
        <v>0.20359281437125748</v>
      </c>
      <c r="M38" s="140"/>
      <c r="N38" s="140"/>
    </row>
    <row r="39" spans="1:14" s="64" customFormat="1" ht="13.5" customHeight="1" x14ac:dyDescent="0.15">
      <c r="A39" s="219"/>
      <c r="B39" s="90" t="s">
        <v>8</v>
      </c>
      <c r="D39" s="57">
        <v>8</v>
      </c>
      <c r="E39" s="91">
        <v>0</v>
      </c>
      <c r="F39" s="92">
        <v>3</v>
      </c>
      <c r="G39" s="92">
        <v>0</v>
      </c>
      <c r="H39" s="92">
        <v>2</v>
      </c>
      <c r="I39" s="93">
        <v>3</v>
      </c>
      <c r="K39" s="94">
        <f t="shared" si="2"/>
        <v>3</v>
      </c>
      <c r="L39" s="93">
        <f t="shared" si="0"/>
        <v>2</v>
      </c>
    </row>
    <row r="40" spans="1:14" s="106" customFormat="1" ht="13.5" customHeight="1" thickBot="1" x14ac:dyDescent="0.2">
      <c r="A40" s="220"/>
      <c r="B40" s="107"/>
      <c r="C40" s="108"/>
      <c r="D40" s="109"/>
      <c r="E40" s="97">
        <v>0</v>
      </c>
      <c r="F40" s="98">
        <v>0.375</v>
      </c>
      <c r="G40" s="98">
        <v>0</v>
      </c>
      <c r="H40" s="98">
        <v>0.25</v>
      </c>
      <c r="I40" s="99">
        <v>0.375</v>
      </c>
      <c r="K40" s="100">
        <f t="shared" si="2"/>
        <v>0.375</v>
      </c>
      <c r="L40" s="101">
        <f t="shared" si="0"/>
        <v>0.25</v>
      </c>
      <c r="M40" s="140"/>
      <c r="N40" s="140"/>
    </row>
    <row r="41" spans="1:14" s="64" customFormat="1" ht="13.5" customHeight="1" x14ac:dyDescent="0.15">
      <c r="A41" s="219" t="s">
        <v>29</v>
      </c>
      <c r="B41" s="90" t="s">
        <v>30</v>
      </c>
      <c r="D41" s="57">
        <v>137</v>
      </c>
      <c r="E41" s="91">
        <v>33</v>
      </c>
      <c r="F41" s="92">
        <v>55</v>
      </c>
      <c r="G41" s="92">
        <v>36</v>
      </c>
      <c r="H41" s="92">
        <v>9</v>
      </c>
      <c r="I41" s="93">
        <v>4</v>
      </c>
      <c r="K41" s="94">
        <f t="shared" si="2"/>
        <v>88</v>
      </c>
      <c r="L41" s="93">
        <f t="shared" si="0"/>
        <v>45</v>
      </c>
    </row>
    <row r="42" spans="1:14" s="106" customFormat="1" ht="13.5" customHeight="1" x14ac:dyDescent="0.15">
      <c r="A42" s="219"/>
      <c r="B42" s="102"/>
      <c r="C42" s="103"/>
      <c r="D42" s="104"/>
      <c r="E42" s="84">
        <v>0.24087591240875914</v>
      </c>
      <c r="F42" s="85">
        <v>0.40145985401459855</v>
      </c>
      <c r="G42" s="85">
        <v>0.26277372262773724</v>
      </c>
      <c r="H42" s="85">
        <v>6.569343065693431E-2</v>
      </c>
      <c r="I42" s="86">
        <v>2.9197080291970802E-2</v>
      </c>
      <c r="K42" s="87">
        <f t="shared" si="2"/>
        <v>0.64233576642335766</v>
      </c>
      <c r="L42" s="88">
        <f t="shared" si="0"/>
        <v>0.32846715328467158</v>
      </c>
      <c r="M42" s="140"/>
      <c r="N42" s="140"/>
    </row>
    <row r="43" spans="1:14" s="106" customFormat="1" ht="13.5" customHeight="1" x14ac:dyDescent="0.15">
      <c r="A43" s="219"/>
      <c r="B43" s="90" t="s">
        <v>84</v>
      </c>
      <c r="C43" s="64"/>
      <c r="D43" s="57">
        <v>307</v>
      </c>
      <c r="E43" s="91">
        <v>45</v>
      </c>
      <c r="F43" s="92">
        <v>118</v>
      </c>
      <c r="G43" s="92">
        <v>103</v>
      </c>
      <c r="H43" s="92">
        <v>24</v>
      </c>
      <c r="I43" s="93">
        <v>17</v>
      </c>
      <c r="J43" s="64"/>
      <c r="K43" s="94">
        <f t="shared" si="2"/>
        <v>163</v>
      </c>
      <c r="L43" s="93">
        <f t="shared" si="0"/>
        <v>127</v>
      </c>
      <c r="M43" s="64"/>
      <c r="N43" s="64"/>
    </row>
    <row r="44" spans="1:14" s="106" customFormat="1" ht="13.5" customHeight="1" x14ac:dyDescent="0.15">
      <c r="A44" s="219"/>
      <c r="B44" s="102"/>
      <c r="C44" s="103"/>
      <c r="D44" s="104"/>
      <c r="E44" s="84">
        <v>0.1465798045602606</v>
      </c>
      <c r="F44" s="85">
        <v>0.38436482084690554</v>
      </c>
      <c r="G44" s="85">
        <v>0.33550488599348532</v>
      </c>
      <c r="H44" s="85">
        <v>7.8175895765472306E-2</v>
      </c>
      <c r="I44" s="86">
        <v>5.5374592833876218E-2</v>
      </c>
      <c r="K44" s="87">
        <f t="shared" si="2"/>
        <v>0.53094462540716614</v>
      </c>
      <c r="L44" s="88">
        <f t="shared" si="0"/>
        <v>0.41368078175895762</v>
      </c>
      <c r="M44" s="140"/>
      <c r="N44" s="140"/>
    </row>
    <row r="45" spans="1:14" s="64" customFormat="1" ht="13.5" customHeight="1" x14ac:dyDescent="0.15">
      <c r="A45" s="219"/>
      <c r="B45" s="90" t="s">
        <v>31</v>
      </c>
      <c r="D45" s="57">
        <v>268</v>
      </c>
      <c r="E45" s="91">
        <v>45</v>
      </c>
      <c r="F45" s="92">
        <v>114</v>
      </c>
      <c r="G45" s="92">
        <v>88</v>
      </c>
      <c r="H45" s="92">
        <v>12</v>
      </c>
      <c r="I45" s="93">
        <v>9</v>
      </c>
      <c r="K45" s="94">
        <f t="shared" si="2"/>
        <v>159</v>
      </c>
      <c r="L45" s="93">
        <f t="shared" si="0"/>
        <v>100</v>
      </c>
    </row>
    <row r="46" spans="1:14" s="106" customFormat="1" ht="13.5" customHeight="1" x14ac:dyDescent="0.15">
      <c r="A46" s="219"/>
      <c r="B46" s="102"/>
      <c r="C46" s="103"/>
      <c r="D46" s="104"/>
      <c r="E46" s="84">
        <v>0.16791044776119404</v>
      </c>
      <c r="F46" s="85">
        <v>0.42537313432835822</v>
      </c>
      <c r="G46" s="85">
        <v>0.32835820895522388</v>
      </c>
      <c r="H46" s="85">
        <v>4.4776119402985072E-2</v>
      </c>
      <c r="I46" s="86">
        <v>3.3582089552238806E-2</v>
      </c>
      <c r="K46" s="87">
        <f t="shared" si="2"/>
        <v>0.59328358208955223</v>
      </c>
      <c r="L46" s="88">
        <f t="shared" si="0"/>
        <v>0.37313432835820898</v>
      </c>
      <c r="M46" s="140"/>
      <c r="N46" s="140"/>
    </row>
    <row r="47" spans="1:14" s="64" customFormat="1" ht="13.5" customHeight="1" x14ac:dyDescent="0.15">
      <c r="A47" s="219"/>
      <c r="B47" s="90" t="s">
        <v>32</v>
      </c>
      <c r="D47" s="57">
        <v>202</v>
      </c>
      <c r="E47" s="91">
        <v>37</v>
      </c>
      <c r="F47" s="92">
        <v>91</v>
      </c>
      <c r="G47" s="92">
        <v>56</v>
      </c>
      <c r="H47" s="92">
        <v>15</v>
      </c>
      <c r="I47" s="93">
        <v>3</v>
      </c>
      <c r="K47" s="94">
        <f t="shared" si="2"/>
        <v>128</v>
      </c>
      <c r="L47" s="93">
        <f t="shared" si="0"/>
        <v>71</v>
      </c>
    </row>
    <row r="48" spans="1:14" s="106" customFormat="1" ht="13.5" customHeight="1" x14ac:dyDescent="0.15">
      <c r="A48" s="219"/>
      <c r="B48" s="102"/>
      <c r="C48" s="103"/>
      <c r="D48" s="104"/>
      <c r="E48" s="84">
        <v>0.18316831683168316</v>
      </c>
      <c r="F48" s="85">
        <v>0.45049504950495051</v>
      </c>
      <c r="G48" s="85">
        <v>0.27722772277227725</v>
      </c>
      <c r="H48" s="85">
        <v>7.4257425742574254E-2</v>
      </c>
      <c r="I48" s="86">
        <v>1.4851485148514851E-2</v>
      </c>
      <c r="K48" s="87">
        <f t="shared" si="2"/>
        <v>0.63366336633663367</v>
      </c>
      <c r="L48" s="88">
        <f t="shared" si="0"/>
        <v>0.35148514851485152</v>
      </c>
      <c r="M48" s="140"/>
      <c r="N48" s="140"/>
    </row>
    <row r="49" spans="1:14" s="64" customFormat="1" ht="13.5" customHeight="1" x14ac:dyDescent="0.15">
      <c r="A49" s="219"/>
      <c r="B49" s="90" t="s">
        <v>33</v>
      </c>
      <c r="D49" s="57">
        <v>449</v>
      </c>
      <c r="E49" s="91">
        <v>81</v>
      </c>
      <c r="F49" s="92">
        <v>187</v>
      </c>
      <c r="G49" s="92">
        <v>139</v>
      </c>
      <c r="H49" s="92">
        <v>28</v>
      </c>
      <c r="I49" s="93">
        <v>14</v>
      </c>
      <c r="K49" s="94">
        <f t="shared" si="2"/>
        <v>268</v>
      </c>
      <c r="L49" s="93">
        <f t="shared" si="0"/>
        <v>167</v>
      </c>
    </row>
    <row r="50" spans="1:14" s="106" customFormat="1" ht="13.5" customHeight="1" x14ac:dyDescent="0.15">
      <c r="A50" s="219"/>
      <c r="B50" s="102"/>
      <c r="C50" s="103"/>
      <c r="D50" s="104"/>
      <c r="E50" s="84">
        <v>0.18040089086859687</v>
      </c>
      <c r="F50" s="85">
        <v>0.41648106904231624</v>
      </c>
      <c r="G50" s="85">
        <v>0.30957683741648107</v>
      </c>
      <c r="H50" s="85">
        <v>6.2360801781737196E-2</v>
      </c>
      <c r="I50" s="86">
        <v>3.1180400890868598E-2</v>
      </c>
      <c r="K50" s="87">
        <f t="shared" si="2"/>
        <v>0.59688195991091308</v>
      </c>
      <c r="L50" s="88">
        <f t="shared" si="0"/>
        <v>0.37193763919821826</v>
      </c>
      <c r="M50" s="140"/>
      <c r="N50" s="140"/>
    </row>
    <row r="51" spans="1:14" s="64" customFormat="1" ht="13.5" customHeight="1" x14ac:dyDescent="0.15">
      <c r="A51" s="219"/>
      <c r="B51" s="90" t="s">
        <v>34</v>
      </c>
      <c r="D51" s="57">
        <v>207</v>
      </c>
      <c r="E51" s="91">
        <v>28</v>
      </c>
      <c r="F51" s="92">
        <v>94</v>
      </c>
      <c r="G51" s="92">
        <v>62</v>
      </c>
      <c r="H51" s="92">
        <v>12</v>
      </c>
      <c r="I51" s="93">
        <v>11</v>
      </c>
      <c r="K51" s="94">
        <f t="shared" si="2"/>
        <v>122</v>
      </c>
      <c r="L51" s="93">
        <f t="shared" si="0"/>
        <v>74</v>
      </c>
    </row>
    <row r="52" spans="1:14" s="106" customFormat="1" ht="13.5" customHeight="1" x14ac:dyDescent="0.15">
      <c r="A52" s="219"/>
      <c r="B52" s="102"/>
      <c r="C52" s="103"/>
      <c r="D52" s="104"/>
      <c r="E52" s="84">
        <v>0.13526570048309178</v>
      </c>
      <c r="F52" s="85">
        <v>0.45410628019323673</v>
      </c>
      <c r="G52" s="85">
        <v>0.29951690821256038</v>
      </c>
      <c r="H52" s="85">
        <v>5.7971014492753624E-2</v>
      </c>
      <c r="I52" s="86">
        <v>5.3140096618357488E-2</v>
      </c>
      <c r="K52" s="87">
        <f t="shared" si="2"/>
        <v>0.58937198067632846</v>
      </c>
      <c r="L52" s="88">
        <f t="shared" si="0"/>
        <v>0.35748792270531399</v>
      </c>
      <c r="M52" s="140"/>
      <c r="N52" s="140"/>
    </row>
    <row r="53" spans="1:14" s="64" customFormat="1" ht="13.5" customHeight="1" x14ac:dyDescent="0.15">
      <c r="A53" s="219"/>
      <c r="B53" s="90" t="s">
        <v>35</v>
      </c>
      <c r="D53" s="57">
        <v>91</v>
      </c>
      <c r="E53" s="91">
        <v>9</v>
      </c>
      <c r="F53" s="92">
        <v>31</v>
      </c>
      <c r="G53" s="92">
        <v>19</v>
      </c>
      <c r="H53" s="92">
        <v>7</v>
      </c>
      <c r="I53" s="93">
        <v>25</v>
      </c>
      <c r="K53" s="94">
        <f t="shared" si="2"/>
        <v>40</v>
      </c>
      <c r="L53" s="93">
        <f t="shared" si="0"/>
        <v>26</v>
      </c>
    </row>
    <row r="54" spans="1:14" s="106" customFormat="1" ht="13.5" customHeight="1" x14ac:dyDescent="0.15">
      <c r="A54" s="219"/>
      <c r="B54" s="102"/>
      <c r="C54" s="103"/>
      <c r="D54" s="104"/>
      <c r="E54" s="84">
        <v>9.8901098901098897E-2</v>
      </c>
      <c r="F54" s="85">
        <v>0.34065934065934067</v>
      </c>
      <c r="G54" s="85">
        <v>0.2087912087912088</v>
      </c>
      <c r="H54" s="85">
        <v>7.6923076923076927E-2</v>
      </c>
      <c r="I54" s="86">
        <v>0.27472527472527475</v>
      </c>
      <c r="K54" s="87">
        <f t="shared" si="2"/>
        <v>0.43956043956043955</v>
      </c>
      <c r="L54" s="88">
        <f t="shared" si="0"/>
        <v>0.2857142857142857</v>
      </c>
      <c r="M54" s="140"/>
      <c r="N54" s="140"/>
    </row>
    <row r="55" spans="1:14" s="64" customFormat="1" ht="13.5" customHeight="1" x14ac:dyDescent="0.15">
      <c r="A55" s="219"/>
      <c r="B55" s="90" t="s">
        <v>36</v>
      </c>
      <c r="D55" s="57">
        <v>414</v>
      </c>
      <c r="E55" s="91">
        <v>31</v>
      </c>
      <c r="F55" s="92">
        <v>185</v>
      </c>
      <c r="G55" s="92">
        <v>87</v>
      </c>
      <c r="H55" s="92">
        <v>12</v>
      </c>
      <c r="I55" s="93">
        <v>99</v>
      </c>
      <c r="K55" s="94">
        <f t="shared" si="2"/>
        <v>216</v>
      </c>
      <c r="L55" s="93">
        <f t="shared" si="0"/>
        <v>99</v>
      </c>
    </row>
    <row r="56" spans="1:14" s="106" customFormat="1" ht="13.5" customHeight="1" x14ac:dyDescent="0.15">
      <c r="A56" s="219"/>
      <c r="B56" s="102"/>
      <c r="C56" s="103"/>
      <c r="D56" s="104"/>
      <c r="E56" s="84">
        <v>7.4879227053140096E-2</v>
      </c>
      <c r="F56" s="85">
        <v>0.4468599033816425</v>
      </c>
      <c r="G56" s="85">
        <v>0.21014492753623187</v>
      </c>
      <c r="H56" s="85">
        <v>2.8985507246376812E-2</v>
      </c>
      <c r="I56" s="86">
        <v>0.2391304347826087</v>
      </c>
      <c r="K56" s="87">
        <f t="shared" si="2"/>
        <v>0.52173913043478259</v>
      </c>
      <c r="L56" s="88">
        <f t="shared" si="0"/>
        <v>0.23913043478260868</v>
      </c>
      <c r="M56" s="140"/>
      <c r="N56" s="140"/>
    </row>
    <row r="57" spans="1:14" s="64" customFormat="1" ht="13.5" customHeight="1" x14ac:dyDescent="0.15">
      <c r="A57" s="219"/>
      <c r="B57" s="90" t="s">
        <v>37</v>
      </c>
      <c r="D57" s="57">
        <v>517</v>
      </c>
      <c r="E57" s="91">
        <v>64</v>
      </c>
      <c r="F57" s="92">
        <v>235</v>
      </c>
      <c r="G57" s="92">
        <v>133</v>
      </c>
      <c r="H57" s="92">
        <v>27</v>
      </c>
      <c r="I57" s="93">
        <v>58</v>
      </c>
      <c r="K57" s="94">
        <f t="shared" si="2"/>
        <v>299</v>
      </c>
      <c r="L57" s="93">
        <f t="shared" si="0"/>
        <v>160</v>
      </c>
    </row>
    <row r="58" spans="1:14" s="106" customFormat="1" ht="13.5" customHeight="1" thickBot="1" x14ac:dyDescent="0.2">
      <c r="A58" s="220"/>
      <c r="B58" s="107"/>
      <c r="C58" s="108"/>
      <c r="D58" s="109"/>
      <c r="E58" s="97">
        <v>0.12379110251450677</v>
      </c>
      <c r="F58" s="98">
        <v>0.45454545454545453</v>
      </c>
      <c r="G58" s="98">
        <v>0.2572533849129594</v>
      </c>
      <c r="H58" s="98">
        <v>5.2224371373307543E-2</v>
      </c>
      <c r="I58" s="99">
        <v>0.11218568665377177</v>
      </c>
      <c r="K58" s="100">
        <f t="shared" si="2"/>
        <v>0.57833655705996134</v>
      </c>
      <c r="L58" s="101">
        <f t="shared" si="0"/>
        <v>0.30947775628626695</v>
      </c>
      <c r="M58" s="140"/>
      <c r="N58" s="140"/>
    </row>
    <row r="59" spans="1:14" s="64" customFormat="1" ht="13.5" customHeight="1" x14ac:dyDescent="0.15">
      <c r="A59" s="221" t="s">
        <v>176</v>
      </c>
      <c r="B59" s="90" t="s">
        <v>39</v>
      </c>
      <c r="D59" s="57">
        <v>1187</v>
      </c>
      <c r="E59" s="91">
        <v>173</v>
      </c>
      <c r="F59" s="92">
        <v>503</v>
      </c>
      <c r="G59" s="92">
        <v>362</v>
      </c>
      <c r="H59" s="92">
        <v>81</v>
      </c>
      <c r="I59" s="93">
        <v>68</v>
      </c>
      <c r="K59" s="94">
        <f t="shared" si="2"/>
        <v>676</v>
      </c>
      <c r="L59" s="93">
        <f t="shared" si="0"/>
        <v>443</v>
      </c>
    </row>
    <row r="60" spans="1:14" s="106" customFormat="1" ht="13.5" customHeight="1" x14ac:dyDescent="0.15">
      <c r="A60" s="221"/>
      <c r="B60" s="102" t="s">
        <v>40</v>
      </c>
      <c r="C60" s="103"/>
      <c r="D60" s="104"/>
      <c r="E60" s="84">
        <v>0.14574557708508845</v>
      </c>
      <c r="F60" s="85">
        <v>0.42375737152485254</v>
      </c>
      <c r="G60" s="85">
        <v>0.30497051390058971</v>
      </c>
      <c r="H60" s="85">
        <v>6.8239258635214822E-2</v>
      </c>
      <c r="I60" s="86">
        <v>5.7287278854254421E-2</v>
      </c>
      <c r="K60" s="87">
        <f t="shared" si="2"/>
        <v>0.569502948609941</v>
      </c>
      <c r="L60" s="88">
        <f t="shared" si="0"/>
        <v>0.37320977253580456</v>
      </c>
      <c r="M60" s="140"/>
      <c r="N60" s="140"/>
    </row>
    <row r="61" spans="1:14" s="64" customFormat="1" ht="13.5" customHeight="1" x14ac:dyDescent="0.15">
      <c r="A61" s="221"/>
      <c r="B61" s="90" t="s">
        <v>41</v>
      </c>
      <c r="D61" s="57">
        <v>393</v>
      </c>
      <c r="E61" s="91">
        <v>71</v>
      </c>
      <c r="F61" s="92">
        <v>164</v>
      </c>
      <c r="G61" s="92">
        <v>129</v>
      </c>
      <c r="H61" s="92">
        <v>17</v>
      </c>
      <c r="I61" s="93">
        <v>12</v>
      </c>
      <c r="K61" s="94">
        <f t="shared" si="2"/>
        <v>235</v>
      </c>
      <c r="L61" s="93">
        <f t="shared" si="0"/>
        <v>146</v>
      </c>
    </row>
    <row r="62" spans="1:14" s="106" customFormat="1" ht="13.5" customHeight="1" x14ac:dyDescent="0.15">
      <c r="A62" s="221"/>
      <c r="B62" s="102" t="s">
        <v>40</v>
      </c>
      <c r="C62" s="103"/>
      <c r="D62" s="104"/>
      <c r="E62" s="84">
        <v>0.1806615776081425</v>
      </c>
      <c r="F62" s="85">
        <v>0.41730279898218831</v>
      </c>
      <c r="G62" s="85">
        <v>0.3282442748091603</v>
      </c>
      <c r="H62" s="85">
        <v>4.3256997455470736E-2</v>
      </c>
      <c r="I62" s="86">
        <v>3.0534351145038167E-2</v>
      </c>
      <c r="K62" s="87">
        <f t="shared" si="2"/>
        <v>0.59796437659033086</v>
      </c>
      <c r="L62" s="88">
        <f t="shared" si="0"/>
        <v>0.37150127226463103</v>
      </c>
      <c r="M62" s="140"/>
      <c r="N62" s="140"/>
    </row>
    <row r="63" spans="1:14" s="64" customFormat="1" ht="13.5" customHeight="1" x14ac:dyDescent="0.15">
      <c r="A63" s="221"/>
      <c r="B63" s="90" t="s">
        <v>42</v>
      </c>
      <c r="D63" s="57">
        <v>819</v>
      </c>
      <c r="E63" s="91">
        <v>101</v>
      </c>
      <c r="F63" s="92">
        <v>349</v>
      </c>
      <c r="G63" s="92">
        <v>184</v>
      </c>
      <c r="H63" s="92">
        <v>38</v>
      </c>
      <c r="I63" s="93">
        <v>147</v>
      </c>
      <c r="K63" s="94">
        <f t="shared" si="2"/>
        <v>450</v>
      </c>
      <c r="L63" s="93">
        <f t="shared" si="0"/>
        <v>222</v>
      </c>
    </row>
    <row r="64" spans="1:14" s="106" customFormat="1" ht="13.5" customHeight="1" thickBot="1" x14ac:dyDescent="0.2">
      <c r="A64" s="222"/>
      <c r="B64" s="107"/>
      <c r="C64" s="108"/>
      <c r="D64" s="109"/>
      <c r="E64" s="97">
        <v>0.12332112332112333</v>
      </c>
      <c r="F64" s="98">
        <v>0.42612942612942611</v>
      </c>
      <c r="G64" s="98">
        <v>0.22466422466422467</v>
      </c>
      <c r="H64" s="98">
        <v>4.63980463980464E-2</v>
      </c>
      <c r="I64" s="99">
        <v>0.17948717948717949</v>
      </c>
      <c r="K64" s="100">
        <f t="shared" si="2"/>
        <v>0.5494505494505495</v>
      </c>
      <c r="L64" s="101">
        <f t="shared" si="0"/>
        <v>0.2710622710622711</v>
      </c>
      <c r="M64" s="140"/>
      <c r="N64" s="140"/>
    </row>
    <row r="65" spans="1:15" s="64" customFormat="1" ht="13.5" customHeight="1" x14ac:dyDescent="0.15">
      <c r="A65" s="221" t="s">
        <v>174</v>
      </c>
      <c r="B65" s="90" t="s">
        <v>85</v>
      </c>
      <c r="D65" s="57">
        <v>350</v>
      </c>
      <c r="E65" s="91">
        <v>65</v>
      </c>
      <c r="F65" s="92">
        <v>144</v>
      </c>
      <c r="G65" s="92">
        <v>93</v>
      </c>
      <c r="H65" s="92">
        <v>31</v>
      </c>
      <c r="I65" s="93">
        <v>17</v>
      </c>
      <c r="K65" s="80">
        <f t="shared" si="2"/>
        <v>209</v>
      </c>
      <c r="L65" s="79">
        <f t="shared" si="0"/>
        <v>124</v>
      </c>
    </row>
    <row r="66" spans="1:15" s="106" customFormat="1" ht="13.5" customHeight="1" x14ac:dyDescent="0.15">
      <c r="A66" s="219"/>
      <c r="B66" s="102"/>
      <c r="C66" s="103"/>
      <c r="D66" s="104"/>
      <c r="E66" s="84">
        <v>0.18571428571428572</v>
      </c>
      <c r="F66" s="85">
        <v>0.41142857142857142</v>
      </c>
      <c r="G66" s="85">
        <v>0.26571428571428574</v>
      </c>
      <c r="H66" s="85">
        <v>8.8571428571428565E-2</v>
      </c>
      <c r="I66" s="86">
        <v>4.8571428571428571E-2</v>
      </c>
      <c r="K66" s="87">
        <f t="shared" si="2"/>
        <v>0.5971428571428572</v>
      </c>
      <c r="L66" s="88">
        <f t="shared" si="0"/>
        <v>0.35428571428571431</v>
      </c>
      <c r="M66" s="140"/>
      <c r="N66" s="140"/>
    </row>
    <row r="67" spans="1:15" s="64" customFormat="1" ht="13.5" customHeight="1" x14ac:dyDescent="0.15">
      <c r="A67" s="219"/>
      <c r="B67" s="90" t="s">
        <v>86</v>
      </c>
      <c r="D67" s="57">
        <v>892</v>
      </c>
      <c r="E67" s="91">
        <v>130</v>
      </c>
      <c r="F67" s="92">
        <v>379</v>
      </c>
      <c r="G67" s="92">
        <v>242</v>
      </c>
      <c r="H67" s="92">
        <v>50</v>
      </c>
      <c r="I67" s="93">
        <v>91</v>
      </c>
      <c r="K67" s="94">
        <f t="shared" si="2"/>
        <v>509</v>
      </c>
      <c r="L67" s="93">
        <f t="shared" si="0"/>
        <v>292</v>
      </c>
    </row>
    <row r="68" spans="1:15" s="106" customFormat="1" ht="13.5" customHeight="1" x14ac:dyDescent="0.15">
      <c r="A68" s="219"/>
      <c r="B68" s="102"/>
      <c r="C68" s="103"/>
      <c r="D68" s="104"/>
      <c r="E68" s="84">
        <v>0.14573991031390135</v>
      </c>
      <c r="F68" s="85">
        <v>0.42488789237668162</v>
      </c>
      <c r="G68" s="85">
        <v>0.27130044843049328</v>
      </c>
      <c r="H68" s="85">
        <v>5.6053811659192827E-2</v>
      </c>
      <c r="I68" s="86">
        <v>0.10201793721973094</v>
      </c>
      <c r="K68" s="87">
        <f t="shared" si="2"/>
        <v>0.570627802690583</v>
      </c>
      <c r="L68" s="88">
        <f t="shared" si="0"/>
        <v>0.3273542600896861</v>
      </c>
      <c r="M68" s="140"/>
      <c r="N68" s="140"/>
    </row>
    <row r="69" spans="1:15" s="106" customFormat="1" ht="13.5" customHeight="1" x14ac:dyDescent="0.15">
      <c r="A69" s="219"/>
      <c r="B69" s="90" t="s">
        <v>87</v>
      </c>
      <c r="C69" s="64"/>
      <c r="D69" s="57">
        <v>1146</v>
      </c>
      <c r="E69" s="91">
        <v>150</v>
      </c>
      <c r="F69" s="92">
        <v>488</v>
      </c>
      <c r="G69" s="92">
        <v>340</v>
      </c>
      <c r="H69" s="92">
        <v>54</v>
      </c>
      <c r="I69" s="93">
        <v>114</v>
      </c>
      <c r="J69" s="64"/>
      <c r="K69" s="94">
        <f t="shared" ref="K69:K80" si="3">SUM(E69:F69)</f>
        <v>638</v>
      </c>
      <c r="L69" s="93">
        <f t="shared" si="0"/>
        <v>394</v>
      </c>
      <c r="M69" s="64"/>
      <c r="N69" s="64"/>
    </row>
    <row r="70" spans="1:15" s="106" customFormat="1" ht="13.5" customHeight="1" x14ac:dyDescent="0.15">
      <c r="A70" s="219"/>
      <c r="B70" s="102"/>
      <c r="C70" s="103"/>
      <c r="D70" s="104"/>
      <c r="E70" s="84">
        <v>0.13089005235602094</v>
      </c>
      <c r="F70" s="85">
        <v>0.42582897033158812</v>
      </c>
      <c r="G70" s="85">
        <v>0.29668411867364747</v>
      </c>
      <c r="H70" s="85">
        <v>4.712041884816754E-2</v>
      </c>
      <c r="I70" s="86">
        <v>9.947643979057591E-2</v>
      </c>
      <c r="K70" s="87">
        <f t="shared" si="3"/>
        <v>0.55671902268760909</v>
      </c>
      <c r="L70" s="88">
        <f t="shared" si="0"/>
        <v>0.343804537521815</v>
      </c>
      <c r="M70" s="140"/>
      <c r="N70" s="140"/>
    </row>
    <row r="71" spans="1:15" s="64" customFormat="1" ht="13.5" customHeight="1" x14ac:dyDescent="0.15">
      <c r="A71" s="219"/>
      <c r="B71" s="90" t="s">
        <v>38</v>
      </c>
      <c r="D71" s="57">
        <v>11</v>
      </c>
      <c r="E71" s="91">
        <v>0</v>
      </c>
      <c r="F71" s="92">
        <v>5</v>
      </c>
      <c r="G71" s="92">
        <v>0</v>
      </c>
      <c r="H71" s="92">
        <v>1</v>
      </c>
      <c r="I71" s="93">
        <v>5</v>
      </c>
      <c r="K71" s="94">
        <f t="shared" si="3"/>
        <v>5</v>
      </c>
      <c r="L71" s="93">
        <f t="shared" si="0"/>
        <v>1</v>
      </c>
    </row>
    <row r="72" spans="1:15" s="106" customFormat="1" ht="13.5" customHeight="1" thickBot="1" x14ac:dyDescent="0.2">
      <c r="A72" s="220"/>
      <c r="B72" s="107"/>
      <c r="C72" s="108"/>
      <c r="D72" s="109"/>
      <c r="E72" s="97">
        <v>0</v>
      </c>
      <c r="F72" s="98">
        <v>0.45454545454545453</v>
      </c>
      <c r="G72" s="98">
        <v>0</v>
      </c>
      <c r="H72" s="98">
        <v>9.0909090909090912E-2</v>
      </c>
      <c r="I72" s="99">
        <v>0.45454545454545453</v>
      </c>
      <c r="K72" s="100">
        <f t="shared" si="3"/>
        <v>0.45454545454545453</v>
      </c>
      <c r="L72" s="101">
        <f t="shared" si="0"/>
        <v>9.0909090909090912E-2</v>
      </c>
      <c r="M72" s="140"/>
      <c r="N72" s="140"/>
    </row>
    <row r="73" spans="1:15" ht="13.8" x14ac:dyDescent="0.15">
      <c r="A73" s="221" t="s">
        <v>175</v>
      </c>
      <c r="B73" s="90" t="s">
        <v>88</v>
      </c>
      <c r="C73" s="64"/>
      <c r="D73" s="57">
        <v>1049</v>
      </c>
      <c r="E73" s="91">
        <v>130</v>
      </c>
      <c r="F73" s="92">
        <v>432</v>
      </c>
      <c r="G73" s="92">
        <v>265</v>
      </c>
      <c r="H73" s="92">
        <v>54</v>
      </c>
      <c r="I73" s="93">
        <v>168</v>
      </c>
      <c r="J73" s="64"/>
      <c r="K73" s="80">
        <f t="shared" si="3"/>
        <v>562</v>
      </c>
      <c r="L73" s="79">
        <f t="shared" ref="L73:L80" si="4">SUM(G73:H73)</f>
        <v>319</v>
      </c>
      <c r="M73" s="64"/>
      <c r="N73" s="64"/>
      <c r="O73" s="110"/>
    </row>
    <row r="74" spans="1:15" x14ac:dyDescent="0.15">
      <c r="A74" s="219"/>
      <c r="B74" s="102"/>
      <c r="C74" s="103"/>
      <c r="D74" s="104"/>
      <c r="E74" s="84">
        <v>0.12392755004766444</v>
      </c>
      <c r="F74" s="85">
        <v>0.41182078169685415</v>
      </c>
      <c r="G74" s="85">
        <v>0.25262154432793138</v>
      </c>
      <c r="H74" s="85">
        <v>5.1477597712106769E-2</v>
      </c>
      <c r="I74" s="86">
        <v>0.16015252621544329</v>
      </c>
      <c r="J74" s="106"/>
      <c r="K74" s="87">
        <f t="shared" si="3"/>
        <v>0.53574833174451864</v>
      </c>
      <c r="L74" s="88">
        <f t="shared" si="4"/>
        <v>0.30409914204003813</v>
      </c>
      <c r="M74" s="140"/>
      <c r="N74" s="140"/>
    </row>
    <row r="75" spans="1:15" x14ac:dyDescent="0.15">
      <c r="A75" s="219"/>
      <c r="B75" s="90" t="s">
        <v>89</v>
      </c>
      <c r="C75" s="64"/>
      <c r="D75" s="57">
        <v>976</v>
      </c>
      <c r="E75" s="91">
        <v>150</v>
      </c>
      <c r="F75" s="92">
        <v>420</v>
      </c>
      <c r="G75" s="92">
        <v>308</v>
      </c>
      <c r="H75" s="92">
        <v>62</v>
      </c>
      <c r="I75" s="93">
        <v>36</v>
      </c>
      <c r="J75" s="64"/>
      <c r="K75" s="94">
        <f t="shared" si="3"/>
        <v>570</v>
      </c>
      <c r="L75" s="93">
        <f t="shared" si="4"/>
        <v>370</v>
      </c>
      <c r="M75" s="64"/>
      <c r="N75" s="64"/>
      <c r="O75" s="111"/>
    </row>
    <row r="76" spans="1:15" ht="15" customHeight="1" x14ac:dyDescent="0.15">
      <c r="A76" s="219"/>
      <c r="B76" s="102" t="s">
        <v>90</v>
      </c>
      <c r="C76" s="103"/>
      <c r="D76" s="104"/>
      <c r="E76" s="84">
        <v>0.15368852459016394</v>
      </c>
      <c r="F76" s="85">
        <v>0.43032786885245899</v>
      </c>
      <c r="G76" s="85">
        <v>0.3155737704918033</v>
      </c>
      <c r="H76" s="85">
        <v>6.3524590163934427E-2</v>
      </c>
      <c r="I76" s="86">
        <v>3.6885245901639344E-2</v>
      </c>
      <c r="J76" s="106"/>
      <c r="K76" s="87">
        <f t="shared" si="3"/>
        <v>0.58401639344262291</v>
      </c>
      <c r="L76" s="88">
        <f t="shared" si="4"/>
        <v>0.37909836065573771</v>
      </c>
      <c r="M76" s="140"/>
      <c r="N76" s="140"/>
      <c r="O76" s="112"/>
    </row>
    <row r="77" spans="1:15" ht="15" customHeight="1" x14ac:dyDescent="0.15">
      <c r="A77" s="219"/>
      <c r="B77" s="90" t="s">
        <v>91</v>
      </c>
      <c r="C77" s="64"/>
      <c r="D77" s="57">
        <v>320</v>
      </c>
      <c r="E77" s="91">
        <v>55</v>
      </c>
      <c r="F77" s="92">
        <v>151</v>
      </c>
      <c r="G77" s="92">
        <v>88</v>
      </c>
      <c r="H77" s="92">
        <v>17</v>
      </c>
      <c r="I77" s="93">
        <v>9</v>
      </c>
      <c r="J77" s="64"/>
      <c r="K77" s="94">
        <f t="shared" si="3"/>
        <v>206</v>
      </c>
      <c r="L77" s="93">
        <f t="shared" si="4"/>
        <v>105</v>
      </c>
      <c r="M77" s="64"/>
      <c r="N77" s="64"/>
      <c r="O77" s="113"/>
    </row>
    <row r="78" spans="1:15" ht="15" customHeight="1" x14ac:dyDescent="0.15">
      <c r="A78" s="219"/>
      <c r="B78" s="102"/>
      <c r="C78" s="103"/>
      <c r="D78" s="104"/>
      <c r="E78" s="84">
        <v>0.171875</v>
      </c>
      <c r="F78" s="85">
        <v>0.47187499999999999</v>
      </c>
      <c r="G78" s="85">
        <v>0.27500000000000002</v>
      </c>
      <c r="H78" s="85">
        <v>5.3124999999999999E-2</v>
      </c>
      <c r="I78" s="86">
        <v>2.8125000000000001E-2</v>
      </c>
      <c r="J78" s="106"/>
      <c r="K78" s="87">
        <f t="shared" si="3"/>
        <v>0.64375000000000004</v>
      </c>
      <c r="L78" s="88">
        <f t="shared" si="4"/>
        <v>0.328125</v>
      </c>
      <c r="M78" s="140"/>
      <c r="N78" s="140"/>
      <c r="O78" s="112"/>
    </row>
    <row r="79" spans="1:15" ht="15" customHeight="1" x14ac:dyDescent="0.15">
      <c r="A79" s="219"/>
      <c r="B79" s="90" t="s">
        <v>38</v>
      </c>
      <c r="C79" s="64"/>
      <c r="D79" s="57">
        <v>54</v>
      </c>
      <c r="E79" s="91">
        <v>10</v>
      </c>
      <c r="F79" s="92">
        <v>13</v>
      </c>
      <c r="G79" s="92">
        <v>14</v>
      </c>
      <c r="H79" s="92">
        <v>3</v>
      </c>
      <c r="I79" s="93">
        <v>14</v>
      </c>
      <c r="J79" s="64"/>
      <c r="K79" s="94">
        <f t="shared" si="3"/>
        <v>23</v>
      </c>
      <c r="L79" s="93">
        <f t="shared" si="4"/>
        <v>17</v>
      </c>
      <c r="M79" s="64"/>
      <c r="N79" s="64"/>
      <c r="O79" s="112"/>
    </row>
    <row r="80" spans="1:15" ht="15" customHeight="1" thickBot="1" x14ac:dyDescent="0.2">
      <c r="A80" s="220"/>
      <c r="B80" s="107"/>
      <c r="C80" s="108"/>
      <c r="D80" s="109"/>
      <c r="E80" s="97">
        <v>0.18518518518518517</v>
      </c>
      <c r="F80" s="98">
        <v>0.24074074074074073</v>
      </c>
      <c r="G80" s="98">
        <v>0.25925925925925924</v>
      </c>
      <c r="H80" s="98">
        <v>5.5555555555555552E-2</v>
      </c>
      <c r="I80" s="99">
        <v>0.25925925925925924</v>
      </c>
      <c r="J80" s="106"/>
      <c r="K80" s="100">
        <f t="shared" si="3"/>
        <v>0.42592592592592593</v>
      </c>
      <c r="L80" s="101">
        <f t="shared" si="4"/>
        <v>0.31481481481481477</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0" fitToWidth="0" orientation="portrait" useFirstPageNumber="1" r:id="rId1"/>
  <headerFooter>
    <oddHeader>&amp;R（確報版）</oddHeader>
    <oddFooter>&amp;C&amp;11&amp;P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782C-A4E0-4D81-B2F4-0EC6FB984BBA}">
  <sheetPr codeName="Sheet43">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385</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405</v>
      </c>
      <c r="F5" s="59">
        <v>1119</v>
      </c>
      <c r="G5" s="59">
        <v>546</v>
      </c>
      <c r="H5" s="59">
        <v>100</v>
      </c>
      <c r="I5" s="60">
        <v>229</v>
      </c>
      <c r="J5" s="61"/>
      <c r="K5" s="62">
        <f t="shared" ref="K5:K36" si="0">SUM(E5:F5)</f>
        <v>1524</v>
      </c>
      <c r="L5" s="60">
        <f t="shared" ref="L5:L72" si="1">SUM(G5:H5)</f>
        <v>646</v>
      </c>
      <c r="M5" s="63"/>
      <c r="N5" s="63"/>
      <c r="O5" s="63"/>
    </row>
    <row r="6" spans="1:16" ht="13.5" customHeight="1" thickBot="1" x14ac:dyDescent="0.2">
      <c r="A6" s="65"/>
      <c r="B6" s="66"/>
      <c r="C6" s="66"/>
      <c r="D6" s="67"/>
      <c r="E6" s="68">
        <v>0.16882034180908712</v>
      </c>
      <c r="F6" s="69">
        <v>0.4664443518132555</v>
      </c>
      <c r="G6" s="69">
        <v>0.2275948311796582</v>
      </c>
      <c r="H6" s="69">
        <v>4.1684035014589414E-2</v>
      </c>
      <c r="I6" s="70">
        <v>9.5456440183409749E-2</v>
      </c>
      <c r="J6" s="71"/>
      <c r="K6" s="72">
        <f t="shared" si="0"/>
        <v>0.63526469362234261</v>
      </c>
      <c r="L6" s="70">
        <f t="shared" si="1"/>
        <v>0.26927886619424762</v>
      </c>
      <c r="M6" s="139"/>
      <c r="N6" s="139"/>
      <c r="O6" s="73"/>
    </row>
    <row r="7" spans="1:16" s="64" customFormat="1" ht="13.5" customHeight="1" x14ac:dyDescent="0.15">
      <c r="A7" s="218" t="s">
        <v>12</v>
      </c>
      <c r="B7" s="74" t="s">
        <v>13</v>
      </c>
      <c r="C7" s="75"/>
      <c r="D7" s="76">
        <v>1179</v>
      </c>
      <c r="E7" s="77">
        <v>201</v>
      </c>
      <c r="F7" s="78">
        <v>552</v>
      </c>
      <c r="G7" s="78">
        <v>262</v>
      </c>
      <c r="H7" s="78">
        <v>52</v>
      </c>
      <c r="I7" s="79">
        <v>112</v>
      </c>
      <c r="J7" s="61"/>
      <c r="K7" s="80">
        <f t="shared" si="0"/>
        <v>753</v>
      </c>
      <c r="L7" s="79">
        <f t="shared" si="1"/>
        <v>314</v>
      </c>
    </row>
    <row r="8" spans="1:16" ht="13.5" customHeight="1" x14ac:dyDescent="0.15">
      <c r="A8" s="219"/>
      <c r="B8" s="81"/>
      <c r="C8" s="82"/>
      <c r="D8" s="83"/>
      <c r="E8" s="84">
        <v>0.17048346055979643</v>
      </c>
      <c r="F8" s="85">
        <v>0.4681933842239186</v>
      </c>
      <c r="G8" s="85">
        <v>0.22222222222222221</v>
      </c>
      <c r="H8" s="85">
        <v>4.4105173876166241E-2</v>
      </c>
      <c r="I8" s="86">
        <v>9.4995759117896525E-2</v>
      </c>
      <c r="J8" s="71"/>
      <c r="K8" s="87">
        <f t="shared" si="0"/>
        <v>0.638676844783715</v>
      </c>
      <c r="L8" s="88">
        <f t="shared" si="1"/>
        <v>0.26632739609838846</v>
      </c>
      <c r="M8" s="140"/>
      <c r="N8" s="140"/>
      <c r="O8" s="89"/>
    </row>
    <row r="9" spans="1:16" s="64" customFormat="1" ht="13.5" customHeight="1" x14ac:dyDescent="0.15">
      <c r="A9" s="219"/>
      <c r="B9" s="90" t="s">
        <v>14</v>
      </c>
      <c r="D9" s="57">
        <v>227</v>
      </c>
      <c r="E9" s="91">
        <v>35</v>
      </c>
      <c r="F9" s="92">
        <v>120</v>
      </c>
      <c r="G9" s="92">
        <v>52</v>
      </c>
      <c r="H9" s="92">
        <v>7</v>
      </c>
      <c r="I9" s="93">
        <v>13</v>
      </c>
      <c r="J9" s="61"/>
      <c r="K9" s="94">
        <f t="shared" si="0"/>
        <v>155</v>
      </c>
      <c r="L9" s="93">
        <f t="shared" si="1"/>
        <v>59</v>
      </c>
    </row>
    <row r="10" spans="1:16" ht="13.5" customHeight="1" x14ac:dyDescent="0.15">
      <c r="A10" s="219"/>
      <c r="B10" s="81"/>
      <c r="C10" s="82"/>
      <c r="D10" s="83"/>
      <c r="E10" s="84">
        <v>0.15418502202643172</v>
      </c>
      <c r="F10" s="85">
        <v>0.52863436123348018</v>
      </c>
      <c r="G10" s="85">
        <v>0.22907488986784141</v>
      </c>
      <c r="H10" s="85">
        <v>3.0837004405286344E-2</v>
      </c>
      <c r="I10" s="86">
        <v>5.7268722466960353E-2</v>
      </c>
      <c r="J10" s="71"/>
      <c r="K10" s="87">
        <f t="shared" si="0"/>
        <v>0.68281938325991187</v>
      </c>
      <c r="L10" s="88">
        <f t="shared" si="1"/>
        <v>0.25991189427312777</v>
      </c>
      <c r="M10" s="140"/>
      <c r="N10" s="140"/>
      <c r="O10" s="89"/>
    </row>
    <row r="11" spans="1:16" s="64" customFormat="1" ht="13.5" customHeight="1" x14ac:dyDescent="0.15">
      <c r="A11" s="219"/>
      <c r="B11" s="90" t="s">
        <v>15</v>
      </c>
      <c r="D11" s="57">
        <v>593</v>
      </c>
      <c r="E11" s="91">
        <v>100</v>
      </c>
      <c r="F11" s="92">
        <v>272</v>
      </c>
      <c r="G11" s="92">
        <v>145</v>
      </c>
      <c r="H11" s="92">
        <v>28</v>
      </c>
      <c r="I11" s="93">
        <v>48</v>
      </c>
      <c r="J11" s="61"/>
      <c r="K11" s="94">
        <f t="shared" si="0"/>
        <v>372</v>
      </c>
      <c r="L11" s="93">
        <f t="shared" si="1"/>
        <v>173</v>
      </c>
    </row>
    <row r="12" spans="1:16" ht="13.5" customHeight="1" x14ac:dyDescent="0.15">
      <c r="A12" s="219"/>
      <c r="B12" s="81"/>
      <c r="C12" s="82"/>
      <c r="D12" s="83"/>
      <c r="E12" s="84">
        <v>0.16863406408094436</v>
      </c>
      <c r="F12" s="85">
        <v>0.45868465430016864</v>
      </c>
      <c r="G12" s="85">
        <v>0.24451939291736932</v>
      </c>
      <c r="H12" s="85">
        <v>4.7217537942664416E-2</v>
      </c>
      <c r="I12" s="86">
        <v>8.0944350758853284E-2</v>
      </c>
      <c r="J12" s="71"/>
      <c r="K12" s="87">
        <f t="shared" si="0"/>
        <v>0.62731871838111297</v>
      </c>
      <c r="L12" s="88">
        <f t="shared" si="1"/>
        <v>0.29173693086003372</v>
      </c>
      <c r="M12" s="140"/>
      <c r="N12" s="140"/>
      <c r="O12" s="89"/>
    </row>
    <row r="13" spans="1:16" s="64" customFormat="1" ht="13.5" customHeight="1" x14ac:dyDescent="0.15">
      <c r="A13" s="219"/>
      <c r="B13" s="90" t="s">
        <v>16</v>
      </c>
      <c r="D13" s="57">
        <v>179</v>
      </c>
      <c r="E13" s="91">
        <v>31</v>
      </c>
      <c r="F13" s="92">
        <v>80</v>
      </c>
      <c r="G13" s="92">
        <v>42</v>
      </c>
      <c r="H13" s="92">
        <v>7</v>
      </c>
      <c r="I13" s="93">
        <v>19</v>
      </c>
      <c r="J13" s="61"/>
      <c r="K13" s="94">
        <f t="shared" si="0"/>
        <v>111</v>
      </c>
      <c r="L13" s="93">
        <f t="shared" si="1"/>
        <v>49</v>
      </c>
    </row>
    <row r="14" spans="1:16" ht="13.5" customHeight="1" x14ac:dyDescent="0.15">
      <c r="A14" s="219"/>
      <c r="B14" s="81"/>
      <c r="C14" s="82"/>
      <c r="D14" s="83"/>
      <c r="E14" s="84">
        <v>0.17318435754189945</v>
      </c>
      <c r="F14" s="85">
        <v>0.44692737430167595</v>
      </c>
      <c r="G14" s="85">
        <v>0.23463687150837989</v>
      </c>
      <c r="H14" s="85">
        <v>3.9106145251396648E-2</v>
      </c>
      <c r="I14" s="86">
        <v>0.10614525139664804</v>
      </c>
      <c r="J14" s="71"/>
      <c r="K14" s="87">
        <f t="shared" si="0"/>
        <v>0.62011173184357538</v>
      </c>
      <c r="L14" s="88">
        <f t="shared" si="1"/>
        <v>0.27374301675977653</v>
      </c>
      <c r="M14" s="140"/>
      <c r="N14" s="140"/>
      <c r="O14" s="89"/>
    </row>
    <row r="15" spans="1:16" s="64" customFormat="1" ht="13.5" customHeight="1" x14ac:dyDescent="0.15">
      <c r="A15" s="219"/>
      <c r="B15" s="90" t="s">
        <v>17</v>
      </c>
      <c r="D15" s="57">
        <v>146</v>
      </c>
      <c r="E15" s="91">
        <v>26</v>
      </c>
      <c r="F15" s="92">
        <v>57</v>
      </c>
      <c r="G15" s="92">
        <v>36</v>
      </c>
      <c r="H15" s="92">
        <v>4</v>
      </c>
      <c r="I15" s="93">
        <v>23</v>
      </c>
      <c r="J15" s="61"/>
      <c r="K15" s="94">
        <f t="shared" si="0"/>
        <v>83</v>
      </c>
      <c r="L15" s="93">
        <f t="shared" si="1"/>
        <v>40</v>
      </c>
    </row>
    <row r="16" spans="1:16" ht="13.5" customHeight="1" x14ac:dyDescent="0.15">
      <c r="A16" s="219"/>
      <c r="B16" s="81"/>
      <c r="C16" s="82"/>
      <c r="D16" s="83"/>
      <c r="E16" s="84">
        <v>0.17808219178082191</v>
      </c>
      <c r="F16" s="85">
        <v>0.3904109589041096</v>
      </c>
      <c r="G16" s="85">
        <v>0.24657534246575341</v>
      </c>
      <c r="H16" s="85">
        <v>2.7397260273972601E-2</v>
      </c>
      <c r="I16" s="86">
        <v>0.15753424657534246</v>
      </c>
      <c r="J16" s="71"/>
      <c r="K16" s="87">
        <f t="shared" si="0"/>
        <v>0.56849315068493156</v>
      </c>
      <c r="L16" s="88">
        <f t="shared" si="1"/>
        <v>0.27397260273972601</v>
      </c>
      <c r="M16" s="140"/>
      <c r="N16" s="140"/>
      <c r="O16" s="89"/>
    </row>
    <row r="17" spans="1:15" s="64" customFormat="1" ht="13.5" customHeight="1" x14ac:dyDescent="0.15">
      <c r="A17" s="219"/>
      <c r="B17" s="90" t="s">
        <v>18</v>
      </c>
      <c r="D17" s="57">
        <v>75</v>
      </c>
      <c r="E17" s="91">
        <v>12</v>
      </c>
      <c r="F17" s="92">
        <v>38</v>
      </c>
      <c r="G17" s="92">
        <v>9</v>
      </c>
      <c r="H17" s="92">
        <v>2</v>
      </c>
      <c r="I17" s="93">
        <v>14</v>
      </c>
      <c r="J17" s="61"/>
      <c r="K17" s="94">
        <f t="shared" si="0"/>
        <v>50</v>
      </c>
      <c r="L17" s="93">
        <f t="shared" si="1"/>
        <v>11</v>
      </c>
    </row>
    <row r="18" spans="1:15" ht="13.5" customHeight="1" thickBot="1" x14ac:dyDescent="0.2">
      <c r="A18" s="220"/>
      <c r="B18" s="95"/>
      <c r="C18" s="96"/>
      <c r="D18" s="67"/>
      <c r="E18" s="97">
        <v>0.16</v>
      </c>
      <c r="F18" s="98">
        <v>0.50666666666666671</v>
      </c>
      <c r="G18" s="98">
        <v>0.12</v>
      </c>
      <c r="H18" s="98">
        <v>2.6666666666666668E-2</v>
      </c>
      <c r="I18" s="99">
        <v>0.18666666666666668</v>
      </c>
      <c r="J18" s="71"/>
      <c r="K18" s="100">
        <f t="shared" si="0"/>
        <v>0.66666666666666674</v>
      </c>
      <c r="L18" s="101">
        <f t="shared" si="1"/>
        <v>0.14666666666666667</v>
      </c>
      <c r="M18" s="140"/>
      <c r="N18" s="140"/>
      <c r="O18" s="89"/>
    </row>
    <row r="19" spans="1:15" s="64" customFormat="1" ht="13.5" customHeight="1" x14ac:dyDescent="0.15">
      <c r="A19" s="218" t="s">
        <v>19</v>
      </c>
      <c r="B19" s="74" t="s">
        <v>20</v>
      </c>
      <c r="C19" s="75"/>
      <c r="D19" s="76">
        <v>1050</v>
      </c>
      <c r="E19" s="77">
        <v>182</v>
      </c>
      <c r="F19" s="78">
        <v>471</v>
      </c>
      <c r="G19" s="78">
        <v>245</v>
      </c>
      <c r="H19" s="78">
        <v>55</v>
      </c>
      <c r="I19" s="79">
        <v>97</v>
      </c>
      <c r="J19" s="61"/>
      <c r="K19" s="94">
        <f t="shared" si="0"/>
        <v>653</v>
      </c>
      <c r="L19" s="93">
        <f t="shared" si="1"/>
        <v>300</v>
      </c>
    </row>
    <row r="20" spans="1:15" s="106" customFormat="1" ht="13.5" customHeight="1" x14ac:dyDescent="0.15">
      <c r="A20" s="219"/>
      <c r="B20" s="102"/>
      <c r="C20" s="103"/>
      <c r="D20" s="104"/>
      <c r="E20" s="84">
        <v>0.17333333333333334</v>
      </c>
      <c r="F20" s="85">
        <v>0.44857142857142857</v>
      </c>
      <c r="G20" s="85">
        <v>0.23333333333333334</v>
      </c>
      <c r="H20" s="85">
        <v>5.2380952380952382E-2</v>
      </c>
      <c r="I20" s="86">
        <v>9.2380952380952383E-2</v>
      </c>
      <c r="J20" s="105"/>
      <c r="K20" s="87">
        <f t="shared" si="0"/>
        <v>0.62190476190476196</v>
      </c>
      <c r="L20" s="88">
        <f t="shared" si="1"/>
        <v>0.2857142857142857</v>
      </c>
      <c r="M20" s="140"/>
      <c r="N20" s="140"/>
    </row>
    <row r="21" spans="1:15" s="64" customFormat="1" ht="13.5" customHeight="1" x14ac:dyDescent="0.15">
      <c r="A21" s="219"/>
      <c r="B21" s="90" t="s">
        <v>21</v>
      </c>
      <c r="D21" s="57">
        <v>1329</v>
      </c>
      <c r="E21" s="91">
        <v>218</v>
      </c>
      <c r="F21" s="92">
        <v>642</v>
      </c>
      <c r="G21" s="92">
        <v>298</v>
      </c>
      <c r="H21" s="92">
        <v>44</v>
      </c>
      <c r="I21" s="93">
        <v>127</v>
      </c>
      <c r="J21" s="61"/>
      <c r="K21" s="94">
        <f t="shared" si="0"/>
        <v>860</v>
      </c>
      <c r="L21" s="93">
        <f t="shared" si="1"/>
        <v>342</v>
      </c>
    </row>
    <row r="22" spans="1:15" s="106" customFormat="1" ht="13.5" customHeight="1" x14ac:dyDescent="0.15">
      <c r="A22" s="219"/>
      <c r="B22" s="102"/>
      <c r="C22" s="103"/>
      <c r="D22" s="104"/>
      <c r="E22" s="84">
        <v>0.16403310759969902</v>
      </c>
      <c r="F22" s="85">
        <v>0.48306997742663654</v>
      </c>
      <c r="G22" s="85">
        <v>0.22422874341610233</v>
      </c>
      <c r="H22" s="85">
        <v>3.3107599699021821E-2</v>
      </c>
      <c r="I22" s="86">
        <v>9.556057185854025E-2</v>
      </c>
      <c r="K22" s="87">
        <f t="shared" si="0"/>
        <v>0.64710308502633551</v>
      </c>
      <c r="L22" s="88">
        <f t="shared" si="1"/>
        <v>0.25733634311512416</v>
      </c>
      <c r="M22" s="140"/>
      <c r="N22" s="140"/>
    </row>
    <row r="23" spans="1:15" s="106" customFormat="1" ht="13.5" customHeight="1" x14ac:dyDescent="0.15">
      <c r="A23" s="219"/>
      <c r="B23" s="90" t="s">
        <v>83</v>
      </c>
      <c r="C23" s="64"/>
      <c r="D23" s="57">
        <v>11</v>
      </c>
      <c r="E23" s="91">
        <v>4</v>
      </c>
      <c r="F23" s="92">
        <v>2</v>
      </c>
      <c r="G23" s="92">
        <v>3</v>
      </c>
      <c r="H23" s="92">
        <v>1</v>
      </c>
      <c r="I23" s="93">
        <v>1</v>
      </c>
      <c r="J23" s="61"/>
      <c r="K23" s="94">
        <f t="shared" si="0"/>
        <v>6</v>
      </c>
      <c r="L23" s="93">
        <f t="shared" si="1"/>
        <v>4</v>
      </c>
      <c r="M23" s="64"/>
      <c r="N23" s="64"/>
    </row>
    <row r="24" spans="1:15" s="106" customFormat="1" ht="13.5" customHeight="1" x14ac:dyDescent="0.15">
      <c r="A24" s="219"/>
      <c r="B24" s="102"/>
      <c r="C24" s="103"/>
      <c r="D24" s="104"/>
      <c r="E24" s="84">
        <v>0.36363636363636365</v>
      </c>
      <c r="F24" s="85">
        <v>0.18181818181818182</v>
      </c>
      <c r="G24" s="85">
        <v>0.27272727272727271</v>
      </c>
      <c r="H24" s="85">
        <v>9.0909090909090912E-2</v>
      </c>
      <c r="I24" s="86">
        <v>9.0909090909090912E-2</v>
      </c>
      <c r="K24" s="87">
        <f t="shared" si="0"/>
        <v>0.54545454545454541</v>
      </c>
      <c r="L24" s="88">
        <f t="shared" si="1"/>
        <v>0.36363636363636365</v>
      </c>
      <c r="M24" s="140"/>
      <c r="N24" s="140"/>
    </row>
    <row r="25" spans="1:15" s="64" customFormat="1" ht="13.5" customHeight="1" x14ac:dyDescent="0.15">
      <c r="A25" s="219"/>
      <c r="B25" s="90" t="s">
        <v>8</v>
      </c>
      <c r="D25" s="57">
        <v>9</v>
      </c>
      <c r="E25" s="91">
        <v>1</v>
      </c>
      <c r="F25" s="92">
        <v>4</v>
      </c>
      <c r="G25" s="92">
        <v>0</v>
      </c>
      <c r="H25" s="92">
        <v>0</v>
      </c>
      <c r="I25" s="93">
        <v>4</v>
      </c>
      <c r="K25" s="94">
        <f t="shared" si="0"/>
        <v>5</v>
      </c>
      <c r="L25" s="93">
        <f t="shared" si="1"/>
        <v>0</v>
      </c>
    </row>
    <row r="26" spans="1:15" s="106" customFormat="1" ht="13.5" customHeight="1" thickBot="1" x14ac:dyDescent="0.2">
      <c r="A26" s="220"/>
      <c r="B26" s="107"/>
      <c r="C26" s="108"/>
      <c r="D26" s="109"/>
      <c r="E26" s="97">
        <v>0.1111111111111111</v>
      </c>
      <c r="F26" s="98">
        <v>0.44444444444444442</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43</v>
      </c>
      <c r="F27" s="78">
        <v>76</v>
      </c>
      <c r="G27" s="78">
        <v>32</v>
      </c>
      <c r="H27" s="78">
        <v>9</v>
      </c>
      <c r="I27" s="79">
        <v>4</v>
      </c>
      <c r="K27" s="80">
        <f>SUM(E27:F27)</f>
        <v>119</v>
      </c>
      <c r="L27" s="79">
        <f t="shared" si="1"/>
        <v>41</v>
      </c>
    </row>
    <row r="28" spans="1:15" s="106" customFormat="1" ht="13.5" customHeight="1" x14ac:dyDescent="0.15">
      <c r="A28" s="219"/>
      <c r="B28" s="102"/>
      <c r="C28" s="103"/>
      <c r="D28" s="104"/>
      <c r="E28" s="84">
        <v>0.26219512195121952</v>
      </c>
      <c r="F28" s="85">
        <v>0.46341463414634149</v>
      </c>
      <c r="G28" s="85">
        <v>0.1951219512195122</v>
      </c>
      <c r="H28" s="85">
        <v>5.4878048780487805E-2</v>
      </c>
      <c r="I28" s="86">
        <v>2.4390243902439025E-2</v>
      </c>
      <c r="K28" s="87">
        <f t="shared" si="0"/>
        <v>0.72560975609756095</v>
      </c>
      <c r="L28" s="88">
        <f>SUM(G28:H28)</f>
        <v>0.25</v>
      </c>
      <c r="M28" s="140"/>
      <c r="N28" s="140"/>
    </row>
    <row r="29" spans="1:15" s="64" customFormat="1" ht="13.5" customHeight="1" x14ac:dyDescent="0.15">
      <c r="A29" s="219"/>
      <c r="B29" s="90" t="s">
        <v>24</v>
      </c>
      <c r="D29" s="57">
        <v>260</v>
      </c>
      <c r="E29" s="91">
        <v>53</v>
      </c>
      <c r="F29" s="92">
        <v>127</v>
      </c>
      <c r="G29" s="92">
        <v>63</v>
      </c>
      <c r="H29" s="92">
        <v>15</v>
      </c>
      <c r="I29" s="93">
        <v>2</v>
      </c>
      <c r="K29" s="94">
        <f t="shared" si="0"/>
        <v>180</v>
      </c>
      <c r="L29" s="93">
        <f t="shared" si="1"/>
        <v>78</v>
      </c>
    </row>
    <row r="30" spans="1:15" s="106" customFormat="1" ht="13.5" customHeight="1" x14ac:dyDescent="0.15">
      <c r="A30" s="219"/>
      <c r="B30" s="102"/>
      <c r="C30" s="103"/>
      <c r="D30" s="104"/>
      <c r="E30" s="84">
        <v>0.20384615384615384</v>
      </c>
      <c r="F30" s="85">
        <v>0.48846153846153845</v>
      </c>
      <c r="G30" s="85">
        <v>0.24230769230769231</v>
      </c>
      <c r="H30" s="85">
        <v>5.7692307692307696E-2</v>
      </c>
      <c r="I30" s="86">
        <v>7.6923076923076927E-3</v>
      </c>
      <c r="K30" s="87">
        <f t="shared" si="0"/>
        <v>0.69230769230769229</v>
      </c>
      <c r="L30" s="88">
        <f t="shared" si="1"/>
        <v>0.3</v>
      </c>
      <c r="M30" s="140"/>
      <c r="N30" s="140"/>
    </row>
    <row r="31" spans="1:15" s="64" customFormat="1" ht="13.5" customHeight="1" x14ac:dyDescent="0.15">
      <c r="A31" s="219"/>
      <c r="B31" s="90" t="s">
        <v>25</v>
      </c>
      <c r="D31" s="57">
        <v>419</v>
      </c>
      <c r="E31" s="91">
        <v>87</v>
      </c>
      <c r="F31" s="92">
        <v>179</v>
      </c>
      <c r="G31" s="92">
        <v>119</v>
      </c>
      <c r="H31" s="92">
        <v>26</v>
      </c>
      <c r="I31" s="93">
        <v>8</v>
      </c>
      <c r="K31" s="94">
        <f t="shared" si="0"/>
        <v>266</v>
      </c>
      <c r="L31" s="93">
        <f t="shared" si="1"/>
        <v>145</v>
      </c>
    </row>
    <row r="32" spans="1:15" s="106" customFormat="1" ht="13.5" customHeight="1" x14ac:dyDescent="0.15">
      <c r="A32" s="219"/>
      <c r="B32" s="102"/>
      <c r="C32" s="103"/>
      <c r="D32" s="104"/>
      <c r="E32" s="84">
        <v>0.20763723150357996</v>
      </c>
      <c r="F32" s="85">
        <v>0.42720763723150357</v>
      </c>
      <c r="G32" s="85">
        <v>0.28400954653937949</v>
      </c>
      <c r="H32" s="85">
        <v>6.205250596658711E-2</v>
      </c>
      <c r="I32" s="86">
        <v>1.9093078758949882E-2</v>
      </c>
      <c r="K32" s="87">
        <f t="shared" si="0"/>
        <v>0.6348448687350835</v>
      </c>
      <c r="L32" s="88">
        <f t="shared" si="1"/>
        <v>0.34606205250596661</v>
      </c>
      <c r="M32" s="140"/>
      <c r="N32" s="140"/>
    </row>
    <row r="33" spans="1:14" s="64" customFormat="1" ht="13.5" customHeight="1" x14ac:dyDescent="0.15">
      <c r="A33" s="219"/>
      <c r="B33" s="90" t="s">
        <v>26</v>
      </c>
      <c r="D33" s="57">
        <v>505</v>
      </c>
      <c r="E33" s="91">
        <v>95</v>
      </c>
      <c r="F33" s="92">
        <v>241</v>
      </c>
      <c r="G33" s="92">
        <v>132</v>
      </c>
      <c r="H33" s="92">
        <v>17</v>
      </c>
      <c r="I33" s="93">
        <v>20</v>
      </c>
      <c r="K33" s="94">
        <f t="shared" si="0"/>
        <v>336</v>
      </c>
      <c r="L33" s="93">
        <f t="shared" si="1"/>
        <v>149</v>
      </c>
    </row>
    <row r="34" spans="1:14" s="106" customFormat="1" ht="13.5" customHeight="1" x14ac:dyDescent="0.15">
      <c r="A34" s="219"/>
      <c r="B34" s="102"/>
      <c r="C34" s="103"/>
      <c r="D34" s="104"/>
      <c r="E34" s="84">
        <v>0.18811881188118812</v>
      </c>
      <c r="F34" s="85">
        <v>0.47722772277227721</v>
      </c>
      <c r="G34" s="85">
        <v>0.2613861386138614</v>
      </c>
      <c r="H34" s="85">
        <v>3.3663366336633666E-2</v>
      </c>
      <c r="I34" s="86">
        <v>3.9603960396039604E-2</v>
      </c>
      <c r="K34" s="87">
        <f t="shared" si="0"/>
        <v>0.66534653465346527</v>
      </c>
      <c r="L34" s="88">
        <f t="shared" si="1"/>
        <v>0.29504950495049509</v>
      </c>
      <c r="M34" s="140"/>
      <c r="N34" s="140"/>
    </row>
    <row r="35" spans="1:14" s="64" customFormat="1" ht="13.5" customHeight="1" x14ac:dyDescent="0.15">
      <c r="A35" s="219"/>
      <c r="B35" s="90" t="s">
        <v>27</v>
      </c>
      <c r="D35" s="57">
        <v>542</v>
      </c>
      <c r="E35" s="91">
        <v>74</v>
      </c>
      <c r="F35" s="92">
        <v>279</v>
      </c>
      <c r="G35" s="92">
        <v>126</v>
      </c>
      <c r="H35" s="92">
        <v>21</v>
      </c>
      <c r="I35" s="93">
        <v>42</v>
      </c>
      <c r="K35" s="94">
        <f t="shared" si="0"/>
        <v>353</v>
      </c>
      <c r="L35" s="93">
        <f t="shared" si="1"/>
        <v>147</v>
      </c>
    </row>
    <row r="36" spans="1:14" s="106" customFormat="1" ht="13.5" customHeight="1" x14ac:dyDescent="0.15">
      <c r="A36" s="219"/>
      <c r="B36" s="102"/>
      <c r="C36" s="103"/>
      <c r="D36" s="104"/>
      <c r="E36" s="84">
        <v>0.13653136531365315</v>
      </c>
      <c r="F36" s="85">
        <v>0.51476014760147604</v>
      </c>
      <c r="G36" s="85">
        <v>0.23247232472324722</v>
      </c>
      <c r="H36" s="85">
        <v>3.8745387453874541E-2</v>
      </c>
      <c r="I36" s="86">
        <v>7.7490774907749083E-2</v>
      </c>
      <c r="K36" s="87">
        <f t="shared" si="0"/>
        <v>0.65129151291512921</v>
      </c>
      <c r="L36" s="88">
        <f t="shared" si="1"/>
        <v>0.27121771217712176</v>
      </c>
      <c r="M36" s="140"/>
      <c r="N36" s="140"/>
    </row>
    <row r="37" spans="1:14" s="64" customFormat="1" ht="13.5" customHeight="1" x14ac:dyDescent="0.15">
      <c r="A37" s="219"/>
      <c r="B37" s="90" t="s">
        <v>28</v>
      </c>
      <c r="D37" s="57">
        <v>501</v>
      </c>
      <c r="E37" s="91">
        <v>53</v>
      </c>
      <c r="F37" s="92">
        <v>212</v>
      </c>
      <c r="G37" s="92">
        <v>74</v>
      </c>
      <c r="H37" s="92">
        <v>12</v>
      </c>
      <c r="I37" s="93">
        <v>150</v>
      </c>
      <c r="K37" s="94">
        <f t="shared" ref="K37:K68" si="2">SUM(E37:F37)</f>
        <v>265</v>
      </c>
      <c r="L37" s="93">
        <f t="shared" si="1"/>
        <v>86</v>
      </c>
    </row>
    <row r="38" spans="1:14" s="106" customFormat="1" ht="13.5" customHeight="1" x14ac:dyDescent="0.15">
      <c r="A38" s="219"/>
      <c r="B38" s="102"/>
      <c r="C38" s="103"/>
      <c r="D38" s="104"/>
      <c r="E38" s="84">
        <v>0.10578842315369262</v>
      </c>
      <c r="F38" s="85">
        <v>0.42315369261477048</v>
      </c>
      <c r="G38" s="85">
        <v>0.14770459081836326</v>
      </c>
      <c r="H38" s="85">
        <v>2.3952095808383235E-2</v>
      </c>
      <c r="I38" s="86">
        <v>0.29940119760479039</v>
      </c>
      <c r="K38" s="87">
        <f t="shared" si="2"/>
        <v>0.52894211576846306</v>
      </c>
      <c r="L38" s="88">
        <f t="shared" si="1"/>
        <v>0.17165668662674649</v>
      </c>
      <c r="M38" s="140"/>
      <c r="N38" s="140"/>
    </row>
    <row r="39" spans="1:14" s="64" customFormat="1" ht="13.5" customHeight="1" x14ac:dyDescent="0.15">
      <c r="A39" s="219"/>
      <c r="B39" s="90" t="s">
        <v>8</v>
      </c>
      <c r="D39" s="57">
        <v>8</v>
      </c>
      <c r="E39" s="91">
        <v>0</v>
      </c>
      <c r="F39" s="92">
        <v>5</v>
      </c>
      <c r="G39" s="92">
        <v>0</v>
      </c>
      <c r="H39" s="92">
        <v>0</v>
      </c>
      <c r="I39" s="93">
        <v>3</v>
      </c>
      <c r="K39" s="94">
        <f t="shared" si="2"/>
        <v>5</v>
      </c>
      <c r="L39" s="93">
        <f t="shared" si="1"/>
        <v>0</v>
      </c>
    </row>
    <row r="40" spans="1:14" s="106" customFormat="1" ht="13.5" customHeight="1" thickBot="1" x14ac:dyDescent="0.2">
      <c r="A40" s="220"/>
      <c r="B40" s="107"/>
      <c r="C40" s="108"/>
      <c r="D40" s="109"/>
      <c r="E40" s="97">
        <v>0</v>
      </c>
      <c r="F40" s="98">
        <v>0.625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37</v>
      </c>
      <c r="F41" s="92">
        <v>62</v>
      </c>
      <c r="G41" s="92">
        <v>27</v>
      </c>
      <c r="H41" s="92">
        <v>8</v>
      </c>
      <c r="I41" s="93">
        <v>3</v>
      </c>
      <c r="K41" s="94">
        <f t="shared" si="2"/>
        <v>99</v>
      </c>
      <c r="L41" s="93">
        <f t="shared" si="1"/>
        <v>35</v>
      </c>
    </row>
    <row r="42" spans="1:14" s="106" customFormat="1" ht="13.5" customHeight="1" x14ac:dyDescent="0.15">
      <c r="A42" s="219"/>
      <c r="B42" s="102"/>
      <c r="C42" s="103"/>
      <c r="D42" s="104"/>
      <c r="E42" s="84">
        <v>0.27007299270072993</v>
      </c>
      <c r="F42" s="85">
        <v>0.45255474452554745</v>
      </c>
      <c r="G42" s="85">
        <v>0.19708029197080293</v>
      </c>
      <c r="H42" s="85">
        <v>5.8394160583941604E-2</v>
      </c>
      <c r="I42" s="86">
        <v>2.1897810218978103E-2</v>
      </c>
      <c r="K42" s="87">
        <f t="shared" si="2"/>
        <v>0.72262773722627738</v>
      </c>
      <c r="L42" s="88">
        <f t="shared" si="1"/>
        <v>0.25547445255474455</v>
      </c>
      <c r="M42" s="140"/>
      <c r="N42" s="140"/>
    </row>
    <row r="43" spans="1:14" s="106" customFormat="1" ht="13.5" customHeight="1" x14ac:dyDescent="0.15">
      <c r="A43" s="219"/>
      <c r="B43" s="90" t="s">
        <v>84</v>
      </c>
      <c r="C43" s="64"/>
      <c r="D43" s="57">
        <v>307</v>
      </c>
      <c r="E43" s="91">
        <v>50</v>
      </c>
      <c r="F43" s="92">
        <v>141</v>
      </c>
      <c r="G43" s="92">
        <v>84</v>
      </c>
      <c r="H43" s="92">
        <v>15</v>
      </c>
      <c r="I43" s="93">
        <v>17</v>
      </c>
      <c r="J43" s="64"/>
      <c r="K43" s="94">
        <f t="shared" si="2"/>
        <v>191</v>
      </c>
      <c r="L43" s="93">
        <f t="shared" si="1"/>
        <v>99</v>
      </c>
      <c r="M43" s="64"/>
      <c r="N43" s="64"/>
    </row>
    <row r="44" spans="1:14" s="106" customFormat="1" ht="13.5" customHeight="1" x14ac:dyDescent="0.15">
      <c r="A44" s="219"/>
      <c r="B44" s="102"/>
      <c r="C44" s="103"/>
      <c r="D44" s="104"/>
      <c r="E44" s="84">
        <v>0.16286644951140064</v>
      </c>
      <c r="F44" s="85">
        <v>0.45928338762214982</v>
      </c>
      <c r="G44" s="85">
        <v>0.2736156351791531</v>
      </c>
      <c r="H44" s="85">
        <v>4.8859934853420196E-2</v>
      </c>
      <c r="I44" s="86">
        <v>5.5374592833876218E-2</v>
      </c>
      <c r="K44" s="87">
        <f t="shared" si="2"/>
        <v>0.62214983713355043</v>
      </c>
      <c r="L44" s="88">
        <f t="shared" si="1"/>
        <v>0.32247557003257332</v>
      </c>
      <c r="M44" s="140"/>
      <c r="N44" s="140"/>
    </row>
    <row r="45" spans="1:14" s="64" customFormat="1" ht="13.5" customHeight="1" x14ac:dyDescent="0.15">
      <c r="A45" s="219"/>
      <c r="B45" s="90" t="s">
        <v>31</v>
      </c>
      <c r="D45" s="57">
        <v>268</v>
      </c>
      <c r="E45" s="91">
        <v>55</v>
      </c>
      <c r="F45" s="92">
        <v>129</v>
      </c>
      <c r="G45" s="92">
        <v>65</v>
      </c>
      <c r="H45" s="92">
        <v>9</v>
      </c>
      <c r="I45" s="93">
        <v>10</v>
      </c>
      <c r="K45" s="94">
        <f t="shared" si="2"/>
        <v>184</v>
      </c>
      <c r="L45" s="93">
        <f t="shared" si="1"/>
        <v>74</v>
      </c>
    </row>
    <row r="46" spans="1:14" s="106" customFormat="1" ht="13.5" customHeight="1" x14ac:dyDescent="0.15">
      <c r="A46" s="219"/>
      <c r="B46" s="102"/>
      <c r="C46" s="103"/>
      <c r="D46" s="104"/>
      <c r="E46" s="84">
        <v>0.20522388059701493</v>
      </c>
      <c r="F46" s="85">
        <v>0.48134328358208955</v>
      </c>
      <c r="G46" s="85">
        <v>0.24253731343283583</v>
      </c>
      <c r="H46" s="85">
        <v>3.3582089552238806E-2</v>
      </c>
      <c r="I46" s="86">
        <v>3.7313432835820892E-2</v>
      </c>
      <c r="K46" s="87">
        <f t="shared" si="2"/>
        <v>0.68656716417910446</v>
      </c>
      <c r="L46" s="88">
        <f t="shared" si="1"/>
        <v>0.27611940298507465</v>
      </c>
      <c r="M46" s="140"/>
      <c r="N46" s="140"/>
    </row>
    <row r="47" spans="1:14" s="64" customFormat="1" ht="13.5" customHeight="1" x14ac:dyDescent="0.15">
      <c r="A47" s="219"/>
      <c r="B47" s="90" t="s">
        <v>32</v>
      </c>
      <c r="D47" s="57">
        <v>202</v>
      </c>
      <c r="E47" s="91">
        <v>43</v>
      </c>
      <c r="F47" s="92">
        <v>98</v>
      </c>
      <c r="G47" s="92">
        <v>46</v>
      </c>
      <c r="H47" s="92">
        <v>12</v>
      </c>
      <c r="I47" s="93">
        <v>3</v>
      </c>
      <c r="K47" s="94">
        <f t="shared" si="2"/>
        <v>141</v>
      </c>
      <c r="L47" s="93">
        <f t="shared" si="1"/>
        <v>58</v>
      </c>
    </row>
    <row r="48" spans="1:14" s="106" customFormat="1" ht="13.5" customHeight="1" x14ac:dyDescent="0.15">
      <c r="A48" s="219"/>
      <c r="B48" s="102"/>
      <c r="C48" s="103"/>
      <c r="D48" s="104"/>
      <c r="E48" s="84">
        <v>0.21287128712871287</v>
      </c>
      <c r="F48" s="85">
        <v>0.48514851485148514</v>
      </c>
      <c r="G48" s="85">
        <v>0.22772277227722773</v>
      </c>
      <c r="H48" s="85">
        <v>5.9405940594059403E-2</v>
      </c>
      <c r="I48" s="86">
        <v>1.4851485148514851E-2</v>
      </c>
      <c r="K48" s="87">
        <f t="shared" si="2"/>
        <v>0.69801980198019797</v>
      </c>
      <c r="L48" s="88">
        <f t="shared" si="1"/>
        <v>0.28712871287128716</v>
      </c>
      <c r="M48" s="140"/>
      <c r="N48" s="140"/>
    </row>
    <row r="49" spans="1:14" s="64" customFormat="1" ht="13.5" customHeight="1" x14ac:dyDescent="0.15">
      <c r="A49" s="219"/>
      <c r="B49" s="90" t="s">
        <v>33</v>
      </c>
      <c r="D49" s="57">
        <v>449</v>
      </c>
      <c r="E49" s="91">
        <v>98</v>
      </c>
      <c r="F49" s="92">
        <v>200</v>
      </c>
      <c r="G49" s="92">
        <v>112</v>
      </c>
      <c r="H49" s="92">
        <v>26</v>
      </c>
      <c r="I49" s="93">
        <v>13</v>
      </c>
      <c r="K49" s="94">
        <f t="shared" si="2"/>
        <v>298</v>
      </c>
      <c r="L49" s="93">
        <f t="shared" si="1"/>
        <v>138</v>
      </c>
    </row>
    <row r="50" spans="1:14" s="106" customFormat="1" ht="13.5" customHeight="1" x14ac:dyDescent="0.15">
      <c r="A50" s="219"/>
      <c r="B50" s="102"/>
      <c r="C50" s="103"/>
      <c r="D50" s="104"/>
      <c r="E50" s="84">
        <v>0.21826280623608019</v>
      </c>
      <c r="F50" s="85">
        <v>0.44543429844097998</v>
      </c>
      <c r="G50" s="85">
        <v>0.24944320712694878</v>
      </c>
      <c r="H50" s="85">
        <v>5.7906458797327393E-2</v>
      </c>
      <c r="I50" s="86">
        <v>2.8953229398663696E-2</v>
      </c>
      <c r="K50" s="87">
        <f t="shared" si="2"/>
        <v>0.66369710467706011</v>
      </c>
      <c r="L50" s="88">
        <f t="shared" si="1"/>
        <v>0.30734966592427615</v>
      </c>
      <c r="M50" s="140"/>
      <c r="N50" s="140"/>
    </row>
    <row r="51" spans="1:14" s="64" customFormat="1" ht="13.5" customHeight="1" x14ac:dyDescent="0.15">
      <c r="A51" s="219"/>
      <c r="B51" s="90" t="s">
        <v>34</v>
      </c>
      <c r="D51" s="57">
        <v>207</v>
      </c>
      <c r="E51" s="91">
        <v>42</v>
      </c>
      <c r="F51" s="92">
        <v>92</v>
      </c>
      <c r="G51" s="92">
        <v>51</v>
      </c>
      <c r="H51" s="92">
        <v>11</v>
      </c>
      <c r="I51" s="93">
        <v>11</v>
      </c>
      <c r="K51" s="94">
        <f t="shared" si="2"/>
        <v>134</v>
      </c>
      <c r="L51" s="93">
        <f t="shared" si="1"/>
        <v>62</v>
      </c>
    </row>
    <row r="52" spans="1:14" s="106" customFormat="1" ht="13.5" customHeight="1" x14ac:dyDescent="0.15">
      <c r="A52" s="219"/>
      <c r="B52" s="102"/>
      <c r="C52" s="103"/>
      <c r="D52" s="104"/>
      <c r="E52" s="84">
        <v>0.20289855072463769</v>
      </c>
      <c r="F52" s="85">
        <v>0.44444444444444442</v>
      </c>
      <c r="G52" s="85">
        <v>0.24637681159420291</v>
      </c>
      <c r="H52" s="85">
        <v>5.3140096618357488E-2</v>
      </c>
      <c r="I52" s="86">
        <v>5.3140096618357488E-2</v>
      </c>
      <c r="K52" s="87">
        <f t="shared" si="2"/>
        <v>0.64734299516908211</v>
      </c>
      <c r="L52" s="88">
        <f t="shared" si="1"/>
        <v>0.29951690821256038</v>
      </c>
      <c r="M52" s="140"/>
      <c r="N52" s="140"/>
    </row>
    <row r="53" spans="1:14" s="64" customFormat="1" ht="13.5" customHeight="1" x14ac:dyDescent="0.15">
      <c r="A53" s="219"/>
      <c r="B53" s="90" t="s">
        <v>35</v>
      </c>
      <c r="D53" s="57">
        <v>91</v>
      </c>
      <c r="E53" s="91">
        <v>5</v>
      </c>
      <c r="F53" s="92">
        <v>41</v>
      </c>
      <c r="G53" s="92">
        <v>16</v>
      </c>
      <c r="H53" s="92">
        <v>5</v>
      </c>
      <c r="I53" s="93">
        <v>24</v>
      </c>
      <c r="K53" s="94">
        <f t="shared" si="2"/>
        <v>46</v>
      </c>
      <c r="L53" s="93">
        <f t="shared" si="1"/>
        <v>21</v>
      </c>
    </row>
    <row r="54" spans="1:14" s="106" customFormat="1" ht="13.5" customHeight="1" x14ac:dyDescent="0.15">
      <c r="A54" s="219"/>
      <c r="B54" s="102"/>
      <c r="C54" s="103"/>
      <c r="D54" s="104"/>
      <c r="E54" s="84">
        <v>5.4945054945054944E-2</v>
      </c>
      <c r="F54" s="85">
        <v>0.45054945054945056</v>
      </c>
      <c r="G54" s="85">
        <v>0.17582417582417584</v>
      </c>
      <c r="H54" s="85">
        <v>5.4945054945054944E-2</v>
      </c>
      <c r="I54" s="86">
        <v>0.26373626373626374</v>
      </c>
      <c r="K54" s="87">
        <f t="shared" si="2"/>
        <v>0.50549450549450547</v>
      </c>
      <c r="L54" s="88">
        <f t="shared" si="1"/>
        <v>0.23076923076923078</v>
      </c>
      <c r="M54" s="140"/>
      <c r="N54" s="140"/>
    </row>
    <row r="55" spans="1:14" s="64" customFormat="1" ht="13.5" customHeight="1" x14ac:dyDescent="0.15">
      <c r="A55" s="219"/>
      <c r="B55" s="90" t="s">
        <v>36</v>
      </c>
      <c r="D55" s="57">
        <v>414</v>
      </c>
      <c r="E55" s="91">
        <v>40</v>
      </c>
      <c r="F55" s="92">
        <v>200</v>
      </c>
      <c r="G55" s="92">
        <v>65</v>
      </c>
      <c r="H55" s="92">
        <v>9</v>
      </c>
      <c r="I55" s="93">
        <v>100</v>
      </c>
      <c r="K55" s="94">
        <f t="shared" si="2"/>
        <v>240</v>
      </c>
      <c r="L55" s="93">
        <f t="shared" si="1"/>
        <v>74</v>
      </c>
    </row>
    <row r="56" spans="1:14" s="106" customFormat="1" ht="13.5" customHeight="1" x14ac:dyDescent="0.15">
      <c r="A56" s="219"/>
      <c r="B56" s="102"/>
      <c r="C56" s="103"/>
      <c r="D56" s="104"/>
      <c r="E56" s="84">
        <v>9.6618357487922704E-2</v>
      </c>
      <c r="F56" s="85">
        <v>0.48309178743961351</v>
      </c>
      <c r="G56" s="85">
        <v>0.1570048309178744</v>
      </c>
      <c r="H56" s="85">
        <v>2.1739130434782608E-2</v>
      </c>
      <c r="I56" s="86">
        <v>0.24154589371980675</v>
      </c>
      <c r="K56" s="87">
        <f t="shared" si="2"/>
        <v>0.57971014492753625</v>
      </c>
      <c r="L56" s="88">
        <f t="shared" si="1"/>
        <v>0.17874396135265702</v>
      </c>
      <c r="M56" s="140"/>
      <c r="N56" s="140"/>
    </row>
    <row r="57" spans="1:14" s="64" customFormat="1" ht="13.5" customHeight="1" x14ac:dyDescent="0.15">
      <c r="A57" s="219"/>
      <c r="B57" s="90" t="s">
        <v>37</v>
      </c>
      <c r="D57" s="57">
        <v>517</v>
      </c>
      <c r="E57" s="91">
        <v>79</v>
      </c>
      <c r="F57" s="92">
        <v>241</v>
      </c>
      <c r="G57" s="92">
        <v>121</v>
      </c>
      <c r="H57" s="92">
        <v>15</v>
      </c>
      <c r="I57" s="93">
        <v>61</v>
      </c>
      <c r="K57" s="94">
        <f t="shared" si="2"/>
        <v>320</v>
      </c>
      <c r="L57" s="93">
        <f t="shared" si="1"/>
        <v>136</v>
      </c>
    </row>
    <row r="58" spans="1:14" s="106" customFormat="1" ht="13.5" customHeight="1" thickBot="1" x14ac:dyDescent="0.2">
      <c r="A58" s="220"/>
      <c r="B58" s="107"/>
      <c r="C58" s="108"/>
      <c r="D58" s="109"/>
      <c r="E58" s="97">
        <v>0.15280464216634429</v>
      </c>
      <c r="F58" s="98">
        <v>0.46615087040618958</v>
      </c>
      <c r="G58" s="98">
        <v>0.23404255319148937</v>
      </c>
      <c r="H58" s="98">
        <v>2.9013539651837523E-2</v>
      </c>
      <c r="I58" s="99">
        <v>0.11798839458413926</v>
      </c>
      <c r="K58" s="100">
        <f t="shared" si="2"/>
        <v>0.61895551257253389</v>
      </c>
      <c r="L58" s="101">
        <f t="shared" si="1"/>
        <v>0.26305609284332687</v>
      </c>
      <c r="M58" s="140"/>
      <c r="N58" s="140"/>
    </row>
    <row r="59" spans="1:14" s="64" customFormat="1" ht="13.5" customHeight="1" x14ac:dyDescent="0.15">
      <c r="A59" s="221" t="s">
        <v>176</v>
      </c>
      <c r="B59" s="90" t="s">
        <v>39</v>
      </c>
      <c r="D59" s="57">
        <v>1187</v>
      </c>
      <c r="E59" s="91">
        <v>212</v>
      </c>
      <c r="F59" s="92">
        <v>546</v>
      </c>
      <c r="G59" s="92">
        <v>304</v>
      </c>
      <c r="H59" s="92">
        <v>59</v>
      </c>
      <c r="I59" s="93">
        <v>66</v>
      </c>
      <c r="K59" s="94">
        <f t="shared" si="2"/>
        <v>758</v>
      </c>
      <c r="L59" s="93">
        <f t="shared" si="1"/>
        <v>363</v>
      </c>
    </row>
    <row r="60" spans="1:14" s="106" customFormat="1" ht="13.5" customHeight="1" x14ac:dyDescent="0.15">
      <c r="A60" s="221"/>
      <c r="B60" s="102" t="s">
        <v>40</v>
      </c>
      <c r="C60" s="103"/>
      <c r="D60" s="104"/>
      <c r="E60" s="84">
        <v>0.17860151642796968</v>
      </c>
      <c r="F60" s="85">
        <v>0.45998315080033697</v>
      </c>
      <c r="G60" s="85">
        <v>0.25610783487784328</v>
      </c>
      <c r="H60" s="85">
        <v>4.9705139005897223E-2</v>
      </c>
      <c r="I60" s="86">
        <v>5.560235888795282E-2</v>
      </c>
      <c r="K60" s="87">
        <f t="shared" si="2"/>
        <v>0.63858466722830665</v>
      </c>
      <c r="L60" s="88">
        <f t="shared" si="1"/>
        <v>0.30581297388374051</v>
      </c>
      <c r="M60" s="140"/>
      <c r="N60" s="140"/>
    </row>
    <row r="61" spans="1:14" s="64" customFormat="1" ht="13.5" customHeight="1" x14ac:dyDescent="0.15">
      <c r="A61" s="221"/>
      <c r="B61" s="90" t="s">
        <v>41</v>
      </c>
      <c r="D61" s="57">
        <v>393</v>
      </c>
      <c r="E61" s="91">
        <v>77</v>
      </c>
      <c r="F61" s="92">
        <v>182</v>
      </c>
      <c r="G61" s="92">
        <v>105</v>
      </c>
      <c r="H61" s="92">
        <v>16</v>
      </c>
      <c r="I61" s="93">
        <v>13</v>
      </c>
      <c r="K61" s="94">
        <f t="shared" si="2"/>
        <v>259</v>
      </c>
      <c r="L61" s="93">
        <f t="shared" si="1"/>
        <v>121</v>
      </c>
    </row>
    <row r="62" spans="1:14" s="106" customFormat="1" ht="13.5" customHeight="1" x14ac:dyDescent="0.15">
      <c r="A62" s="221"/>
      <c r="B62" s="102" t="s">
        <v>40</v>
      </c>
      <c r="C62" s="103"/>
      <c r="D62" s="104"/>
      <c r="E62" s="84">
        <v>0.19592875318066158</v>
      </c>
      <c r="F62" s="85">
        <v>0.46310432569974552</v>
      </c>
      <c r="G62" s="85">
        <v>0.26717557251908397</v>
      </c>
      <c r="H62" s="85">
        <v>4.0712468193384227E-2</v>
      </c>
      <c r="I62" s="86">
        <v>3.3078880407124679E-2</v>
      </c>
      <c r="K62" s="87">
        <f t="shared" si="2"/>
        <v>0.65903307888040707</v>
      </c>
      <c r="L62" s="88">
        <f t="shared" si="1"/>
        <v>0.30788804071246823</v>
      </c>
      <c r="M62" s="140"/>
      <c r="N62" s="140"/>
    </row>
    <row r="63" spans="1:14" s="64" customFormat="1" ht="13.5" customHeight="1" x14ac:dyDescent="0.15">
      <c r="A63" s="221"/>
      <c r="B63" s="90" t="s">
        <v>42</v>
      </c>
      <c r="D63" s="57">
        <v>819</v>
      </c>
      <c r="E63" s="91">
        <v>116</v>
      </c>
      <c r="F63" s="92">
        <v>391</v>
      </c>
      <c r="G63" s="92">
        <v>137</v>
      </c>
      <c r="H63" s="92">
        <v>25</v>
      </c>
      <c r="I63" s="93">
        <v>150</v>
      </c>
      <c r="K63" s="94">
        <f t="shared" si="2"/>
        <v>507</v>
      </c>
      <c r="L63" s="93">
        <f t="shared" si="1"/>
        <v>162</v>
      </c>
    </row>
    <row r="64" spans="1:14" s="106" customFormat="1" ht="13.5" customHeight="1" thickBot="1" x14ac:dyDescent="0.2">
      <c r="A64" s="222"/>
      <c r="B64" s="107"/>
      <c r="C64" s="108"/>
      <c r="D64" s="109"/>
      <c r="E64" s="97">
        <v>0.14163614163614163</v>
      </c>
      <c r="F64" s="98">
        <v>0.47741147741147744</v>
      </c>
      <c r="G64" s="98">
        <v>0.16727716727716727</v>
      </c>
      <c r="H64" s="98">
        <v>3.0525030525030524E-2</v>
      </c>
      <c r="I64" s="99">
        <v>0.18315018315018314</v>
      </c>
      <c r="K64" s="100">
        <f t="shared" si="2"/>
        <v>0.61904761904761907</v>
      </c>
      <c r="L64" s="101">
        <f t="shared" si="1"/>
        <v>0.19780219780219779</v>
      </c>
      <c r="M64" s="140"/>
      <c r="N64" s="140"/>
    </row>
    <row r="65" spans="1:15" s="64" customFormat="1" ht="13.5" customHeight="1" x14ac:dyDescent="0.15">
      <c r="A65" s="221" t="s">
        <v>174</v>
      </c>
      <c r="B65" s="90" t="s">
        <v>85</v>
      </c>
      <c r="D65" s="57">
        <v>350</v>
      </c>
      <c r="E65" s="91">
        <v>68</v>
      </c>
      <c r="F65" s="92">
        <v>163</v>
      </c>
      <c r="G65" s="92">
        <v>86</v>
      </c>
      <c r="H65" s="92">
        <v>17</v>
      </c>
      <c r="I65" s="93">
        <v>16</v>
      </c>
      <c r="K65" s="80">
        <f t="shared" si="2"/>
        <v>231</v>
      </c>
      <c r="L65" s="79">
        <f t="shared" si="1"/>
        <v>103</v>
      </c>
    </row>
    <row r="66" spans="1:15" s="106" customFormat="1" ht="13.5" customHeight="1" x14ac:dyDescent="0.15">
      <c r="A66" s="219"/>
      <c r="B66" s="102"/>
      <c r="C66" s="103"/>
      <c r="D66" s="104"/>
      <c r="E66" s="84">
        <v>0.19428571428571428</v>
      </c>
      <c r="F66" s="85">
        <v>0.46571428571428569</v>
      </c>
      <c r="G66" s="85">
        <v>0.24571428571428572</v>
      </c>
      <c r="H66" s="85">
        <v>4.8571428571428571E-2</v>
      </c>
      <c r="I66" s="86">
        <v>4.5714285714285714E-2</v>
      </c>
      <c r="K66" s="87">
        <f t="shared" si="2"/>
        <v>0.65999999999999992</v>
      </c>
      <c r="L66" s="88">
        <f t="shared" si="1"/>
        <v>0.29428571428571426</v>
      </c>
      <c r="M66" s="140"/>
      <c r="N66" s="140"/>
    </row>
    <row r="67" spans="1:15" s="64" customFormat="1" ht="13.5" customHeight="1" x14ac:dyDescent="0.15">
      <c r="A67" s="219"/>
      <c r="B67" s="90" t="s">
        <v>86</v>
      </c>
      <c r="D67" s="57">
        <v>892</v>
      </c>
      <c r="E67" s="91">
        <v>164</v>
      </c>
      <c r="F67" s="92">
        <v>391</v>
      </c>
      <c r="G67" s="92">
        <v>199</v>
      </c>
      <c r="H67" s="92">
        <v>45</v>
      </c>
      <c r="I67" s="93">
        <v>93</v>
      </c>
      <c r="K67" s="94">
        <f t="shared" si="2"/>
        <v>555</v>
      </c>
      <c r="L67" s="93">
        <f t="shared" si="1"/>
        <v>244</v>
      </c>
    </row>
    <row r="68" spans="1:15" s="106" customFormat="1" ht="13.5" customHeight="1" x14ac:dyDescent="0.15">
      <c r="A68" s="219"/>
      <c r="B68" s="102"/>
      <c r="C68" s="103"/>
      <c r="D68" s="104"/>
      <c r="E68" s="84">
        <v>0.18385650224215247</v>
      </c>
      <c r="F68" s="85">
        <v>0.43834080717488788</v>
      </c>
      <c r="G68" s="85">
        <v>0.22309417040358745</v>
      </c>
      <c r="H68" s="85">
        <v>5.0448430493273543E-2</v>
      </c>
      <c r="I68" s="86">
        <v>0.10426008968609865</v>
      </c>
      <c r="K68" s="87">
        <f t="shared" si="2"/>
        <v>0.62219730941704032</v>
      </c>
      <c r="L68" s="88">
        <f t="shared" si="1"/>
        <v>0.273542600896861</v>
      </c>
      <c r="M68" s="140"/>
      <c r="N68" s="140"/>
    </row>
    <row r="69" spans="1:15" s="106" customFormat="1" ht="13.5" customHeight="1" x14ac:dyDescent="0.15">
      <c r="A69" s="219"/>
      <c r="B69" s="90" t="s">
        <v>87</v>
      </c>
      <c r="C69" s="64"/>
      <c r="D69" s="57">
        <v>1146</v>
      </c>
      <c r="E69" s="91">
        <v>171</v>
      </c>
      <c r="F69" s="92">
        <v>562</v>
      </c>
      <c r="G69" s="92">
        <v>260</v>
      </c>
      <c r="H69" s="92">
        <v>38</v>
      </c>
      <c r="I69" s="93">
        <v>115</v>
      </c>
      <c r="J69" s="64"/>
      <c r="K69" s="94">
        <f t="shared" ref="K69:K80" si="3">SUM(E69:F69)</f>
        <v>733</v>
      </c>
      <c r="L69" s="93">
        <f t="shared" si="1"/>
        <v>298</v>
      </c>
      <c r="M69" s="64"/>
      <c r="N69" s="64"/>
    </row>
    <row r="70" spans="1:15" s="106" customFormat="1" ht="13.5" customHeight="1" x14ac:dyDescent="0.15">
      <c r="A70" s="219"/>
      <c r="B70" s="102"/>
      <c r="C70" s="103"/>
      <c r="D70" s="104"/>
      <c r="E70" s="84">
        <v>0.14921465968586387</v>
      </c>
      <c r="F70" s="85">
        <v>0.49040139616055844</v>
      </c>
      <c r="G70" s="85">
        <v>0.2268760907504363</v>
      </c>
      <c r="H70" s="85">
        <v>3.3158813263525308E-2</v>
      </c>
      <c r="I70" s="86">
        <v>0.10034904013961606</v>
      </c>
      <c r="K70" s="87">
        <f t="shared" si="3"/>
        <v>0.63961605584642234</v>
      </c>
      <c r="L70" s="88">
        <f t="shared" si="1"/>
        <v>0.26003490401396162</v>
      </c>
      <c r="M70" s="140"/>
      <c r="N70" s="140"/>
    </row>
    <row r="71" spans="1:15" s="64" customFormat="1" ht="13.5" customHeight="1" x14ac:dyDescent="0.15">
      <c r="A71" s="219"/>
      <c r="B71" s="90" t="s">
        <v>38</v>
      </c>
      <c r="D71" s="57">
        <v>11</v>
      </c>
      <c r="E71" s="91">
        <v>2</v>
      </c>
      <c r="F71" s="92">
        <v>3</v>
      </c>
      <c r="G71" s="92">
        <v>1</v>
      </c>
      <c r="H71" s="92">
        <v>0</v>
      </c>
      <c r="I71" s="93">
        <v>5</v>
      </c>
      <c r="K71" s="94">
        <f t="shared" si="3"/>
        <v>5</v>
      </c>
      <c r="L71" s="93">
        <f t="shared" si="1"/>
        <v>1</v>
      </c>
    </row>
    <row r="72" spans="1:15" s="106" customFormat="1" ht="13.5" customHeight="1" thickBot="1" x14ac:dyDescent="0.2">
      <c r="A72" s="220"/>
      <c r="B72" s="107"/>
      <c r="C72" s="108"/>
      <c r="D72" s="109"/>
      <c r="E72" s="97">
        <v>0.18181818181818182</v>
      </c>
      <c r="F72" s="98">
        <v>0.27272727272727271</v>
      </c>
      <c r="G72" s="98">
        <v>9.0909090909090912E-2</v>
      </c>
      <c r="H72" s="98">
        <v>0</v>
      </c>
      <c r="I72" s="99">
        <v>0.45454545454545453</v>
      </c>
      <c r="K72" s="100">
        <f t="shared" si="3"/>
        <v>0.45454545454545453</v>
      </c>
      <c r="L72" s="101">
        <f t="shared" si="1"/>
        <v>9.0909090909090912E-2</v>
      </c>
      <c r="M72" s="140"/>
      <c r="N72" s="140"/>
    </row>
    <row r="73" spans="1:15" ht="13.8" x14ac:dyDescent="0.15">
      <c r="A73" s="221" t="s">
        <v>175</v>
      </c>
      <c r="B73" s="90" t="s">
        <v>88</v>
      </c>
      <c r="C73" s="64"/>
      <c r="D73" s="57">
        <v>1049</v>
      </c>
      <c r="E73" s="91">
        <v>148</v>
      </c>
      <c r="F73" s="92">
        <v>474</v>
      </c>
      <c r="G73" s="92">
        <v>217</v>
      </c>
      <c r="H73" s="92">
        <v>40</v>
      </c>
      <c r="I73" s="93">
        <v>170</v>
      </c>
      <c r="J73" s="64"/>
      <c r="K73" s="80">
        <f t="shared" si="3"/>
        <v>622</v>
      </c>
      <c r="L73" s="79">
        <f t="shared" ref="L73:L80" si="4">SUM(G73:H73)</f>
        <v>257</v>
      </c>
      <c r="M73" s="64"/>
      <c r="N73" s="64"/>
      <c r="O73" s="110"/>
    </row>
    <row r="74" spans="1:15" x14ac:dyDescent="0.15">
      <c r="A74" s="219"/>
      <c r="B74" s="102"/>
      <c r="C74" s="103"/>
      <c r="D74" s="104"/>
      <c r="E74" s="84">
        <v>0.14108674928503337</v>
      </c>
      <c r="F74" s="85">
        <v>0.45185891325071498</v>
      </c>
      <c r="G74" s="85">
        <v>0.20686367969494757</v>
      </c>
      <c r="H74" s="85">
        <v>3.8131553860819831E-2</v>
      </c>
      <c r="I74" s="86">
        <v>0.16205910390848427</v>
      </c>
      <c r="J74" s="106"/>
      <c r="K74" s="87">
        <f t="shared" si="3"/>
        <v>0.59294566253574832</v>
      </c>
      <c r="L74" s="88">
        <f t="shared" si="4"/>
        <v>0.24499523355576741</v>
      </c>
      <c r="M74" s="140"/>
      <c r="N74" s="140"/>
    </row>
    <row r="75" spans="1:15" x14ac:dyDescent="0.15">
      <c r="A75" s="219"/>
      <c r="B75" s="90" t="s">
        <v>89</v>
      </c>
      <c r="C75" s="64"/>
      <c r="D75" s="57">
        <v>976</v>
      </c>
      <c r="E75" s="91">
        <v>173</v>
      </c>
      <c r="F75" s="92">
        <v>480</v>
      </c>
      <c r="G75" s="92">
        <v>245</v>
      </c>
      <c r="H75" s="92">
        <v>44</v>
      </c>
      <c r="I75" s="93">
        <v>34</v>
      </c>
      <c r="J75" s="64"/>
      <c r="K75" s="94">
        <f t="shared" si="3"/>
        <v>653</v>
      </c>
      <c r="L75" s="93">
        <f t="shared" si="4"/>
        <v>289</v>
      </c>
      <c r="M75" s="64"/>
      <c r="N75" s="64"/>
      <c r="O75" s="111"/>
    </row>
    <row r="76" spans="1:15" ht="15" customHeight="1" x14ac:dyDescent="0.15">
      <c r="A76" s="219"/>
      <c r="B76" s="102" t="s">
        <v>90</v>
      </c>
      <c r="C76" s="103"/>
      <c r="D76" s="104"/>
      <c r="E76" s="84">
        <v>0.17725409836065573</v>
      </c>
      <c r="F76" s="85">
        <v>0.49180327868852458</v>
      </c>
      <c r="G76" s="85">
        <v>0.25102459016393441</v>
      </c>
      <c r="H76" s="85">
        <v>4.5081967213114756E-2</v>
      </c>
      <c r="I76" s="86">
        <v>3.4836065573770489E-2</v>
      </c>
      <c r="J76" s="106"/>
      <c r="K76" s="87">
        <f t="shared" si="3"/>
        <v>0.66905737704918034</v>
      </c>
      <c r="L76" s="88">
        <f t="shared" si="4"/>
        <v>0.29610655737704916</v>
      </c>
      <c r="M76" s="140"/>
      <c r="N76" s="140"/>
      <c r="O76" s="112"/>
    </row>
    <row r="77" spans="1:15" ht="15" customHeight="1" x14ac:dyDescent="0.15">
      <c r="A77" s="219"/>
      <c r="B77" s="90" t="s">
        <v>91</v>
      </c>
      <c r="C77" s="64"/>
      <c r="D77" s="57">
        <v>320</v>
      </c>
      <c r="E77" s="91">
        <v>74</v>
      </c>
      <c r="F77" s="92">
        <v>146</v>
      </c>
      <c r="G77" s="92">
        <v>75</v>
      </c>
      <c r="H77" s="92">
        <v>14</v>
      </c>
      <c r="I77" s="93">
        <v>11</v>
      </c>
      <c r="J77" s="64"/>
      <c r="K77" s="94">
        <f t="shared" si="3"/>
        <v>220</v>
      </c>
      <c r="L77" s="93">
        <f t="shared" si="4"/>
        <v>89</v>
      </c>
      <c r="M77" s="64"/>
      <c r="N77" s="64"/>
      <c r="O77" s="113"/>
    </row>
    <row r="78" spans="1:15" ht="15" customHeight="1" x14ac:dyDescent="0.15">
      <c r="A78" s="219"/>
      <c r="B78" s="102"/>
      <c r="C78" s="103"/>
      <c r="D78" s="104"/>
      <c r="E78" s="84">
        <v>0.23125000000000001</v>
      </c>
      <c r="F78" s="85">
        <v>0.45624999999999999</v>
      </c>
      <c r="G78" s="85">
        <v>0.234375</v>
      </c>
      <c r="H78" s="85">
        <v>4.3749999999999997E-2</v>
      </c>
      <c r="I78" s="86">
        <v>3.4375000000000003E-2</v>
      </c>
      <c r="J78" s="106"/>
      <c r="K78" s="87">
        <f t="shared" si="3"/>
        <v>0.6875</v>
      </c>
      <c r="L78" s="88">
        <f t="shared" si="4"/>
        <v>0.27812500000000001</v>
      </c>
      <c r="M78" s="140"/>
      <c r="N78" s="140"/>
      <c r="O78" s="112"/>
    </row>
    <row r="79" spans="1:15" ht="15" customHeight="1" x14ac:dyDescent="0.15">
      <c r="A79" s="219"/>
      <c r="B79" s="90" t="s">
        <v>38</v>
      </c>
      <c r="C79" s="64"/>
      <c r="D79" s="57">
        <v>54</v>
      </c>
      <c r="E79" s="91">
        <v>10</v>
      </c>
      <c r="F79" s="92">
        <v>19</v>
      </c>
      <c r="G79" s="92">
        <v>9</v>
      </c>
      <c r="H79" s="92">
        <v>2</v>
      </c>
      <c r="I79" s="93">
        <v>14</v>
      </c>
      <c r="J79" s="64"/>
      <c r="K79" s="94">
        <f t="shared" si="3"/>
        <v>29</v>
      </c>
      <c r="L79" s="93">
        <f t="shared" si="4"/>
        <v>11</v>
      </c>
      <c r="M79" s="64"/>
      <c r="N79" s="64"/>
      <c r="O79" s="112"/>
    </row>
    <row r="80" spans="1:15" ht="15" customHeight="1" thickBot="1" x14ac:dyDescent="0.2">
      <c r="A80" s="220"/>
      <c r="B80" s="107"/>
      <c r="C80" s="108"/>
      <c r="D80" s="109"/>
      <c r="E80" s="97">
        <v>0.18518518518518517</v>
      </c>
      <c r="F80" s="98">
        <v>0.35185185185185186</v>
      </c>
      <c r="G80" s="98">
        <v>0.16666666666666666</v>
      </c>
      <c r="H80" s="98">
        <v>3.7037037037037035E-2</v>
      </c>
      <c r="I80" s="99">
        <v>0.25925925925925924</v>
      </c>
      <c r="J80" s="106"/>
      <c r="K80" s="100">
        <f t="shared" si="3"/>
        <v>0.53703703703703698</v>
      </c>
      <c r="L80" s="101">
        <f t="shared" si="4"/>
        <v>0.20370370370370369</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1" fitToWidth="0" orientation="portrait" useFirstPageNumber="1" r:id="rId1"/>
  <headerFooter>
    <oddHeader>&amp;R（確報版）</oddHeader>
    <oddFooter>&amp;C&amp;11&amp;P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B15C-51F3-4C6E-9EFC-5D3031DDF59C}">
  <sheetPr codeName="Sheet44">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384</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114</v>
      </c>
      <c r="F5" s="59">
        <v>550</v>
      </c>
      <c r="G5" s="59">
        <v>1134</v>
      </c>
      <c r="H5" s="59">
        <v>373</v>
      </c>
      <c r="I5" s="60">
        <v>228</v>
      </c>
      <c r="J5" s="61"/>
      <c r="K5" s="62">
        <f>SUM(E5:F5)</f>
        <v>664</v>
      </c>
      <c r="L5" s="60">
        <f>SUM(G5:H5)</f>
        <v>1507</v>
      </c>
      <c r="M5" s="63"/>
      <c r="N5" s="63"/>
      <c r="O5" s="63"/>
    </row>
    <row r="6" spans="1:16" ht="13.5" customHeight="1" thickBot="1" x14ac:dyDescent="0.2">
      <c r="A6" s="65"/>
      <c r="B6" s="66"/>
      <c r="C6" s="66"/>
      <c r="D6" s="67"/>
      <c r="E6" s="68">
        <v>4.7519799916631932E-2</v>
      </c>
      <c r="F6" s="69">
        <v>0.22926219258024177</v>
      </c>
      <c r="G6" s="69">
        <v>0.47269695706544396</v>
      </c>
      <c r="H6" s="69">
        <v>0.15548145060441851</v>
      </c>
      <c r="I6" s="70">
        <v>9.5039599833263863E-2</v>
      </c>
      <c r="J6" s="71"/>
      <c r="K6" s="72">
        <f t="shared" ref="K6:K36" si="0">SUM(E6:F6)</f>
        <v>0.27678199249687369</v>
      </c>
      <c r="L6" s="70">
        <f t="shared" ref="L6:L72" si="1">SUM(G6:H6)</f>
        <v>0.62817840766986244</v>
      </c>
      <c r="M6" s="139"/>
      <c r="N6" s="139"/>
      <c r="O6" s="73"/>
    </row>
    <row r="7" spans="1:16" s="64" customFormat="1" ht="13.5" customHeight="1" x14ac:dyDescent="0.15">
      <c r="A7" s="218" t="s">
        <v>12</v>
      </c>
      <c r="B7" s="74" t="s">
        <v>13</v>
      </c>
      <c r="C7" s="75"/>
      <c r="D7" s="76">
        <v>1179</v>
      </c>
      <c r="E7" s="77">
        <v>57</v>
      </c>
      <c r="F7" s="78">
        <v>272</v>
      </c>
      <c r="G7" s="78">
        <v>567</v>
      </c>
      <c r="H7" s="78">
        <v>171</v>
      </c>
      <c r="I7" s="79">
        <v>112</v>
      </c>
      <c r="J7" s="61"/>
      <c r="K7" s="80">
        <f t="shared" si="0"/>
        <v>329</v>
      </c>
      <c r="L7" s="79">
        <f t="shared" si="1"/>
        <v>738</v>
      </c>
    </row>
    <row r="8" spans="1:16" ht="13.5" customHeight="1" x14ac:dyDescent="0.15">
      <c r="A8" s="219"/>
      <c r="B8" s="81"/>
      <c r="C8" s="82"/>
      <c r="D8" s="83"/>
      <c r="E8" s="84">
        <v>4.8346055979643768E-2</v>
      </c>
      <c r="F8" s="85">
        <v>0.23070398642917728</v>
      </c>
      <c r="G8" s="85">
        <v>0.48091603053435117</v>
      </c>
      <c r="H8" s="85">
        <v>0.14503816793893129</v>
      </c>
      <c r="I8" s="86">
        <v>9.4995759117896525E-2</v>
      </c>
      <c r="J8" s="71"/>
      <c r="K8" s="87">
        <f t="shared" si="0"/>
        <v>0.27905004240882103</v>
      </c>
      <c r="L8" s="88">
        <f t="shared" si="1"/>
        <v>0.62595419847328249</v>
      </c>
      <c r="M8" s="140"/>
      <c r="N8" s="140"/>
      <c r="O8" s="89"/>
    </row>
    <row r="9" spans="1:16" s="64" customFormat="1" ht="13.5" customHeight="1" x14ac:dyDescent="0.15">
      <c r="A9" s="219"/>
      <c r="B9" s="90" t="s">
        <v>14</v>
      </c>
      <c r="D9" s="57">
        <v>227</v>
      </c>
      <c r="E9" s="91">
        <v>15</v>
      </c>
      <c r="F9" s="92">
        <v>51</v>
      </c>
      <c r="G9" s="92">
        <v>112</v>
      </c>
      <c r="H9" s="92">
        <v>36</v>
      </c>
      <c r="I9" s="93">
        <v>13</v>
      </c>
      <c r="J9" s="61"/>
      <c r="K9" s="94">
        <f t="shared" si="0"/>
        <v>66</v>
      </c>
      <c r="L9" s="93">
        <f t="shared" si="1"/>
        <v>148</v>
      </c>
    </row>
    <row r="10" spans="1:16" ht="13.5" customHeight="1" x14ac:dyDescent="0.15">
      <c r="A10" s="219"/>
      <c r="B10" s="81"/>
      <c r="C10" s="82"/>
      <c r="D10" s="83"/>
      <c r="E10" s="84">
        <v>6.6079295154185022E-2</v>
      </c>
      <c r="F10" s="85">
        <v>0.22466960352422907</v>
      </c>
      <c r="G10" s="85">
        <v>0.4933920704845815</v>
      </c>
      <c r="H10" s="85">
        <v>0.15859030837004406</v>
      </c>
      <c r="I10" s="86">
        <v>5.7268722466960353E-2</v>
      </c>
      <c r="J10" s="71"/>
      <c r="K10" s="87">
        <f t="shared" si="0"/>
        <v>0.29074889867841408</v>
      </c>
      <c r="L10" s="88">
        <f t="shared" si="1"/>
        <v>0.65198237885462551</v>
      </c>
      <c r="M10" s="140"/>
      <c r="N10" s="140"/>
      <c r="O10" s="89"/>
    </row>
    <row r="11" spans="1:16" s="64" customFormat="1" ht="13.5" customHeight="1" x14ac:dyDescent="0.15">
      <c r="A11" s="219"/>
      <c r="B11" s="90" t="s">
        <v>15</v>
      </c>
      <c r="D11" s="57">
        <v>593</v>
      </c>
      <c r="E11" s="91">
        <v>19</v>
      </c>
      <c r="F11" s="92">
        <v>144</v>
      </c>
      <c r="G11" s="92">
        <v>286</v>
      </c>
      <c r="H11" s="92">
        <v>97</v>
      </c>
      <c r="I11" s="93">
        <v>47</v>
      </c>
      <c r="J11" s="61"/>
      <c r="K11" s="94">
        <f t="shared" si="0"/>
        <v>163</v>
      </c>
      <c r="L11" s="93">
        <f t="shared" si="1"/>
        <v>383</v>
      </c>
    </row>
    <row r="12" spans="1:16" ht="13.5" customHeight="1" x14ac:dyDescent="0.15">
      <c r="A12" s="219"/>
      <c r="B12" s="81"/>
      <c r="C12" s="82"/>
      <c r="D12" s="83"/>
      <c r="E12" s="84">
        <v>3.2040472175379427E-2</v>
      </c>
      <c r="F12" s="85">
        <v>0.24283305227655985</v>
      </c>
      <c r="G12" s="85">
        <v>0.48229342327150082</v>
      </c>
      <c r="H12" s="85">
        <v>0.16357504215851601</v>
      </c>
      <c r="I12" s="86">
        <v>7.9258010118043842E-2</v>
      </c>
      <c r="J12" s="71"/>
      <c r="K12" s="87">
        <f t="shared" si="0"/>
        <v>0.2748735244519393</v>
      </c>
      <c r="L12" s="88">
        <f t="shared" si="1"/>
        <v>0.64586846543001686</v>
      </c>
      <c r="M12" s="140"/>
      <c r="N12" s="140"/>
      <c r="O12" s="89"/>
    </row>
    <row r="13" spans="1:16" s="64" customFormat="1" ht="13.5" customHeight="1" x14ac:dyDescent="0.15">
      <c r="A13" s="219"/>
      <c r="B13" s="90" t="s">
        <v>16</v>
      </c>
      <c r="D13" s="57">
        <v>179</v>
      </c>
      <c r="E13" s="91">
        <v>12</v>
      </c>
      <c r="F13" s="92">
        <v>40</v>
      </c>
      <c r="G13" s="92">
        <v>80</v>
      </c>
      <c r="H13" s="92">
        <v>28</v>
      </c>
      <c r="I13" s="93">
        <v>19</v>
      </c>
      <c r="J13" s="61"/>
      <c r="K13" s="94">
        <f t="shared" si="0"/>
        <v>52</v>
      </c>
      <c r="L13" s="93">
        <f t="shared" si="1"/>
        <v>108</v>
      </c>
    </row>
    <row r="14" spans="1:16" ht="13.5" customHeight="1" x14ac:dyDescent="0.15">
      <c r="A14" s="219"/>
      <c r="B14" s="81"/>
      <c r="C14" s="82"/>
      <c r="D14" s="83"/>
      <c r="E14" s="84">
        <v>6.7039106145251395E-2</v>
      </c>
      <c r="F14" s="85">
        <v>0.22346368715083798</v>
      </c>
      <c r="G14" s="85">
        <v>0.44692737430167595</v>
      </c>
      <c r="H14" s="85">
        <v>0.15642458100558659</v>
      </c>
      <c r="I14" s="86">
        <v>0.10614525139664804</v>
      </c>
      <c r="J14" s="71"/>
      <c r="K14" s="87">
        <f t="shared" si="0"/>
        <v>0.29050279329608936</v>
      </c>
      <c r="L14" s="88">
        <f t="shared" si="1"/>
        <v>0.6033519553072626</v>
      </c>
      <c r="M14" s="140"/>
      <c r="N14" s="140"/>
      <c r="O14" s="89"/>
    </row>
    <row r="15" spans="1:16" s="64" customFormat="1" ht="13.5" customHeight="1" x14ac:dyDescent="0.15">
      <c r="A15" s="219"/>
      <c r="B15" s="90" t="s">
        <v>17</v>
      </c>
      <c r="D15" s="57">
        <v>146</v>
      </c>
      <c r="E15" s="91">
        <v>8</v>
      </c>
      <c r="F15" s="92">
        <v>25</v>
      </c>
      <c r="G15" s="92">
        <v>62</v>
      </c>
      <c r="H15" s="92">
        <v>27</v>
      </c>
      <c r="I15" s="93">
        <v>24</v>
      </c>
      <c r="J15" s="61"/>
      <c r="K15" s="94">
        <f t="shared" si="0"/>
        <v>33</v>
      </c>
      <c r="L15" s="93">
        <f t="shared" si="1"/>
        <v>89</v>
      </c>
    </row>
    <row r="16" spans="1:16" ht="13.5" customHeight="1" x14ac:dyDescent="0.15">
      <c r="A16" s="219"/>
      <c r="B16" s="81"/>
      <c r="C16" s="82"/>
      <c r="D16" s="83"/>
      <c r="E16" s="84">
        <v>5.4794520547945202E-2</v>
      </c>
      <c r="F16" s="85">
        <v>0.17123287671232876</v>
      </c>
      <c r="G16" s="85">
        <v>0.42465753424657532</v>
      </c>
      <c r="H16" s="85">
        <v>0.18493150684931506</v>
      </c>
      <c r="I16" s="86">
        <v>0.16438356164383561</v>
      </c>
      <c r="J16" s="71"/>
      <c r="K16" s="87">
        <f t="shared" si="0"/>
        <v>0.22602739726027396</v>
      </c>
      <c r="L16" s="88">
        <f t="shared" si="1"/>
        <v>0.6095890410958904</v>
      </c>
      <c r="M16" s="140"/>
      <c r="N16" s="140"/>
      <c r="O16" s="89"/>
    </row>
    <row r="17" spans="1:15" s="64" customFormat="1" ht="13.5" customHeight="1" x14ac:dyDescent="0.15">
      <c r="A17" s="219"/>
      <c r="B17" s="90" t="s">
        <v>18</v>
      </c>
      <c r="D17" s="57">
        <v>75</v>
      </c>
      <c r="E17" s="91">
        <v>3</v>
      </c>
      <c r="F17" s="92">
        <v>18</v>
      </c>
      <c r="G17" s="92">
        <v>27</v>
      </c>
      <c r="H17" s="92">
        <v>14</v>
      </c>
      <c r="I17" s="93">
        <v>13</v>
      </c>
      <c r="J17" s="61"/>
      <c r="K17" s="94">
        <f t="shared" si="0"/>
        <v>21</v>
      </c>
      <c r="L17" s="93">
        <f t="shared" si="1"/>
        <v>41</v>
      </c>
    </row>
    <row r="18" spans="1:15" ht="13.5" customHeight="1" thickBot="1" x14ac:dyDescent="0.2">
      <c r="A18" s="220"/>
      <c r="B18" s="95"/>
      <c r="C18" s="96"/>
      <c r="D18" s="67"/>
      <c r="E18" s="97">
        <v>0.04</v>
      </c>
      <c r="F18" s="98">
        <v>0.24</v>
      </c>
      <c r="G18" s="98">
        <v>0.36</v>
      </c>
      <c r="H18" s="98">
        <v>0.18666666666666668</v>
      </c>
      <c r="I18" s="99">
        <v>0.17333333333333334</v>
      </c>
      <c r="J18" s="71"/>
      <c r="K18" s="100">
        <f t="shared" si="0"/>
        <v>0.27999999999999997</v>
      </c>
      <c r="L18" s="101">
        <f t="shared" si="1"/>
        <v>0.54666666666666663</v>
      </c>
      <c r="M18" s="140"/>
      <c r="N18" s="140"/>
      <c r="O18" s="89"/>
    </row>
    <row r="19" spans="1:15" s="64" customFormat="1" ht="13.5" customHeight="1" x14ac:dyDescent="0.15">
      <c r="A19" s="218" t="s">
        <v>19</v>
      </c>
      <c r="B19" s="74" t="s">
        <v>20</v>
      </c>
      <c r="C19" s="75"/>
      <c r="D19" s="76">
        <v>1050</v>
      </c>
      <c r="E19" s="77">
        <v>54</v>
      </c>
      <c r="F19" s="78">
        <v>240</v>
      </c>
      <c r="G19" s="78">
        <v>466</v>
      </c>
      <c r="H19" s="78">
        <v>195</v>
      </c>
      <c r="I19" s="79">
        <v>95</v>
      </c>
      <c r="J19" s="61"/>
      <c r="K19" s="94">
        <f t="shared" si="0"/>
        <v>294</v>
      </c>
      <c r="L19" s="93">
        <f t="shared" si="1"/>
        <v>661</v>
      </c>
    </row>
    <row r="20" spans="1:15" s="106" customFormat="1" ht="13.5" customHeight="1" x14ac:dyDescent="0.15">
      <c r="A20" s="219"/>
      <c r="B20" s="102"/>
      <c r="C20" s="103"/>
      <c r="D20" s="104"/>
      <c r="E20" s="84">
        <v>5.1428571428571428E-2</v>
      </c>
      <c r="F20" s="85">
        <v>0.22857142857142856</v>
      </c>
      <c r="G20" s="85">
        <v>0.44380952380952382</v>
      </c>
      <c r="H20" s="85">
        <v>0.18571428571428572</v>
      </c>
      <c r="I20" s="86">
        <v>9.0476190476190474E-2</v>
      </c>
      <c r="J20" s="105"/>
      <c r="K20" s="87">
        <f t="shared" si="0"/>
        <v>0.27999999999999997</v>
      </c>
      <c r="L20" s="88">
        <f t="shared" si="1"/>
        <v>0.6295238095238096</v>
      </c>
      <c r="M20" s="140"/>
      <c r="N20" s="140"/>
    </row>
    <row r="21" spans="1:15" s="64" customFormat="1" ht="13.5" customHeight="1" x14ac:dyDescent="0.15">
      <c r="A21" s="219"/>
      <c r="B21" s="90" t="s">
        <v>21</v>
      </c>
      <c r="D21" s="57">
        <v>1329</v>
      </c>
      <c r="E21" s="91">
        <v>59</v>
      </c>
      <c r="F21" s="92">
        <v>306</v>
      </c>
      <c r="G21" s="92">
        <v>660</v>
      </c>
      <c r="H21" s="92">
        <v>176</v>
      </c>
      <c r="I21" s="93">
        <v>128</v>
      </c>
      <c r="J21" s="61"/>
      <c r="K21" s="94">
        <f t="shared" si="0"/>
        <v>365</v>
      </c>
      <c r="L21" s="93">
        <f t="shared" si="1"/>
        <v>836</v>
      </c>
    </row>
    <row r="22" spans="1:15" s="106" customFormat="1" ht="13.5" customHeight="1" x14ac:dyDescent="0.15">
      <c r="A22" s="219"/>
      <c r="B22" s="102"/>
      <c r="C22" s="103"/>
      <c r="D22" s="104"/>
      <c r="E22" s="84">
        <v>4.439428141459744E-2</v>
      </c>
      <c r="F22" s="85">
        <v>0.23024830699774265</v>
      </c>
      <c r="G22" s="85">
        <v>0.49661399548532731</v>
      </c>
      <c r="H22" s="85">
        <v>0.13243039879608728</v>
      </c>
      <c r="I22" s="86">
        <v>9.6313017306245294E-2</v>
      </c>
      <c r="K22" s="87">
        <f t="shared" si="0"/>
        <v>0.27464258841234007</v>
      </c>
      <c r="L22" s="88">
        <f t="shared" si="1"/>
        <v>0.62904439428141457</v>
      </c>
      <c r="M22" s="140"/>
      <c r="N22" s="140"/>
    </row>
    <row r="23" spans="1:15" s="106" customFormat="1" ht="13.5" customHeight="1" x14ac:dyDescent="0.15">
      <c r="A23" s="219"/>
      <c r="B23" s="90" t="s">
        <v>83</v>
      </c>
      <c r="C23" s="64"/>
      <c r="D23" s="57">
        <v>11</v>
      </c>
      <c r="E23" s="91">
        <v>1</v>
      </c>
      <c r="F23" s="92">
        <v>3</v>
      </c>
      <c r="G23" s="92">
        <v>5</v>
      </c>
      <c r="H23" s="92">
        <v>1</v>
      </c>
      <c r="I23" s="93">
        <v>1</v>
      </c>
      <c r="J23" s="61"/>
      <c r="K23" s="94">
        <f t="shared" si="0"/>
        <v>4</v>
      </c>
      <c r="L23" s="93">
        <f t="shared" si="1"/>
        <v>6</v>
      </c>
      <c r="M23" s="64"/>
      <c r="N23" s="64"/>
    </row>
    <row r="24" spans="1:15" s="106" customFormat="1" ht="13.5" customHeight="1" x14ac:dyDescent="0.15">
      <c r="A24" s="219"/>
      <c r="B24" s="102"/>
      <c r="C24" s="103"/>
      <c r="D24" s="104"/>
      <c r="E24" s="84">
        <v>9.0909090909090912E-2</v>
      </c>
      <c r="F24" s="85">
        <v>0.27272727272727271</v>
      </c>
      <c r="G24" s="85">
        <v>0.45454545454545453</v>
      </c>
      <c r="H24" s="85">
        <v>9.0909090909090912E-2</v>
      </c>
      <c r="I24" s="86">
        <v>9.0909090909090912E-2</v>
      </c>
      <c r="K24" s="87">
        <f t="shared" si="0"/>
        <v>0.36363636363636365</v>
      </c>
      <c r="L24" s="88">
        <f t="shared" si="1"/>
        <v>0.54545454545454541</v>
      </c>
      <c r="M24" s="140"/>
      <c r="N24" s="140"/>
    </row>
    <row r="25" spans="1:15" s="64" customFormat="1" ht="13.5" customHeight="1" x14ac:dyDescent="0.15">
      <c r="A25" s="219"/>
      <c r="B25" s="90" t="s">
        <v>8</v>
      </c>
      <c r="D25" s="57">
        <v>9</v>
      </c>
      <c r="E25" s="91">
        <v>0</v>
      </c>
      <c r="F25" s="92">
        <v>1</v>
      </c>
      <c r="G25" s="92">
        <v>3</v>
      </c>
      <c r="H25" s="92">
        <v>1</v>
      </c>
      <c r="I25" s="93">
        <v>4</v>
      </c>
      <c r="K25" s="94">
        <f t="shared" si="0"/>
        <v>1</v>
      </c>
      <c r="L25" s="93">
        <f t="shared" si="1"/>
        <v>4</v>
      </c>
    </row>
    <row r="26" spans="1:15" s="106" customFormat="1" ht="13.5" customHeight="1" thickBot="1" x14ac:dyDescent="0.2">
      <c r="A26" s="220"/>
      <c r="B26" s="107"/>
      <c r="C26" s="108"/>
      <c r="D26" s="109"/>
      <c r="E26" s="97">
        <v>0</v>
      </c>
      <c r="F26" s="98">
        <v>0.1111111111111111</v>
      </c>
      <c r="G26" s="98">
        <v>0.33333333333333331</v>
      </c>
      <c r="H26" s="98">
        <v>0.1111111111111111</v>
      </c>
      <c r="I26" s="99">
        <v>0.44444444444444442</v>
      </c>
      <c r="K26" s="87">
        <f t="shared" si="0"/>
        <v>0.1111111111111111</v>
      </c>
      <c r="L26" s="88">
        <f t="shared" si="1"/>
        <v>0.44444444444444442</v>
      </c>
      <c r="M26" s="140"/>
      <c r="N26" s="140"/>
    </row>
    <row r="27" spans="1:15" s="64" customFormat="1" ht="13.5" customHeight="1" x14ac:dyDescent="0.15">
      <c r="A27" s="218" t="s">
        <v>22</v>
      </c>
      <c r="B27" s="74" t="s">
        <v>23</v>
      </c>
      <c r="C27" s="75"/>
      <c r="D27" s="76">
        <v>164</v>
      </c>
      <c r="E27" s="77">
        <v>14</v>
      </c>
      <c r="F27" s="78">
        <v>47</v>
      </c>
      <c r="G27" s="78">
        <v>71</v>
      </c>
      <c r="H27" s="78">
        <v>28</v>
      </c>
      <c r="I27" s="79">
        <v>4</v>
      </c>
      <c r="K27" s="80">
        <f t="shared" si="0"/>
        <v>61</v>
      </c>
      <c r="L27" s="79">
        <f t="shared" si="1"/>
        <v>99</v>
      </c>
    </row>
    <row r="28" spans="1:15" s="106" customFormat="1" ht="13.5" customHeight="1" x14ac:dyDescent="0.15">
      <c r="A28" s="219"/>
      <c r="B28" s="102"/>
      <c r="C28" s="103"/>
      <c r="D28" s="104"/>
      <c r="E28" s="84">
        <v>8.5365853658536592E-2</v>
      </c>
      <c r="F28" s="85">
        <v>0.28658536585365851</v>
      </c>
      <c r="G28" s="85">
        <v>0.43292682926829268</v>
      </c>
      <c r="H28" s="85">
        <v>0.17073170731707318</v>
      </c>
      <c r="I28" s="86">
        <v>2.4390243902439025E-2</v>
      </c>
      <c r="K28" s="87">
        <f t="shared" si="0"/>
        <v>0.37195121951219512</v>
      </c>
      <c r="L28" s="88">
        <f t="shared" si="1"/>
        <v>0.60365853658536583</v>
      </c>
      <c r="M28" s="140"/>
      <c r="N28" s="140"/>
    </row>
    <row r="29" spans="1:15" s="64" customFormat="1" ht="13.5" customHeight="1" x14ac:dyDescent="0.15">
      <c r="A29" s="219"/>
      <c r="B29" s="90" t="s">
        <v>24</v>
      </c>
      <c r="D29" s="57">
        <v>260</v>
      </c>
      <c r="E29" s="91">
        <v>17</v>
      </c>
      <c r="F29" s="92">
        <v>51</v>
      </c>
      <c r="G29" s="92">
        <v>122</v>
      </c>
      <c r="H29" s="92">
        <v>68</v>
      </c>
      <c r="I29" s="93">
        <v>2</v>
      </c>
      <c r="K29" s="94">
        <f t="shared" si="0"/>
        <v>68</v>
      </c>
      <c r="L29" s="93">
        <f t="shared" si="1"/>
        <v>190</v>
      </c>
    </row>
    <row r="30" spans="1:15" s="106" customFormat="1" ht="13.5" customHeight="1" x14ac:dyDescent="0.15">
      <c r="A30" s="219"/>
      <c r="B30" s="102"/>
      <c r="C30" s="103"/>
      <c r="D30" s="104"/>
      <c r="E30" s="84">
        <v>6.5384615384615388E-2</v>
      </c>
      <c r="F30" s="85">
        <v>0.19615384615384615</v>
      </c>
      <c r="G30" s="85">
        <v>0.46923076923076923</v>
      </c>
      <c r="H30" s="85">
        <v>0.26153846153846155</v>
      </c>
      <c r="I30" s="86">
        <v>7.6923076923076927E-3</v>
      </c>
      <c r="K30" s="87">
        <f t="shared" si="0"/>
        <v>0.26153846153846155</v>
      </c>
      <c r="L30" s="88">
        <f t="shared" si="1"/>
        <v>0.73076923076923084</v>
      </c>
      <c r="M30" s="140"/>
      <c r="N30" s="140"/>
    </row>
    <row r="31" spans="1:15" s="64" customFormat="1" ht="13.5" customHeight="1" x14ac:dyDescent="0.15">
      <c r="A31" s="219"/>
      <c r="B31" s="90" t="s">
        <v>25</v>
      </c>
      <c r="D31" s="57">
        <v>419</v>
      </c>
      <c r="E31" s="91">
        <v>26</v>
      </c>
      <c r="F31" s="92">
        <v>92</v>
      </c>
      <c r="G31" s="92">
        <v>206</v>
      </c>
      <c r="H31" s="92">
        <v>86</v>
      </c>
      <c r="I31" s="93">
        <v>9</v>
      </c>
      <c r="K31" s="94">
        <f t="shared" si="0"/>
        <v>118</v>
      </c>
      <c r="L31" s="93">
        <f t="shared" si="1"/>
        <v>292</v>
      </c>
    </row>
    <row r="32" spans="1:15" s="106" customFormat="1" ht="13.5" customHeight="1" x14ac:dyDescent="0.15">
      <c r="A32" s="219"/>
      <c r="B32" s="102"/>
      <c r="C32" s="103"/>
      <c r="D32" s="104"/>
      <c r="E32" s="84">
        <v>6.205250596658711E-2</v>
      </c>
      <c r="F32" s="85">
        <v>0.21957040572792363</v>
      </c>
      <c r="G32" s="85">
        <v>0.49164677804295942</v>
      </c>
      <c r="H32" s="85">
        <v>0.2052505966587112</v>
      </c>
      <c r="I32" s="86">
        <v>2.1479713603818614E-2</v>
      </c>
      <c r="K32" s="87">
        <f t="shared" si="0"/>
        <v>0.28162291169451076</v>
      </c>
      <c r="L32" s="88">
        <f t="shared" si="1"/>
        <v>0.69689737470167068</v>
      </c>
      <c r="M32" s="140"/>
      <c r="N32" s="140"/>
    </row>
    <row r="33" spans="1:14" s="64" customFormat="1" ht="13.5" customHeight="1" x14ac:dyDescent="0.15">
      <c r="A33" s="219"/>
      <c r="B33" s="90" t="s">
        <v>26</v>
      </c>
      <c r="D33" s="57">
        <v>505</v>
      </c>
      <c r="E33" s="91">
        <v>28</v>
      </c>
      <c r="F33" s="92">
        <v>114</v>
      </c>
      <c r="G33" s="92">
        <v>258</v>
      </c>
      <c r="H33" s="92">
        <v>85</v>
      </c>
      <c r="I33" s="93">
        <v>20</v>
      </c>
      <c r="K33" s="94">
        <f t="shared" si="0"/>
        <v>142</v>
      </c>
      <c r="L33" s="93">
        <f t="shared" si="1"/>
        <v>343</v>
      </c>
    </row>
    <row r="34" spans="1:14" s="106" customFormat="1" ht="13.5" customHeight="1" x14ac:dyDescent="0.15">
      <c r="A34" s="219"/>
      <c r="B34" s="102"/>
      <c r="C34" s="103"/>
      <c r="D34" s="104"/>
      <c r="E34" s="84">
        <v>5.5445544554455446E-2</v>
      </c>
      <c r="F34" s="85">
        <v>0.22574257425742575</v>
      </c>
      <c r="G34" s="85">
        <v>0.5108910891089109</v>
      </c>
      <c r="H34" s="85">
        <v>0.16831683168316833</v>
      </c>
      <c r="I34" s="86">
        <v>3.9603960396039604E-2</v>
      </c>
      <c r="K34" s="87">
        <f t="shared" si="0"/>
        <v>0.28118811881188122</v>
      </c>
      <c r="L34" s="88">
        <f t="shared" si="1"/>
        <v>0.67920792079207926</v>
      </c>
      <c r="M34" s="140"/>
      <c r="N34" s="140"/>
    </row>
    <row r="35" spans="1:14" s="64" customFormat="1" ht="13.5" customHeight="1" x14ac:dyDescent="0.15">
      <c r="A35" s="219"/>
      <c r="B35" s="90" t="s">
        <v>27</v>
      </c>
      <c r="D35" s="57">
        <v>542</v>
      </c>
      <c r="E35" s="91">
        <v>13</v>
      </c>
      <c r="F35" s="92">
        <v>118</v>
      </c>
      <c r="G35" s="92">
        <v>307</v>
      </c>
      <c r="H35" s="92">
        <v>64</v>
      </c>
      <c r="I35" s="93">
        <v>40</v>
      </c>
      <c r="K35" s="94">
        <f t="shared" si="0"/>
        <v>131</v>
      </c>
      <c r="L35" s="93">
        <f t="shared" si="1"/>
        <v>371</v>
      </c>
    </row>
    <row r="36" spans="1:14" s="106" customFormat="1" ht="13.5" customHeight="1" x14ac:dyDescent="0.15">
      <c r="A36" s="219"/>
      <c r="B36" s="102"/>
      <c r="C36" s="103"/>
      <c r="D36" s="104"/>
      <c r="E36" s="84">
        <v>2.3985239852398525E-2</v>
      </c>
      <c r="F36" s="85">
        <v>0.21771217712177121</v>
      </c>
      <c r="G36" s="85">
        <v>0.56642066420664205</v>
      </c>
      <c r="H36" s="85">
        <v>0.11808118081180811</v>
      </c>
      <c r="I36" s="86">
        <v>7.3800738007380073E-2</v>
      </c>
      <c r="K36" s="87">
        <f t="shared" si="0"/>
        <v>0.24169741697416974</v>
      </c>
      <c r="L36" s="88">
        <f t="shared" si="1"/>
        <v>0.68450184501845013</v>
      </c>
      <c r="M36" s="140"/>
      <c r="N36" s="140"/>
    </row>
    <row r="37" spans="1:14" s="64" customFormat="1" ht="13.5" customHeight="1" x14ac:dyDescent="0.15">
      <c r="A37" s="219"/>
      <c r="B37" s="90" t="s">
        <v>28</v>
      </c>
      <c r="D37" s="57">
        <v>501</v>
      </c>
      <c r="E37" s="91">
        <v>16</v>
      </c>
      <c r="F37" s="92">
        <v>128</v>
      </c>
      <c r="G37" s="92">
        <v>167</v>
      </c>
      <c r="H37" s="92">
        <v>40</v>
      </c>
      <c r="I37" s="93">
        <v>150</v>
      </c>
      <c r="K37" s="94">
        <f t="shared" ref="K37:K68" si="2">SUM(E37:F37)</f>
        <v>144</v>
      </c>
      <c r="L37" s="93">
        <f t="shared" si="1"/>
        <v>207</v>
      </c>
    </row>
    <row r="38" spans="1:14" s="106" customFormat="1" ht="13.5" customHeight="1" x14ac:dyDescent="0.15">
      <c r="A38" s="219"/>
      <c r="B38" s="102"/>
      <c r="C38" s="103"/>
      <c r="D38" s="104"/>
      <c r="E38" s="84">
        <v>3.1936127744510975E-2</v>
      </c>
      <c r="F38" s="85">
        <v>0.2554890219560878</v>
      </c>
      <c r="G38" s="85">
        <v>0.33333333333333331</v>
      </c>
      <c r="H38" s="85">
        <v>7.9840319361277445E-2</v>
      </c>
      <c r="I38" s="86">
        <v>0.29940119760479039</v>
      </c>
      <c r="K38" s="87">
        <f t="shared" si="2"/>
        <v>0.28742514970059879</v>
      </c>
      <c r="L38" s="88">
        <f t="shared" si="1"/>
        <v>0.41317365269461076</v>
      </c>
      <c r="M38" s="140"/>
      <c r="N38" s="140"/>
    </row>
    <row r="39" spans="1:14" s="64" customFormat="1" ht="13.5" customHeight="1" x14ac:dyDescent="0.15">
      <c r="A39" s="219"/>
      <c r="B39" s="90" t="s">
        <v>8</v>
      </c>
      <c r="D39" s="57">
        <v>8</v>
      </c>
      <c r="E39" s="91">
        <v>0</v>
      </c>
      <c r="F39" s="92">
        <v>0</v>
      </c>
      <c r="G39" s="92">
        <v>3</v>
      </c>
      <c r="H39" s="92">
        <v>2</v>
      </c>
      <c r="I39" s="93">
        <v>3</v>
      </c>
      <c r="K39" s="94">
        <f t="shared" si="2"/>
        <v>0</v>
      </c>
      <c r="L39" s="93">
        <f t="shared" si="1"/>
        <v>5</v>
      </c>
    </row>
    <row r="40" spans="1:14" s="106" customFormat="1" ht="13.5" customHeight="1" thickBot="1" x14ac:dyDescent="0.2">
      <c r="A40" s="220"/>
      <c r="B40" s="107"/>
      <c r="C40" s="108"/>
      <c r="D40" s="109"/>
      <c r="E40" s="97">
        <v>0</v>
      </c>
      <c r="F40" s="98">
        <v>0</v>
      </c>
      <c r="G40" s="98">
        <v>0.375</v>
      </c>
      <c r="H40" s="98">
        <v>0.25</v>
      </c>
      <c r="I40" s="99">
        <v>0.375</v>
      </c>
      <c r="K40" s="100">
        <f t="shared" si="2"/>
        <v>0</v>
      </c>
      <c r="L40" s="101">
        <f t="shared" si="1"/>
        <v>0.625</v>
      </c>
      <c r="M40" s="140"/>
      <c r="N40" s="140"/>
    </row>
    <row r="41" spans="1:14" s="64" customFormat="1" ht="13.5" customHeight="1" x14ac:dyDescent="0.15">
      <c r="A41" s="219" t="s">
        <v>29</v>
      </c>
      <c r="B41" s="90" t="s">
        <v>30</v>
      </c>
      <c r="D41" s="57">
        <v>137</v>
      </c>
      <c r="E41" s="91">
        <v>10</v>
      </c>
      <c r="F41" s="92">
        <v>36</v>
      </c>
      <c r="G41" s="92">
        <v>62</v>
      </c>
      <c r="H41" s="92">
        <v>26</v>
      </c>
      <c r="I41" s="93">
        <v>3</v>
      </c>
      <c r="K41" s="94">
        <f t="shared" si="2"/>
        <v>46</v>
      </c>
      <c r="L41" s="93">
        <f t="shared" si="1"/>
        <v>88</v>
      </c>
    </row>
    <row r="42" spans="1:14" s="106" customFormat="1" ht="13.5" customHeight="1" x14ac:dyDescent="0.15">
      <c r="A42" s="219"/>
      <c r="B42" s="102"/>
      <c r="C42" s="103"/>
      <c r="D42" s="104"/>
      <c r="E42" s="84">
        <v>7.2992700729927001E-2</v>
      </c>
      <c r="F42" s="85">
        <v>0.26277372262773724</v>
      </c>
      <c r="G42" s="85">
        <v>0.45255474452554745</v>
      </c>
      <c r="H42" s="85">
        <v>0.18978102189781021</v>
      </c>
      <c r="I42" s="86">
        <v>2.1897810218978103E-2</v>
      </c>
      <c r="K42" s="87">
        <f t="shared" si="2"/>
        <v>0.33576642335766427</v>
      </c>
      <c r="L42" s="88">
        <f t="shared" si="1"/>
        <v>0.64233576642335766</v>
      </c>
      <c r="M42" s="140"/>
      <c r="N42" s="140"/>
    </row>
    <row r="43" spans="1:14" s="106" customFormat="1" ht="13.5" customHeight="1" x14ac:dyDescent="0.15">
      <c r="A43" s="219"/>
      <c r="B43" s="90" t="s">
        <v>84</v>
      </c>
      <c r="C43" s="64"/>
      <c r="D43" s="57">
        <v>307</v>
      </c>
      <c r="E43" s="91">
        <v>20</v>
      </c>
      <c r="F43" s="92">
        <v>53</v>
      </c>
      <c r="G43" s="92">
        <v>149</v>
      </c>
      <c r="H43" s="92">
        <v>68</v>
      </c>
      <c r="I43" s="93">
        <v>17</v>
      </c>
      <c r="J43" s="64"/>
      <c r="K43" s="94">
        <f t="shared" si="2"/>
        <v>73</v>
      </c>
      <c r="L43" s="93">
        <f t="shared" si="1"/>
        <v>217</v>
      </c>
      <c r="M43" s="64"/>
      <c r="N43" s="64"/>
    </row>
    <row r="44" spans="1:14" s="106" customFormat="1" ht="13.5" customHeight="1" x14ac:dyDescent="0.15">
      <c r="A44" s="219"/>
      <c r="B44" s="102"/>
      <c r="C44" s="103"/>
      <c r="D44" s="104"/>
      <c r="E44" s="84">
        <v>6.5146579804560262E-2</v>
      </c>
      <c r="F44" s="85">
        <v>0.17263843648208468</v>
      </c>
      <c r="G44" s="85">
        <v>0.48534201954397393</v>
      </c>
      <c r="H44" s="85">
        <v>0.22149837133550487</v>
      </c>
      <c r="I44" s="86">
        <v>5.5374592833876218E-2</v>
      </c>
      <c r="K44" s="87">
        <f t="shared" si="2"/>
        <v>0.23778501628664495</v>
      </c>
      <c r="L44" s="88">
        <f t="shared" si="1"/>
        <v>0.70684039087947881</v>
      </c>
      <c r="M44" s="140"/>
      <c r="N44" s="140"/>
    </row>
    <row r="45" spans="1:14" s="64" customFormat="1" ht="13.5" customHeight="1" x14ac:dyDescent="0.15">
      <c r="A45" s="219"/>
      <c r="B45" s="90" t="s">
        <v>31</v>
      </c>
      <c r="D45" s="57">
        <v>268</v>
      </c>
      <c r="E45" s="91">
        <v>10</v>
      </c>
      <c r="F45" s="92">
        <v>56</v>
      </c>
      <c r="G45" s="92">
        <v>147</v>
      </c>
      <c r="H45" s="92">
        <v>46</v>
      </c>
      <c r="I45" s="93">
        <v>9</v>
      </c>
      <c r="K45" s="94">
        <f t="shared" si="2"/>
        <v>66</v>
      </c>
      <c r="L45" s="93">
        <f t="shared" si="1"/>
        <v>193</v>
      </c>
    </row>
    <row r="46" spans="1:14" s="106" customFormat="1" ht="13.5" customHeight="1" x14ac:dyDescent="0.15">
      <c r="A46" s="219"/>
      <c r="B46" s="102"/>
      <c r="C46" s="103"/>
      <c r="D46" s="104"/>
      <c r="E46" s="84">
        <v>3.7313432835820892E-2</v>
      </c>
      <c r="F46" s="85">
        <v>0.20895522388059701</v>
      </c>
      <c r="G46" s="85">
        <v>0.54850746268656714</v>
      </c>
      <c r="H46" s="85">
        <v>0.17164179104477612</v>
      </c>
      <c r="I46" s="86">
        <v>3.3582089552238806E-2</v>
      </c>
      <c r="K46" s="87">
        <f t="shared" si="2"/>
        <v>0.2462686567164179</v>
      </c>
      <c r="L46" s="88">
        <f t="shared" si="1"/>
        <v>0.7201492537313432</v>
      </c>
      <c r="M46" s="140"/>
      <c r="N46" s="140"/>
    </row>
    <row r="47" spans="1:14" s="64" customFormat="1" ht="13.5" customHeight="1" x14ac:dyDescent="0.15">
      <c r="A47" s="219"/>
      <c r="B47" s="90" t="s">
        <v>32</v>
      </c>
      <c r="D47" s="57">
        <v>202</v>
      </c>
      <c r="E47" s="91">
        <v>12</v>
      </c>
      <c r="F47" s="92">
        <v>57</v>
      </c>
      <c r="G47" s="92">
        <v>91</v>
      </c>
      <c r="H47" s="92">
        <v>39</v>
      </c>
      <c r="I47" s="93">
        <v>3</v>
      </c>
      <c r="K47" s="94">
        <f t="shared" si="2"/>
        <v>69</v>
      </c>
      <c r="L47" s="93">
        <f t="shared" si="1"/>
        <v>130</v>
      </c>
    </row>
    <row r="48" spans="1:14" s="106" customFormat="1" ht="13.5" customHeight="1" x14ac:dyDescent="0.15">
      <c r="A48" s="219"/>
      <c r="B48" s="102"/>
      <c r="C48" s="103"/>
      <c r="D48" s="104"/>
      <c r="E48" s="84">
        <v>5.9405940594059403E-2</v>
      </c>
      <c r="F48" s="85">
        <v>0.28217821782178215</v>
      </c>
      <c r="G48" s="85">
        <v>0.45049504950495051</v>
      </c>
      <c r="H48" s="85">
        <v>0.19306930693069307</v>
      </c>
      <c r="I48" s="86">
        <v>1.4851485148514851E-2</v>
      </c>
      <c r="K48" s="87">
        <f t="shared" si="2"/>
        <v>0.34158415841584155</v>
      </c>
      <c r="L48" s="88">
        <f t="shared" si="1"/>
        <v>0.64356435643564358</v>
      </c>
      <c r="M48" s="140"/>
      <c r="N48" s="140"/>
    </row>
    <row r="49" spans="1:14" s="64" customFormat="1" ht="13.5" customHeight="1" x14ac:dyDescent="0.15">
      <c r="A49" s="219"/>
      <c r="B49" s="90" t="s">
        <v>33</v>
      </c>
      <c r="D49" s="57">
        <v>449</v>
      </c>
      <c r="E49" s="91">
        <v>31</v>
      </c>
      <c r="F49" s="92">
        <v>103</v>
      </c>
      <c r="G49" s="92">
        <v>212</v>
      </c>
      <c r="H49" s="92">
        <v>89</v>
      </c>
      <c r="I49" s="93">
        <v>14</v>
      </c>
      <c r="K49" s="94">
        <f t="shared" si="2"/>
        <v>134</v>
      </c>
      <c r="L49" s="93">
        <f t="shared" si="1"/>
        <v>301</v>
      </c>
    </row>
    <row r="50" spans="1:14" s="106" customFormat="1" ht="13.5" customHeight="1" x14ac:dyDescent="0.15">
      <c r="A50" s="219"/>
      <c r="B50" s="102"/>
      <c r="C50" s="103"/>
      <c r="D50" s="104"/>
      <c r="E50" s="84">
        <v>6.9042316258351888E-2</v>
      </c>
      <c r="F50" s="85">
        <v>0.22939866369710468</v>
      </c>
      <c r="G50" s="85">
        <v>0.47216035634743875</v>
      </c>
      <c r="H50" s="85">
        <v>0.19821826280623608</v>
      </c>
      <c r="I50" s="86">
        <v>3.1180400890868598E-2</v>
      </c>
      <c r="K50" s="87">
        <f t="shared" si="2"/>
        <v>0.2984409799554566</v>
      </c>
      <c r="L50" s="88">
        <f t="shared" si="1"/>
        <v>0.6703786191536748</v>
      </c>
      <c r="M50" s="140"/>
      <c r="N50" s="140"/>
    </row>
    <row r="51" spans="1:14" s="64" customFormat="1" ht="13.5" customHeight="1" x14ac:dyDescent="0.15">
      <c r="A51" s="219"/>
      <c r="B51" s="90" t="s">
        <v>34</v>
      </c>
      <c r="D51" s="57">
        <v>207</v>
      </c>
      <c r="E51" s="91">
        <v>9</v>
      </c>
      <c r="F51" s="92">
        <v>51</v>
      </c>
      <c r="G51" s="92">
        <v>103</v>
      </c>
      <c r="H51" s="92">
        <v>32</v>
      </c>
      <c r="I51" s="93">
        <v>12</v>
      </c>
      <c r="K51" s="94">
        <f t="shared" si="2"/>
        <v>60</v>
      </c>
      <c r="L51" s="93">
        <f t="shared" si="1"/>
        <v>135</v>
      </c>
    </row>
    <row r="52" spans="1:14" s="106" customFormat="1" ht="13.5" customHeight="1" x14ac:dyDescent="0.15">
      <c r="A52" s="219"/>
      <c r="B52" s="102"/>
      <c r="C52" s="103"/>
      <c r="D52" s="104"/>
      <c r="E52" s="84">
        <v>4.3478260869565216E-2</v>
      </c>
      <c r="F52" s="85">
        <v>0.24637681159420291</v>
      </c>
      <c r="G52" s="85">
        <v>0.49758454106280192</v>
      </c>
      <c r="H52" s="85">
        <v>0.15458937198067632</v>
      </c>
      <c r="I52" s="86">
        <v>5.7971014492753624E-2</v>
      </c>
      <c r="K52" s="87">
        <f t="shared" si="2"/>
        <v>0.28985507246376813</v>
      </c>
      <c r="L52" s="88">
        <f t="shared" si="1"/>
        <v>0.65217391304347827</v>
      </c>
      <c r="M52" s="140"/>
      <c r="N52" s="140"/>
    </row>
    <row r="53" spans="1:14" s="64" customFormat="1" ht="13.5" customHeight="1" x14ac:dyDescent="0.15">
      <c r="A53" s="219"/>
      <c r="B53" s="90" t="s">
        <v>35</v>
      </c>
      <c r="D53" s="57">
        <v>91</v>
      </c>
      <c r="E53" s="91">
        <v>2</v>
      </c>
      <c r="F53" s="92">
        <v>22</v>
      </c>
      <c r="G53" s="92">
        <v>31</v>
      </c>
      <c r="H53" s="92">
        <v>11</v>
      </c>
      <c r="I53" s="93">
        <v>25</v>
      </c>
      <c r="K53" s="94">
        <f t="shared" si="2"/>
        <v>24</v>
      </c>
      <c r="L53" s="93">
        <f t="shared" si="1"/>
        <v>42</v>
      </c>
    </row>
    <row r="54" spans="1:14" s="106" customFormat="1" ht="13.5" customHeight="1" x14ac:dyDescent="0.15">
      <c r="A54" s="219"/>
      <c r="B54" s="102"/>
      <c r="C54" s="103"/>
      <c r="D54" s="104"/>
      <c r="E54" s="84">
        <v>2.197802197802198E-2</v>
      </c>
      <c r="F54" s="85">
        <v>0.24175824175824176</v>
      </c>
      <c r="G54" s="85">
        <v>0.34065934065934067</v>
      </c>
      <c r="H54" s="85">
        <v>0.12087912087912088</v>
      </c>
      <c r="I54" s="86">
        <v>0.27472527472527475</v>
      </c>
      <c r="K54" s="87">
        <f t="shared" si="2"/>
        <v>0.26373626373626374</v>
      </c>
      <c r="L54" s="88">
        <f t="shared" si="1"/>
        <v>0.46153846153846156</v>
      </c>
      <c r="M54" s="140"/>
      <c r="N54" s="140"/>
    </row>
    <row r="55" spans="1:14" s="64" customFormat="1" ht="13.5" customHeight="1" x14ac:dyDescent="0.15">
      <c r="A55" s="219"/>
      <c r="B55" s="90" t="s">
        <v>36</v>
      </c>
      <c r="D55" s="57">
        <v>414</v>
      </c>
      <c r="E55" s="91">
        <v>7</v>
      </c>
      <c r="F55" s="92">
        <v>114</v>
      </c>
      <c r="G55" s="92">
        <v>162</v>
      </c>
      <c r="H55" s="92">
        <v>30</v>
      </c>
      <c r="I55" s="93">
        <v>101</v>
      </c>
      <c r="K55" s="94">
        <f t="shared" si="2"/>
        <v>121</v>
      </c>
      <c r="L55" s="93">
        <f t="shared" si="1"/>
        <v>192</v>
      </c>
    </row>
    <row r="56" spans="1:14" s="106" customFormat="1" ht="13.5" customHeight="1" x14ac:dyDescent="0.15">
      <c r="A56" s="219"/>
      <c r="B56" s="102"/>
      <c r="C56" s="103"/>
      <c r="D56" s="104"/>
      <c r="E56" s="84">
        <v>1.6908212560386472E-2</v>
      </c>
      <c r="F56" s="85">
        <v>0.27536231884057971</v>
      </c>
      <c r="G56" s="85">
        <v>0.39130434782608697</v>
      </c>
      <c r="H56" s="85">
        <v>7.2463768115942032E-2</v>
      </c>
      <c r="I56" s="86">
        <v>0.24396135265700483</v>
      </c>
      <c r="K56" s="87">
        <f t="shared" si="2"/>
        <v>0.2922705314009662</v>
      </c>
      <c r="L56" s="88">
        <f t="shared" si="1"/>
        <v>0.46376811594202899</v>
      </c>
      <c r="M56" s="140"/>
      <c r="N56" s="140"/>
    </row>
    <row r="57" spans="1:14" s="64" customFormat="1" ht="13.5" customHeight="1" x14ac:dyDescent="0.15">
      <c r="A57" s="219"/>
      <c r="B57" s="90" t="s">
        <v>37</v>
      </c>
      <c r="D57" s="57">
        <v>517</v>
      </c>
      <c r="E57" s="91">
        <v>23</v>
      </c>
      <c r="F57" s="92">
        <v>112</v>
      </c>
      <c r="G57" s="92">
        <v>260</v>
      </c>
      <c r="H57" s="92">
        <v>65</v>
      </c>
      <c r="I57" s="93">
        <v>57</v>
      </c>
      <c r="K57" s="94">
        <f t="shared" si="2"/>
        <v>135</v>
      </c>
      <c r="L57" s="93">
        <f t="shared" si="1"/>
        <v>325</v>
      </c>
    </row>
    <row r="58" spans="1:14" s="106" customFormat="1" ht="13.5" customHeight="1" thickBot="1" x14ac:dyDescent="0.2">
      <c r="A58" s="220"/>
      <c r="B58" s="107"/>
      <c r="C58" s="108"/>
      <c r="D58" s="109"/>
      <c r="E58" s="97">
        <v>4.4487427466150871E-2</v>
      </c>
      <c r="F58" s="98">
        <v>0.21663442940038685</v>
      </c>
      <c r="G58" s="98">
        <v>0.50290135396518376</v>
      </c>
      <c r="H58" s="98">
        <v>0.12572533849129594</v>
      </c>
      <c r="I58" s="99">
        <v>0.1102514506769826</v>
      </c>
      <c r="K58" s="100">
        <f t="shared" si="2"/>
        <v>0.26112185686653772</v>
      </c>
      <c r="L58" s="101">
        <f t="shared" si="1"/>
        <v>0.62862669245647973</v>
      </c>
      <c r="M58" s="140"/>
      <c r="N58" s="140"/>
    </row>
    <row r="59" spans="1:14" s="64" customFormat="1" ht="13.5" customHeight="1" x14ac:dyDescent="0.15">
      <c r="A59" s="221" t="s">
        <v>176</v>
      </c>
      <c r="B59" s="90" t="s">
        <v>39</v>
      </c>
      <c r="D59" s="57">
        <v>1187</v>
      </c>
      <c r="E59" s="91">
        <v>52</v>
      </c>
      <c r="F59" s="92">
        <v>263</v>
      </c>
      <c r="G59" s="92">
        <v>595</v>
      </c>
      <c r="H59" s="92">
        <v>210</v>
      </c>
      <c r="I59" s="93">
        <v>67</v>
      </c>
      <c r="K59" s="94">
        <f t="shared" si="2"/>
        <v>315</v>
      </c>
      <c r="L59" s="93">
        <f t="shared" si="1"/>
        <v>805</v>
      </c>
    </row>
    <row r="60" spans="1:14" s="106" customFormat="1" ht="13.5" customHeight="1" x14ac:dyDescent="0.15">
      <c r="A60" s="221"/>
      <c r="B60" s="102" t="s">
        <v>40</v>
      </c>
      <c r="C60" s="103"/>
      <c r="D60" s="104"/>
      <c r="E60" s="84">
        <v>4.3807919123841618E-2</v>
      </c>
      <c r="F60" s="85">
        <v>0.22156697556866048</v>
      </c>
      <c r="G60" s="85">
        <v>0.50126368997472615</v>
      </c>
      <c r="H60" s="85">
        <v>0.17691659646166807</v>
      </c>
      <c r="I60" s="86">
        <v>5.6444818871103621E-2</v>
      </c>
      <c r="K60" s="87">
        <f t="shared" si="2"/>
        <v>0.26537489469250208</v>
      </c>
      <c r="L60" s="88">
        <f t="shared" si="1"/>
        <v>0.67818028643639416</v>
      </c>
      <c r="M60" s="140"/>
      <c r="N60" s="140"/>
    </row>
    <row r="61" spans="1:14" s="64" customFormat="1" ht="13.5" customHeight="1" x14ac:dyDescent="0.15">
      <c r="A61" s="221"/>
      <c r="B61" s="90" t="s">
        <v>41</v>
      </c>
      <c r="D61" s="57">
        <v>393</v>
      </c>
      <c r="E61" s="91">
        <v>24</v>
      </c>
      <c r="F61" s="92">
        <v>93</v>
      </c>
      <c r="G61" s="92">
        <v>195</v>
      </c>
      <c r="H61" s="92">
        <v>71</v>
      </c>
      <c r="I61" s="93">
        <v>10</v>
      </c>
      <c r="K61" s="94">
        <f t="shared" si="2"/>
        <v>117</v>
      </c>
      <c r="L61" s="93">
        <f t="shared" si="1"/>
        <v>266</v>
      </c>
    </row>
    <row r="62" spans="1:14" s="106" customFormat="1" ht="13.5" customHeight="1" x14ac:dyDescent="0.15">
      <c r="A62" s="221"/>
      <c r="B62" s="102" t="s">
        <v>40</v>
      </c>
      <c r="C62" s="103"/>
      <c r="D62" s="104"/>
      <c r="E62" s="84">
        <v>6.1068702290076333E-2</v>
      </c>
      <c r="F62" s="85">
        <v>0.23664122137404581</v>
      </c>
      <c r="G62" s="85">
        <v>0.49618320610687022</v>
      </c>
      <c r="H62" s="85">
        <v>0.1806615776081425</v>
      </c>
      <c r="I62" s="86">
        <v>2.5445292620865138E-2</v>
      </c>
      <c r="K62" s="87">
        <f t="shared" si="2"/>
        <v>0.29770992366412213</v>
      </c>
      <c r="L62" s="88">
        <f t="shared" si="1"/>
        <v>0.67684478371501267</v>
      </c>
      <c r="M62" s="140"/>
      <c r="N62" s="140"/>
    </row>
    <row r="63" spans="1:14" s="64" customFormat="1" ht="13.5" customHeight="1" x14ac:dyDescent="0.15">
      <c r="A63" s="221"/>
      <c r="B63" s="90" t="s">
        <v>42</v>
      </c>
      <c r="D63" s="57">
        <v>819</v>
      </c>
      <c r="E63" s="91">
        <v>38</v>
      </c>
      <c r="F63" s="92">
        <v>194</v>
      </c>
      <c r="G63" s="92">
        <v>344</v>
      </c>
      <c r="H63" s="92">
        <v>92</v>
      </c>
      <c r="I63" s="93">
        <v>151</v>
      </c>
      <c r="K63" s="94">
        <f t="shared" si="2"/>
        <v>232</v>
      </c>
      <c r="L63" s="93">
        <f t="shared" si="1"/>
        <v>436</v>
      </c>
    </row>
    <row r="64" spans="1:14" s="106" customFormat="1" ht="13.5" customHeight="1" thickBot="1" x14ac:dyDescent="0.2">
      <c r="A64" s="222"/>
      <c r="B64" s="107"/>
      <c r="C64" s="108"/>
      <c r="D64" s="109"/>
      <c r="E64" s="97">
        <v>4.63980463980464E-2</v>
      </c>
      <c r="F64" s="98">
        <v>0.23687423687423687</v>
      </c>
      <c r="G64" s="98">
        <v>0.42002442002442003</v>
      </c>
      <c r="H64" s="98">
        <v>0.11233211233211234</v>
      </c>
      <c r="I64" s="99">
        <v>0.18437118437118438</v>
      </c>
      <c r="K64" s="100">
        <f t="shared" si="2"/>
        <v>0.28327228327228327</v>
      </c>
      <c r="L64" s="101">
        <f t="shared" si="1"/>
        <v>0.53235653235653235</v>
      </c>
      <c r="M64" s="140"/>
      <c r="N64" s="140"/>
    </row>
    <row r="65" spans="1:15" s="64" customFormat="1" ht="13.5" customHeight="1" x14ac:dyDescent="0.15">
      <c r="A65" s="221" t="s">
        <v>174</v>
      </c>
      <c r="B65" s="90" t="s">
        <v>85</v>
      </c>
      <c r="D65" s="57">
        <v>350</v>
      </c>
      <c r="E65" s="91">
        <v>16</v>
      </c>
      <c r="F65" s="92">
        <v>70</v>
      </c>
      <c r="G65" s="92">
        <v>162</v>
      </c>
      <c r="H65" s="92">
        <v>86</v>
      </c>
      <c r="I65" s="93">
        <v>16</v>
      </c>
      <c r="K65" s="80">
        <f t="shared" si="2"/>
        <v>86</v>
      </c>
      <c r="L65" s="79">
        <f t="shared" si="1"/>
        <v>248</v>
      </c>
    </row>
    <row r="66" spans="1:15" s="106" customFormat="1" ht="13.5" customHeight="1" x14ac:dyDescent="0.15">
      <c r="A66" s="219"/>
      <c r="B66" s="102"/>
      <c r="C66" s="103"/>
      <c r="D66" s="104"/>
      <c r="E66" s="84">
        <v>4.5714285714285714E-2</v>
      </c>
      <c r="F66" s="85">
        <v>0.2</v>
      </c>
      <c r="G66" s="85">
        <v>0.46285714285714286</v>
      </c>
      <c r="H66" s="85">
        <v>0.24571428571428572</v>
      </c>
      <c r="I66" s="86">
        <v>4.5714285714285714E-2</v>
      </c>
      <c r="K66" s="87">
        <f t="shared" si="2"/>
        <v>0.24571428571428572</v>
      </c>
      <c r="L66" s="88">
        <f t="shared" si="1"/>
        <v>0.70857142857142863</v>
      </c>
      <c r="M66" s="140"/>
      <c r="N66" s="140"/>
    </row>
    <row r="67" spans="1:15" s="64" customFormat="1" ht="13.5" customHeight="1" x14ac:dyDescent="0.15">
      <c r="A67" s="219"/>
      <c r="B67" s="90" t="s">
        <v>86</v>
      </c>
      <c r="D67" s="57">
        <v>892</v>
      </c>
      <c r="E67" s="91">
        <v>40</v>
      </c>
      <c r="F67" s="92">
        <v>199</v>
      </c>
      <c r="G67" s="92">
        <v>422</v>
      </c>
      <c r="H67" s="92">
        <v>138</v>
      </c>
      <c r="I67" s="93">
        <v>93</v>
      </c>
      <c r="K67" s="94">
        <f t="shared" si="2"/>
        <v>239</v>
      </c>
      <c r="L67" s="93">
        <f t="shared" si="1"/>
        <v>560</v>
      </c>
    </row>
    <row r="68" spans="1:15" s="106" customFormat="1" ht="13.5" customHeight="1" x14ac:dyDescent="0.15">
      <c r="A68" s="219"/>
      <c r="B68" s="102"/>
      <c r="C68" s="103"/>
      <c r="D68" s="104"/>
      <c r="E68" s="84">
        <v>4.4843049327354258E-2</v>
      </c>
      <c r="F68" s="85">
        <v>0.22309417040358745</v>
      </c>
      <c r="G68" s="85">
        <v>0.47309417040358742</v>
      </c>
      <c r="H68" s="85">
        <v>0.1547085201793722</v>
      </c>
      <c r="I68" s="86">
        <v>0.10426008968609865</v>
      </c>
      <c r="K68" s="87">
        <f t="shared" si="2"/>
        <v>0.2679372197309417</v>
      </c>
      <c r="L68" s="88">
        <f t="shared" si="1"/>
        <v>0.62780269058295968</v>
      </c>
      <c r="M68" s="140"/>
      <c r="N68" s="140"/>
    </row>
    <row r="69" spans="1:15" s="106" customFormat="1" ht="13.5" customHeight="1" x14ac:dyDescent="0.15">
      <c r="A69" s="219"/>
      <c r="B69" s="90" t="s">
        <v>87</v>
      </c>
      <c r="C69" s="64"/>
      <c r="D69" s="57">
        <v>1146</v>
      </c>
      <c r="E69" s="91">
        <v>58</v>
      </c>
      <c r="F69" s="92">
        <v>279</v>
      </c>
      <c r="G69" s="92">
        <v>547</v>
      </c>
      <c r="H69" s="92">
        <v>148</v>
      </c>
      <c r="I69" s="93">
        <v>114</v>
      </c>
      <c r="J69" s="64"/>
      <c r="K69" s="94">
        <f t="shared" ref="K69:K80" si="3">SUM(E69:F69)</f>
        <v>337</v>
      </c>
      <c r="L69" s="93">
        <f t="shared" si="1"/>
        <v>695</v>
      </c>
      <c r="M69" s="64"/>
      <c r="N69" s="64"/>
    </row>
    <row r="70" spans="1:15" s="106" customFormat="1" ht="13.5" customHeight="1" x14ac:dyDescent="0.15">
      <c r="A70" s="219"/>
      <c r="B70" s="102"/>
      <c r="C70" s="103"/>
      <c r="D70" s="104"/>
      <c r="E70" s="84">
        <v>5.06108202443281E-2</v>
      </c>
      <c r="F70" s="85">
        <v>0.24345549738219896</v>
      </c>
      <c r="G70" s="85">
        <v>0.47731239092495636</v>
      </c>
      <c r="H70" s="85">
        <v>0.12914485165794065</v>
      </c>
      <c r="I70" s="86">
        <v>9.947643979057591E-2</v>
      </c>
      <c r="K70" s="87">
        <f t="shared" si="3"/>
        <v>0.29406631762652707</v>
      </c>
      <c r="L70" s="88">
        <f t="shared" si="1"/>
        <v>0.60645724258289702</v>
      </c>
      <c r="M70" s="140"/>
      <c r="N70" s="140"/>
    </row>
    <row r="71" spans="1:15" s="64" customFormat="1" ht="13.5" customHeight="1" x14ac:dyDescent="0.15">
      <c r="A71" s="219"/>
      <c r="B71" s="90" t="s">
        <v>38</v>
      </c>
      <c r="D71" s="57">
        <v>11</v>
      </c>
      <c r="E71" s="91">
        <v>0</v>
      </c>
      <c r="F71" s="92">
        <v>2</v>
      </c>
      <c r="G71" s="92">
        <v>3</v>
      </c>
      <c r="H71" s="92">
        <v>1</v>
      </c>
      <c r="I71" s="93">
        <v>5</v>
      </c>
      <c r="K71" s="94">
        <f t="shared" si="3"/>
        <v>2</v>
      </c>
      <c r="L71" s="93">
        <f t="shared" si="1"/>
        <v>4</v>
      </c>
    </row>
    <row r="72" spans="1:15" s="106" customFormat="1" ht="13.5" customHeight="1" thickBot="1" x14ac:dyDescent="0.2">
      <c r="A72" s="220"/>
      <c r="B72" s="107"/>
      <c r="C72" s="108"/>
      <c r="D72" s="109"/>
      <c r="E72" s="97">
        <v>0</v>
      </c>
      <c r="F72" s="98">
        <v>0.18181818181818182</v>
      </c>
      <c r="G72" s="98">
        <v>0.27272727272727271</v>
      </c>
      <c r="H72" s="98">
        <v>9.0909090909090912E-2</v>
      </c>
      <c r="I72" s="99">
        <v>0.45454545454545453</v>
      </c>
      <c r="K72" s="100">
        <f t="shared" si="3"/>
        <v>0.18181818181818182</v>
      </c>
      <c r="L72" s="101">
        <f t="shared" si="1"/>
        <v>0.36363636363636365</v>
      </c>
      <c r="M72" s="140"/>
      <c r="N72" s="140"/>
    </row>
    <row r="73" spans="1:15" ht="13.8" x14ac:dyDescent="0.15">
      <c r="A73" s="221" t="s">
        <v>175</v>
      </c>
      <c r="B73" s="90" t="s">
        <v>88</v>
      </c>
      <c r="C73" s="64"/>
      <c r="D73" s="57">
        <v>1049</v>
      </c>
      <c r="E73" s="91">
        <v>35</v>
      </c>
      <c r="F73" s="92">
        <v>237</v>
      </c>
      <c r="G73" s="92">
        <v>462</v>
      </c>
      <c r="H73" s="92">
        <v>146</v>
      </c>
      <c r="I73" s="93">
        <v>169</v>
      </c>
      <c r="J73" s="64"/>
      <c r="K73" s="80">
        <f t="shared" si="3"/>
        <v>272</v>
      </c>
      <c r="L73" s="79">
        <f t="shared" ref="L73:L80" si="4">SUM(G73:H73)</f>
        <v>608</v>
      </c>
      <c r="M73" s="64"/>
      <c r="N73" s="64"/>
      <c r="O73" s="110"/>
    </row>
    <row r="74" spans="1:15" x14ac:dyDescent="0.15">
      <c r="A74" s="219"/>
      <c r="B74" s="102"/>
      <c r="C74" s="103"/>
      <c r="D74" s="104"/>
      <c r="E74" s="84">
        <v>3.336510962821735E-2</v>
      </c>
      <c r="F74" s="85">
        <v>0.22592945662535749</v>
      </c>
      <c r="G74" s="85">
        <v>0.440419447092469</v>
      </c>
      <c r="H74" s="85">
        <v>0.13918017159199236</v>
      </c>
      <c r="I74" s="86">
        <v>0.16110581506196378</v>
      </c>
      <c r="J74" s="106"/>
      <c r="K74" s="87">
        <f t="shared" si="3"/>
        <v>0.25929456625357483</v>
      </c>
      <c r="L74" s="88">
        <f t="shared" si="4"/>
        <v>0.57959961868446142</v>
      </c>
      <c r="M74" s="140"/>
      <c r="N74" s="140"/>
    </row>
    <row r="75" spans="1:15" x14ac:dyDescent="0.15">
      <c r="A75" s="219"/>
      <c r="B75" s="90" t="s">
        <v>89</v>
      </c>
      <c r="C75" s="64"/>
      <c r="D75" s="57">
        <v>976</v>
      </c>
      <c r="E75" s="91">
        <v>59</v>
      </c>
      <c r="F75" s="92">
        <v>210</v>
      </c>
      <c r="G75" s="92">
        <v>505</v>
      </c>
      <c r="H75" s="92">
        <v>167</v>
      </c>
      <c r="I75" s="93">
        <v>35</v>
      </c>
      <c r="J75" s="64"/>
      <c r="K75" s="94">
        <f t="shared" si="3"/>
        <v>269</v>
      </c>
      <c r="L75" s="93">
        <f t="shared" si="4"/>
        <v>672</v>
      </c>
      <c r="M75" s="64"/>
      <c r="N75" s="64"/>
      <c r="O75" s="111"/>
    </row>
    <row r="76" spans="1:15" ht="15" customHeight="1" x14ac:dyDescent="0.15">
      <c r="A76" s="219"/>
      <c r="B76" s="102" t="s">
        <v>90</v>
      </c>
      <c r="C76" s="103"/>
      <c r="D76" s="104"/>
      <c r="E76" s="84">
        <v>6.0450819672131145E-2</v>
      </c>
      <c r="F76" s="85">
        <v>0.2151639344262295</v>
      </c>
      <c r="G76" s="85">
        <v>0.51741803278688525</v>
      </c>
      <c r="H76" s="85">
        <v>0.17110655737704919</v>
      </c>
      <c r="I76" s="86">
        <v>3.5860655737704916E-2</v>
      </c>
      <c r="J76" s="106"/>
      <c r="K76" s="87">
        <f t="shared" si="3"/>
        <v>0.27561475409836067</v>
      </c>
      <c r="L76" s="88">
        <f t="shared" si="4"/>
        <v>0.68852459016393441</v>
      </c>
      <c r="M76" s="140"/>
      <c r="N76" s="140"/>
      <c r="O76" s="112"/>
    </row>
    <row r="77" spans="1:15" ht="15" customHeight="1" x14ac:dyDescent="0.15">
      <c r="A77" s="219"/>
      <c r="B77" s="90" t="s">
        <v>91</v>
      </c>
      <c r="C77" s="64"/>
      <c r="D77" s="57">
        <v>320</v>
      </c>
      <c r="E77" s="91">
        <v>14</v>
      </c>
      <c r="F77" s="92">
        <v>93</v>
      </c>
      <c r="G77" s="92">
        <v>146</v>
      </c>
      <c r="H77" s="92">
        <v>57</v>
      </c>
      <c r="I77" s="93">
        <v>10</v>
      </c>
      <c r="J77" s="64"/>
      <c r="K77" s="94">
        <f t="shared" si="3"/>
        <v>107</v>
      </c>
      <c r="L77" s="93">
        <f t="shared" si="4"/>
        <v>203</v>
      </c>
      <c r="M77" s="64"/>
      <c r="N77" s="64"/>
      <c r="O77" s="113"/>
    </row>
    <row r="78" spans="1:15" ht="15" customHeight="1" x14ac:dyDescent="0.15">
      <c r="A78" s="219"/>
      <c r="B78" s="102"/>
      <c r="C78" s="103"/>
      <c r="D78" s="104"/>
      <c r="E78" s="84">
        <v>4.3749999999999997E-2</v>
      </c>
      <c r="F78" s="85">
        <v>0.29062500000000002</v>
      </c>
      <c r="G78" s="85">
        <v>0.45624999999999999</v>
      </c>
      <c r="H78" s="85">
        <v>0.17812500000000001</v>
      </c>
      <c r="I78" s="86">
        <v>3.125E-2</v>
      </c>
      <c r="J78" s="106"/>
      <c r="K78" s="87">
        <f t="shared" si="3"/>
        <v>0.33437500000000003</v>
      </c>
      <c r="L78" s="88">
        <f t="shared" si="4"/>
        <v>0.63437500000000002</v>
      </c>
      <c r="M78" s="140"/>
      <c r="N78" s="140"/>
      <c r="O78" s="112"/>
    </row>
    <row r="79" spans="1:15" ht="15" customHeight="1" x14ac:dyDescent="0.15">
      <c r="A79" s="219"/>
      <c r="B79" s="90" t="s">
        <v>38</v>
      </c>
      <c r="C79" s="64"/>
      <c r="D79" s="57">
        <v>54</v>
      </c>
      <c r="E79" s="91">
        <v>6</v>
      </c>
      <c r="F79" s="92">
        <v>10</v>
      </c>
      <c r="G79" s="92">
        <v>21</v>
      </c>
      <c r="H79" s="92">
        <v>3</v>
      </c>
      <c r="I79" s="93">
        <v>14</v>
      </c>
      <c r="J79" s="64"/>
      <c r="K79" s="94">
        <f t="shared" si="3"/>
        <v>16</v>
      </c>
      <c r="L79" s="93">
        <f t="shared" si="4"/>
        <v>24</v>
      </c>
      <c r="M79" s="64"/>
      <c r="N79" s="64"/>
      <c r="O79" s="112"/>
    </row>
    <row r="80" spans="1:15" ht="15" customHeight="1" thickBot="1" x14ac:dyDescent="0.2">
      <c r="A80" s="220"/>
      <c r="B80" s="107"/>
      <c r="C80" s="108"/>
      <c r="D80" s="109"/>
      <c r="E80" s="97">
        <v>0.1111111111111111</v>
      </c>
      <c r="F80" s="98">
        <v>0.18518518518518517</v>
      </c>
      <c r="G80" s="98">
        <v>0.3888888888888889</v>
      </c>
      <c r="H80" s="98">
        <v>5.5555555555555552E-2</v>
      </c>
      <c r="I80" s="99">
        <v>0.25925925925925924</v>
      </c>
      <c r="J80" s="106"/>
      <c r="K80" s="100">
        <f t="shared" si="3"/>
        <v>0.29629629629629628</v>
      </c>
      <c r="L80" s="101">
        <f t="shared" si="4"/>
        <v>0.44444444444444442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2" fitToWidth="0" orientation="portrait" useFirstPageNumber="1" r:id="rId1"/>
  <headerFooter>
    <oddHeader>&amp;R（確報版）</oddHeader>
    <oddFooter>&amp;C&amp;11&amp;P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7A59-E135-4988-8A02-3BDA58109AA6}">
  <sheetPr codeName="Sheet45">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7" customHeight="1" x14ac:dyDescent="0.15">
      <c r="A1" s="33" t="s">
        <v>378</v>
      </c>
      <c r="I1" s="31"/>
      <c r="P1" s="32" t="s">
        <v>361</v>
      </c>
    </row>
    <row r="2" spans="1:16" ht="36.75" customHeight="1" thickBot="1" x14ac:dyDescent="0.2">
      <c r="A2" s="141" t="s">
        <v>383</v>
      </c>
      <c r="B2" s="34"/>
      <c r="C2" s="34"/>
      <c r="D2" s="34"/>
      <c r="E2" s="34"/>
      <c r="F2" s="34"/>
      <c r="G2" s="34"/>
      <c r="H2" s="34"/>
      <c r="I2" s="34"/>
      <c r="J2" s="34"/>
      <c r="K2" s="34"/>
      <c r="L2" s="34"/>
      <c r="M2" s="34"/>
      <c r="N2" s="34"/>
      <c r="O2" s="34"/>
      <c r="P2" s="35"/>
    </row>
    <row r="3" spans="1:16" ht="15" customHeight="1" x14ac:dyDescent="0.15">
      <c r="A3" s="36"/>
      <c r="B3" s="37"/>
      <c r="C3" s="38"/>
      <c r="D3" s="39"/>
      <c r="E3" s="40">
        <v>4</v>
      </c>
      <c r="F3" s="41">
        <v>3</v>
      </c>
      <c r="G3" s="41">
        <v>2</v>
      </c>
      <c r="H3" s="41">
        <v>1</v>
      </c>
      <c r="I3" s="42"/>
      <c r="K3" s="40" t="s">
        <v>313</v>
      </c>
      <c r="L3" s="43" t="s">
        <v>0</v>
      </c>
      <c r="M3" s="44"/>
      <c r="N3" s="44"/>
      <c r="O3" s="44"/>
    </row>
    <row r="4" spans="1:16" ht="150.75" customHeight="1" thickBot="1" x14ac:dyDescent="0.2">
      <c r="A4" s="45"/>
      <c r="B4" s="46"/>
      <c r="C4" s="47"/>
      <c r="D4" s="48" t="s">
        <v>2</v>
      </c>
      <c r="E4" s="49" t="s">
        <v>382</v>
      </c>
      <c r="F4" s="50" t="s">
        <v>381</v>
      </c>
      <c r="G4" s="50" t="s">
        <v>380</v>
      </c>
      <c r="H4" s="50" t="s">
        <v>379</v>
      </c>
      <c r="I4" s="51" t="s">
        <v>188</v>
      </c>
      <c r="K4" s="52" t="s">
        <v>376</v>
      </c>
      <c r="L4" s="51" t="s">
        <v>377</v>
      </c>
      <c r="M4" s="53"/>
      <c r="N4" s="53"/>
      <c r="O4" s="53"/>
      <c r="P4" s="54"/>
    </row>
    <row r="5" spans="1:16" s="64" customFormat="1" ht="13.5" customHeight="1" x14ac:dyDescent="0.15">
      <c r="A5" s="55" t="s">
        <v>11</v>
      </c>
      <c r="B5" s="56"/>
      <c r="C5" s="56"/>
      <c r="D5" s="57">
        <v>2399</v>
      </c>
      <c r="E5" s="58">
        <v>1246</v>
      </c>
      <c r="F5" s="59">
        <v>827</v>
      </c>
      <c r="G5" s="59">
        <v>91</v>
      </c>
      <c r="H5" s="59">
        <v>24</v>
      </c>
      <c r="I5" s="60">
        <v>211</v>
      </c>
      <c r="J5" s="61"/>
      <c r="K5" s="62">
        <f>SUM(E5:F5)</f>
        <v>2073</v>
      </c>
      <c r="L5" s="60">
        <f>SUM(G5:H5)</f>
        <v>115</v>
      </c>
      <c r="M5" s="63"/>
      <c r="N5" s="63"/>
      <c r="O5" s="63"/>
    </row>
    <row r="6" spans="1:16" ht="13.5" customHeight="1" thickBot="1" x14ac:dyDescent="0.2">
      <c r="A6" s="65"/>
      <c r="B6" s="66"/>
      <c r="C6" s="66"/>
      <c r="D6" s="67"/>
      <c r="E6" s="68">
        <v>0.51938307628178404</v>
      </c>
      <c r="F6" s="69">
        <v>0.34472696957065446</v>
      </c>
      <c r="G6" s="69">
        <v>3.7932471863276362E-2</v>
      </c>
      <c r="H6" s="69">
        <v>1.0004168403501459E-2</v>
      </c>
      <c r="I6" s="70">
        <v>8.795331388078366E-2</v>
      </c>
      <c r="J6" s="71"/>
      <c r="K6" s="72">
        <f t="shared" ref="K6:K36" si="0">SUM(E6:F6)</f>
        <v>0.86411004585243845</v>
      </c>
      <c r="L6" s="70">
        <f t="shared" ref="L6:L72" si="1">SUM(G6:H6)</f>
        <v>4.7936640266777825E-2</v>
      </c>
      <c r="M6" s="139"/>
      <c r="N6" s="139"/>
      <c r="O6" s="73"/>
    </row>
    <row r="7" spans="1:16" s="64" customFormat="1" ht="13.5" customHeight="1" x14ac:dyDescent="0.15">
      <c r="A7" s="218" t="s">
        <v>12</v>
      </c>
      <c r="B7" s="74" t="s">
        <v>13</v>
      </c>
      <c r="C7" s="75"/>
      <c r="D7" s="76">
        <v>1179</v>
      </c>
      <c r="E7" s="77">
        <v>611</v>
      </c>
      <c r="F7" s="78">
        <v>410</v>
      </c>
      <c r="G7" s="78">
        <v>43</v>
      </c>
      <c r="H7" s="78">
        <v>14</v>
      </c>
      <c r="I7" s="79">
        <v>101</v>
      </c>
      <c r="J7" s="61"/>
      <c r="K7" s="80">
        <f t="shared" si="0"/>
        <v>1021</v>
      </c>
      <c r="L7" s="79">
        <f t="shared" si="1"/>
        <v>57</v>
      </c>
    </row>
    <row r="8" spans="1:16" ht="13.5" customHeight="1" x14ac:dyDescent="0.15">
      <c r="A8" s="219"/>
      <c r="B8" s="81"/>
      <c r="C8" s="82"/>
      <c r="D8" s="83"/>
      <c r="E8" s="84">
        <v>0.51823579304495337</v>
      </c>
      <c r="F8" s="85">
        <v>0.34775233248515691</v>
      </c>
      <c r="G8" s="85">
        <v>3.64715860899067E-2</v>
      </c>
      <c r="H8" s="85">
        <v>1.1874469889737066E-2</v>
      </c>
      <c r="I8" s="86">
        <v>8.5665818490245974E-2</v>
      </c>
      <c r="J8" s="71"/>
      <c r="K8" s="87">
        <f t="shared" si="0"/>
        <v>0.86598812553011029</v>
      </c>
      <c r="L8" s="88">
        <f t="shared" si="1"/>
        <v>4.8346055979643768E-2</v>
      </c>
      <c r="M8" s="140"/>
      <c r="N8" s="140"/>
      <c r="O8" s="89"/>
    </row>
    <row r="9" spans="1:16" s="64" customFormat="1" ht="13.5" customHeight="1" x14ac:dyDescent="0.15">
      <c r="A9" s="219"/>
      <c r="B9" s="90" t="s">
        <v>14</v>
      </c>
      <c r="D9" s="57">
        <v>227</v>
      </c>
      <c r="E9" s="91">
        <v>133</v>
      </c>
      <c r="F9" s="92">
        <v>74</v>
      </c>
      <c r="G9" s="92">
        <v>8</v>
      </c>
      <c r="H9" s="92">
        <v>0</v>
      </c>
      <c r="I9" s="93">
        <v>12</v>
      </c>
      <c r="J9" s="61"/>
      <c r="K9" s="94">
        <f t="shared" si="0"/>
        <v>207</v>
      </c>
      <c r="L9" s="93">
        <f t="shared" si="1"/>
        <v>8</v>
      </c>
    </row>
    <row r="10" spans="1:16" ht="13.5" customHeight="1" x14ac:dyDescent="0.15">
      <c r="A10" s="219"/>
      <c r="B10" s="81"/>
      <c r="C10" s="82"/>
      <c r="D10" s="83"/>
      <c r="E10" s="84">
        <v>0.58590308370044053</v>
      </c>
      <c r="F10" s="85">
        <v>0.32599118942731276</v>
      </c>
      <c r="G10" s="85">
        <v>3.5242290748898682E-2</v>
      </c>
      <c r="H10" s="85">
        <v>0</v>
      </c>
      <c r="I10" s="86">
        <v>5.2863436123348019E-2</v>
      </c>
      <c r="J10" s="71"/>
      <c r="K10" s="87">
        <f t="shared" si="0"/>
        <v>0.91189427312775329</v>
      </c>
      <c r="L10" s="88">
        <f t="shared" si="1"/>
        <v>3.5242290748898682E-2</v>
      </c>
      <c r="M10" s="140"/>
      <c r="N10" s="140"/>
      <c r="O10" s="89"/>
    </row>
    <row r="11" spans="1:16" s="64" customFormat="1" ht="13.5" customHeight="1" x14ac:dyDescent="0.15">
      <c r="A11" s="219"/>
      <c r="B11" s="90" t="s">
        <v>15</v>
      </c>
      <c r="D11" s="57">
        <v>593</v>
      </c>
      <c r="E11" s="91">
        <v>312</v>
      </c>
      <c r="F11" s="92">
        <v>201</v>
      </c>
      <c r="G11" s="92">
        <v>25</v>
      </c>
      <c r="H11" s="92">
        <v>9</v>
      </c>
      <c r="I11" s="93">
        <v>46</v>
      </c>
      <c r="J11" s="61"/>
      <c r="K11" s="94">
        <f t="shared" si="0"/>
        <v>513</v>
      </c>
      <c r="L11" s="93">
        <f t="shared" si="1"/>
        <v>34</v>
      </c>
    </row>
    <row r="12" spans="1:16" ht="13.5" customHeight="1" x14ac:dyDescent="0.15">
      <c r="A12" s="219"/>
      <c r="B12" s="81"/>
      <c r="C12" s="82"/>
      <c r="D12" s="83"/>
      <c r="E12" s="84">
        <v>0.52613827993254636</v>
      </c>
      <c r="F12" s="85">
        <v>0.33895446880269814</v>
      </c>
      <c r="G12" s="85">
        <v>4.2158516020236091E-2</v>
      </c>
      <c r="H12" s="85">
        <v>1.5177065767284991E-2</v>
      </c>
      <c r="I12" s="86">
        <v>7.7571669477234401E-2</v>
      </c>
      <c r="J12" s="71"/>
      <c r="K12" s="87">
        <f t="shared" si="0"/>
        <v>0.86509274873524444</v>
      </c>
      <c r="L12" s="88">
        <f t="shared" si="1"/>
        <v>5.733558178752108E-2</v>
      </c>
      <c r="M12" s="140"/>
      <c r="N12" s="140"/>
      <c r="O12" s="89"/>
    </row>
    <row r="13" spans="1:16" s="64" customFormat="1" ht="13.5" customHeight="1" x14ac:dyDescent="0.15">
      <c r="A13" s="219"/>
      <c r="B13" s="90" t="s">
        <v>16</v>
      </c>
      <c r="D13" s="57">
        <v>179</v>
      </c>
      <c r="E13" s="91">
        <v>87</v>
      </c>
      <c r="F13" s="92">
        <v>64</v>
      </c>
      <c r="G13" s="92">
        <v>10</v>
      </c>
      <c r="H13" s="92">
        <v>1</v>
      </c>
      <c r="I13" s="93">
        <v>17</v>
      </c>
      <c r="J13" s="61"/>
      <c r="K13" s="94">
        <f t="shared" si="0"/>
        <v>151</v>
      </c>
      <c r="L13" s="93">
        <f t="shared" si="1"/>
        <v>11</v>
      </c>
    </row>
    <row r="14" spans="1:16" ht="13.5" customHeight="1" x14ac:dyDescent="0.15">
      <c r="A14" s="219"/>
      <c r="B14" s="81"/>
      <c r="C14" s="82"/>
      <c r="D14" s="83"/>
      <c r="E14" s="84">
        <v>0.48603351955307261</v>
      </c>
      <c r="F14" s="85">
        <v>0.35754189944134079</v>
      </c>
      <c r="G14" s="85">
        <v>5.5865921787709494E-2</v>
      </c>
      <c r="H14" s="85">
        <v>5.5865921787709499E-3</v>
      </c>
      <c r="I14" s="86">
        <v>9.4972067039106142E-2</v>
      </c>
      <c r="J14" s="71"/>
      <c r="K14" s="87">
        <f t="shared" si="0"/>
        <v>0.84357541899441335</v>
      </c>
      <c r="L14" s="88">
        <f t="shared" si="1"/>
        <v>6.1452513966480445E-2</v>
      </c>
      <c r="M14" s="140"/>
      <c r="N14" s="140"/>
      <c r="O14" s="89"/>
    </row>
    <row r="15" spans="1:16" s="64" customFormat="1" ht="13.5" customHeight="1" x14ac:dyDescent="0.15">
      <c r="A15" s="219"/>
      <c r="B15" s="90" t="s">
        <v>17</v>
      </c>
      <c r="D15" s="57">
        <v>146</v>
      </c>
      <c r="E15" s="91">
        <v>62</v>
      </c>
      <c r="F15" s="92">
        <v>59</v>
      </c>
      <c r="G15" s="92">
        <v>3</v>
      </c>
      <c r="H15" s="92">
        <v>0</v>
      </c>
      <c r="I15" s="93">
        <v>22</v>
      </c>
      <c r="J15" s="61"/>
      <c r="K15" s="94">
        <f t="shared" si="0"/>
        <v>121</v>
      </c>
      <c r="L15" s="93">
        <f t="shared" si="1"/>
        <v>3</v>
      </c>
    </row>
    <row r="16" spans="1:16" ht="13.5" customHeight="1" x14ac:dyDescent="0.15">
      <c r="A16" s="219"/>
      <c r="B16" s="81"/>
      <c r="C16" s="82"/>
      <c r="D16" s="83"/>
      <c r="E16" s="84">
        <v>0.42465753424657532</v>
      </c>
      <c r="F16" s="85">
        <v>0.4041095890410959</v>
      </c>
      <c r="G16" s="85">
        <v>2.0547945205479451E-2</v>
      </c>
      <c r="H16" s="85">
        <v>0</v>
      </c>
      <c r="I16" s="86">
        <v>0.15068493150684931</v>
      </c>
      <c r="J16" s="71"/>
      <c r="K16" s="87">
        <f t="shared" si="0"/>
        <v>0.82876712328767121</v>
      </c>
      <c r="L16" s="88">
        <f t="shared" si="1"/>
        <v>2.0547945205479451E-2</v>
      </c>
      <c r="M16" s="140"/>
      <c r="N16" s="140"/>
      <c r="O16" s="89"/>
    </row>
    <row r="17" spans="1:15" s="64" customFormat="1" ht="13.5" customHeight="1" x14ac:dyDescent="0.15">
      <c r="A17" s="219"/>
      <c r="B17" s="90" t="s">
        <v>18</v>
      </c>
      <c r="D17" s="57">
        <v>75</v>
      </c>
      <c r="E17" s="91">
        <v>41</v>
      </c>
      <c r="F17" s="92">
        <v>19</v>
      </c>
      <c r="G17" s="92">
        <v>2</v>
      </c>
      <c r="H17" s="92">
        <v>0</v>
      </c>
      <c r="I17" s="93">
        <v>13</v>
      </c>
      <c r="J17" s="61"/>
      <c r="K17" s="94">
        <f t="shared" si="0"/>
        <v>60</v>
      </c>
      <c r="L17" s="93">
        <f t="shared" si="1"/>
        <v>2</v>
      </c>
    </row>
    <row r="18" spans="1:15" ht="13.5" customHeight="1" thickBot="1" x14ac:dyDescent="0.2">
      <c r="A18" s="220"/>
      <c r="B18" s="95"/>
      <c r="C18" s="96"/>
      <c r="D18" s="67"/>
      <c r="E18" s="97">
        <v>0.54666666666666663</v>
      </c>
      <c r="F18" s="98">
        <v>0.25333333333333335</v>
      </c>
      <c r="G18" s="98">
        <v>2.6666666666666668E-2</v>
      </c>
      <c r="H18" s="98">
        <v>0</v>
      </c>
      <c r="I18" s="99">
        <v>0.17333333333333334</v>
      </c>
      <c r="J18" s="71"/>
      <c r="K18" s="100">
        <f t="shared" si="0"/>
        <v>0.8</v>
      </c>
      <c r="L18" s="101">
        <f t="shared" si="1"/>
        <v>2.6666666666666668E-2</v>
      </c>
      <c r="M18" s="140"/>
      <c r="N18" s="140"/>
      <c r="O18" s="89"/>
    </row>
    <row r="19" spans="1:15" s="64" customFormat="1" ht="13.5" customHeight="1" x14ac:dyDescent="0.15">
      <c r="A19" s="218" t="s">
        <v>19</v>
      </c>
      <c r="B19" s="74" t="s">
        <v>20</v>
      </c>
      <c r="C19" s="75"/>
      <c r="D19" s="76">
        <v>1050</v>
      </c>
      <c r="E19" s="77">
        <v>451</v>
      </c>
      <c r="F19" s="78">
        <v>428</v>
      </c>
      <c r="G19" s="78">
        <v>64</v>
      </c>
      <c r="H19" s="78">
        <v>19</v>
      </c>
      <c r="I19" s="79">
        <v>88</v>
      </c>
      <c r="J19" s="61"/>
      <c r="K19" s="94">
        <f t="shared" si="0"/>
        <v>879</v>
      </c>
      <c r="L19" s="93">
        <f t="shared" si="1"/>
        <v>83</v>
      </c>
    </row>
    <row r="20" spans="1:15" s="106" customFormat="1" ht="13.5" customHeight="1" x14ac:dyDescent="0.15">
      <c r="A20" s="219"/>
      <c r="B20" s="102"/>
      <c r="C20" s="103"/>
      <c r="D20" s="104"/>
      <c r="E20" s="84">
        <v>0.42952380952380953</v>
      </c>
      <c r="F20" s="85">
        <v>0.4076190476190476</v>
      </c>
      <c r="G20" s="85">
        <v>6.0952380952380952E-2</v>
      </c>
      <c r="H20" s="85">
        <v>1.8095238095238095E-2</v>
      </c>
      <c r="I20" s="86">
        <v>8.3809523809523806E-2</v>
      </c>
      <c r="J20" s="105"/>
      <c r="K20" s="87">
        <f t="shared" si="0"/>
        <v>0.83714285714285719</v>
      </c>
      <c r="L20" s="88">
        <f t="shared" si="1"/>
        <v>7.9047619047619047E-2</v>
      </c>
      <c r="M20" s="140"/>
      <c r="N20" s="140"/>
    </row>
    <row r="21" spans="1:15" s="64" customFormat="1" ht="13.5" customHeight="1" x14ac:dyDescent="0.15">
      <c r="A21" s="219"/>
      <c r="B21" s="90" t="s">
        <v>21</v>
      </c>
      <c r="D21" s="57">
        <v>1329</v>
      </c>
      <c r="E21" s="91">
        <v>785</v>
      </c>
      <c r="F21" s="92">
        <v>395</v>
      </c>
      <c r="G21" s="92">
        <v>26</v>
      </c>
      <c r="H21" s="92">
        <v>5</v>
      </c>
      <c r="I21" s="93">
        <v>118</v>
      </c>
      <c r="J21" s="61"/>
      <c r="K21" s="94">
        <f t="shared" si="0"/>
        <v>1180</v>
      </c>
      <c r="L21" s="93">
        <f t="shared" si="1"/>
        <v>31</v>
      </c>
    </row>
    <row r="22" spans="1:15" s="106" customFormat="1" ht="13.5" customHeight="1" x14ac:dyDescent="0.15">
      <c r="A22" s="219"/>
      <c r="B22" s="102"/>
      <c r="C22" s="103"/>
      <c r="D22" s="104"/>
      <c r="E22" s="84">
        <v>0.59066967644845747</v>
      </c>
      <c r="F22" s="85">
        <v>0.29721595184349137</v>
      </c>
      <c r="G22" s="85">
        <v>1.9563581640331076E-2</v>
      </c>
      <c r="H22" s="85">
        <v>3.7622272385252069E-3</v>
      </c>
      <c r="I22" s="86">
        <v>8.8788562829194881E-2</v>
      </c>
      <c r="K22" s="87">
        <f t="shared" si="0"/>
        <v>0.88788562829194884</v>
      </c>
      <c r="L22" s="88">
        <f t="shared" si="1"/>
        <v>2.3325808878856283E-2</v>
      </c>
      <c r="M22" s="140"/>
      <c r="N22" s="140"/>
    </row>
    <row r="23" spans="1:15" s="106" customFormat="1" ht="13.5" customHeight="1" x14ac:dyDescent="0.15">
      <c r="A23" s="219"/>
      <c r="B23" s="90" t="s">
        <v>83</v>
      </c>
      <c r="C23" s="64"/>
      <c r="D23" s="57">
        <v>11</v>
      </c>
      <c r="E23" s="91">
        <v>8</v>
      </c>
      <c r="F23" s="92">
        <v>1</v>
      </c>
      <c r="G23" s="92">
        <v>1</v>
      </c>
      <c r="H23" s="92">
        <v>0</v>
      </c>
      <c r="I23" s="93">
        <v>1</v>
      </c>
      <c r="J23" s="61"/>
      <c r="K23" s="94">
        <f t="shared" si="0"/>
        <v>9</v>
      </c>
      <c r="L23" s="93">
        <f t="shared" si="1"/>
        <v>1</v>
      </c>
      <c r="M23" s="64"/>
      <c r="N23" s="64"/>
    </row>
    <row r="24" spans="1:15" s="106" customFormat="1" ht="13.5" customHeight="1" x14ac:dyDescent="0.15">
      <c r="A24" s="219"/>
      <c r="B24" s="102"/>
      <c r="C24" s="103"/>
      <c r="D24" s="104"/>
      <c r="E24" s="84">
        <v>0.72727272727272729</v>
      </c>
      <c r="F24" s="85">
        <v>9.0909090909090912E-2</v>
      </c>
      <c r="G24" s="85">
        <v>9.0909090909090912E-2</v>
      </c>
      <c r="H24" s="85">
        <v>0</v>
      </c>
      <c r="I24" s="86">
        <v>9.0909090909090912E-2</v>
      </c>
      <c r="K24" s="87">
        <f t="shared" si="0"/>
        <v>0.81818181818181823</v>
      </c>
      <c r="L24" s="88">
        <f t="shared" si="1"/>
        <v>9.0909090909090912E-2</v>
      </c>
      <c r="M24" s="140"/>
      <c r="N24" s="140"/>
    </row>
    <row r="25" spans="1:15" s="64" customFormat="1" ht="13.5" customHeight="1" x14ac:dyDescent="0.15">
      <c r="A25" s="219"/>
      <c r="B25" s="90" t="s">
        <v>8</v>
      </c>
      <c r="D25" s="57">
        <v>9</v>
      </c>
      <c r="E25" s="91">
        <v>2</v>
      </c>
      <c r="F25" s="92">
        <v>3</v>
      </c>
      <c r="G25" s="92">
        <v>0</v>
      </c>
      <c r="H25" s="92">
        <v>0</v>
      </c>
      <c r="I25" s="93">
        <v>4</v>
      </c>
      <c r="K25" s="94">
        <f t="shared" si="0"/>
        <v>5</v>
      </c>
      <c r="L25" s="93">
        <f t="shared" si="1"/>
        <v>0</v>
      </c>
    </row>
    <row r="26" spans="1:15" s="106" customFormat="1" ht="13.5" customHeight="1" thickBot="1" x14ac:dyDescent="0.2">
      <c r="A26" s="220"/>
      <c r="B26" s="107"/>
      <c r="C26" s="108"/>
      <c r="D26" s="109"/>
      <c r="E26" s="97">
        <v>0.22222222222222221</v>
      </c>
      <c r="F26" s="98">
        <v>0.33333333333333331</v>
      </c>
      <c r="G26" s="98">
        <v>0</v>
      </c>
      <c r="H26" s="98">
        <v>0</v>
      </c>
      <c r="I26" s="99">
        <v>0.44444444444444442</v>
      </c>
      <c r="K26" s="87">
        <f t="shared" si="0"/>
        <v>0.55555555555555558</v>
      </c>
      <c r="L26" s="88">
        <f t="shared" si="1"/>
        <v>0</v>
      </c>
      <c r="M26" s="140"/>
      <c r="N26" s="140"/>
    </row>
    <row r="27" spans="1:15" s="64" customFormat="1" ht="13.5" customHeight="1" x14ac:dyDescent="0.15">
      <c r="A27" s="218" t="s">
        <v>22</v>
      </c>
      <c r="B27" s="74" t="s">
        <v>23</v>
      </c>
      <c r="C27" s="75"/>
      <c r="D27" s="76">
        <v>164</v>
      </c>
      <c r="E27" s="77">
        <v>127</v>
      </c>
      <c r="F27" s="78">
        <v>30</v>
      </c>
      <c r="G27" s="78">
        <v>1</v>
      </c>
      <c r="H27" s="78">
        <v>2</v>
      </c>
      <c r="I27" s="79">
        <v>4</v>
      </c>
      <c r="K27" s="80">
        <f t="shared" si="0"/>
        <v>157</v>
      </c>
      <c r="L27" s="79">
        <f t="shared" si="1"/>
        <v>3</v>
      </c>
    </row>
    <row r="28" spans="1:15" s="106" customFormat="1" ht="13.5" customHeight="1" x14ac:dyDescent="0.15">
      <c r="A28" s="219"/>
      <c r="B28" s="102"/>
      <c r="C28" s="103"/>
      <c r="D28" s="104"/>
      <c r="E28" s="84">
        <v>0.77439024390243905</v>
      </c>
      <c r="F28" s="85">
        <v>0.18292682926829268</v>
      </c>
      <c r="G28" s="85">
        <v>6.0975609756097563E-3</v>
      </c>
      <c r="H28" s="85">
        <v>1.2195121951219513E-2</v>
      </c>
      <c r="I28" s="86">
        <v>2.4390243902439025E-2</v>
      </c>
      <c r="K28" s="87">
        <f t="shared" si="0"/>
        <v>0.95731707317073167</v>
      </c>
      <c r="L28" s="88">
        <f t="shared" si="1"/>
        <v>1.8292682926829271E-2</v>
      </c>
      <c r="M28" s="140"/>
      <c r="N28" s="140"/>
    </row>
    <row r="29" spans="1:15" s="64" customFormat="1" ht="13.5" customHeight="1" x14ac:dyDescent="0.15">
      <c r="A29" s="219"/>
      <c r="B29" s="90" t="s">
        <v>24</v>
      </c>
      <c r="D29" s="57">
        <v>260</v>
      </c>
      <c r="E29" s="91">
        <v>180</v>
      </c>
      <c r="F29" s="92">
        <v>65</v>
      </c>
      <c r="G29" s="92">
        <v>9</v>
      </c>
      <c r="H29" s="92">
        <v>5</v>
      </c>
      <c r="I29" s="93">
        <v>1</v>
      </c>
      <c r="K29" s="94">
        <f t="shared" si="0"/>
        <v>245</v>
      </c>
      <c r="L29" s="93">
        <f t="shared" si="1"/>
        <v>14</v>
      </c>
    </row>
    <row r="30" spans="1:15" s="106" customFormat="1" ht="13.5" customHeight="1" x14ac:dyDescent="0.15">
      <c r="A30" s="219"/>
      <c r="B30" s="102"/>
      <c r="C30" s="103"/>
      <c r="D30" s="104"/>
      <c r="E30" s="84">
        <v>0.69230769230769229</v>
      </c>
      <c r="F30" s="85">
        <v>0.25</v>
      </c>
      <c r="G30" s="85">
        <v>3.4615384615384617E-2</v>
      </c>
      <c r="H30" s="85">
        <v>1.9230769230769232E-2</v>
      </c>
      <c r="I30" s="86">
        <v>3.8461538461538464E-3</v>
      </c>
      <c r="K30" s="87">
        <f t="shared" si="0"/>
        <v>0.94230769230769229</v>
      </c>
      <c r="L30" s="88">
        <f t="shared" si="1"/>
        <v>5.3846153846153849E-2</v>
      </c>
      <c r="M30" s="140"/>
      <c r="N30" s="140"/>
    </row>
    <row r="31" spans="1:15" s="64" customFormat="1" ht="13.5" customHeight="1" x14ac:dyDescent="0.15">
      <c r="A31" s="219"/>
      <c r="B31" s="90" t="s">
        <v>25</v>
      </c>
      <c r="D31" s="57">
        <v>419</v>
      </c>
      <c r="E31" s="91">
        <v>268</v>
      </c>
      <c r="F31" s="92">
        <v>125</v>
      </c>
      <c r="G31" s="92">
        <v>17</v>
      </c>
      <c r="H31" s="92">
        <v>2</v>
      </c>
      <c r="I31" s="93">
        <v>7</v>
      </c>
      <c r="K31" s="94">
        <f t="shared" si="0"/>
        <v>393</v>
      </c>
      <c r="L31" s="93">
        <f t="shared" si="1"/>
        <v>19</v>
      </c>
    </row>
    <row r="32" spans="1:15" s="106" customFormat="1" ht="13.5" customHeight="1" x14ac:dyDescent="0.15">
      <c r="A32" s="219"/>
      <c r="B32" s="102"/>
      <c r="C32" s="103"/>
      <c r="D32" s="104"/>
      <c r="E32" s="84">
        <v>0.63961813842482096</v>
      </c>
      <c r="F32" s="85">
        <v>0.29832935560859186</v>
      </c>
      <c r="G32" s="85">
        <v>4.0572792362768499E-2</v>
      </c>
      <c r="H32" s="85">
        <v>4.7732696897374704E-3</v>
      </c>
      <c r="I32" s="86">
        <v>1.6706443914081145E-2</v>
      </c>
      <c r="K32" s="87">
        <f t="shared" si="0"/>
        <v>0.93794749403341282</v>
      </c>
      <c r="L32" s="88">
        <f t="shared" si="1"/>
        <v>4.5346062052505971E-2</v>
      </c>
      <c r="M32" s="140"/>
      <c r="N32" s="140"/>
    </row>
    <row r="33" spans="1:14" s="64" customFormat="1" ht="13.5" customHeight="1" x14ac:dyDescent="0.15">
      <c r="A33" s="219"/>
      <c r="B33" s="90" t="s">
        <v>26</v>
      </c>
      <c r="D33" s="57">
        <v>505</v>
      </c>
      <c r="E33" s="91">
        <v>284</v>
      </c>
      <c r="F33" s="92">
        <v>181</v>
      </c>
      <c r="G33" s="92">
        <v>21</v>
      </c>
      <c r="H33" s="92">
        <v>3</v>
      </c>
      <c r="I33" s="93">
        <v>16</v>
      </c>
      <c r="K33" s="94">
        <f t="shared" si="0"/>
        <v>465</v>
      </c>
      <c r="L33" s="93">
        <f t="shared" si="1"/>
        <v>24</v>
      </c>
    </row>
    <row r="34" spans="1:14" s="106" customFormat="1" ht="13.5" customHeight="1" x14ac:dyDescent="0.15">
      <c r="A34" s="219"/>
      <c r="B34" s="102"/>
      <c r="C34" s="103"/>
      <c r="D34" s="104"/>
      <c r="E34" s="84">
        <v>0.56237623762376243</v>
      </c>
      <c r="F34" s="85">
        <v>0.3584158415841584</v>
      </c>
      <c r="G34" s="85">
        <v>4.1584158415841586E-2</v>
      </c>
      <c r="H34" s="85">
        <v>5.9405940594059407E-3</v>
      </c>
      <c r="I34" s="86">
        <v>3.1683168316831684E-2</v>
      </c>
      <c r="K34" s="87">
        <f t="shared" si="0"/>
        <v>0.92079207920792083</v>
      </c>
      <c r="L34" s="88">
        <f t="shared" si="1"/>
        <v>4.7524752475247525E-2</v>
      </c>
      <c r="M34" s="140"/>
      <c r="N34" s="140"/>
    </row>
    <row r="35" spans="1:14" s="64" customFormat="1" ht="13.5" customHeight="1" x14ac:dyDescent="0.15">
      <c r="A35" s="219"/>
      <c r="B35" s="90" t="s">
        <v>27</v>
      </c>
      <c r="D35" s="57">
        <v>542</v>
      </c>
      <c r="E35" s="91">
        <v>249</v>
      </c>
      <c r="F35" s="92">
        <v>231</v>
      </c>
      <c r="G35" s="92">
        <v>20</v>
      </c>
      <c r="H35" s="92">
        <v>6</v>
      </c>
      <c r="I35" s="93">
        <v>36</v>
      </c>
      <c r="K35" s="94">
        <f t="shared" si="0"/>
        <v>480</v>
      </c>
      <c r="L35" s="93">
        <f t="shared" si="1"/>
        <v>26</v>
      </c>
    </row>
    <row r="36" spans="1:14" s="106" customFormat="1" ht="13.5" customHeight="1" x14ac:dyDescent="0.15">
      <c r="A36" s="219"/>
      <c r="B36" s="102"/>
      <c r="C36" s="103"/>
      <c r="D36" s="104"/>
      <c r="E36" s="84">
        <v>0.45940959409594095</v>
      </c>
      <c r="F36" s="85">
        <v>0.42619926199261993</v>
      </c>
      <c r="G36" s="85">
        <v>3.6900369003690037E-2</v>
      </c>
      <c r="H36" s="85">
        <v>1.107011070110701E-2</v>
      </c>
      <c r="I36" s="86">
        <v>6.6420664206642069E-2</v>
      </c>
      <c r="K36" s="87">
        <f t="shared" si="0"/>
        <v>0.88560885608856088</v>
      </c>
      <c r="L36" s="88">
        <f t="shared" si="1"/>
        <v>4.797047970479705E-2</v>
      </c>
      <c r="M36" s="140"/>
      <c r="N36" s="140"/>
    </row>
    <row r="37" spans="1:14" s="64" customFormat="1" ht="13.5" customHeight="1" x14ac:dyDescent="0.15">
      <c r="A37" s="219"/>
      <c r="B37" s="90" t="s">
        <v>28</v>
      </c>
      <c r="D37" s="57">
        <v>501</v>
      </c>
      <c r="E37" s="91">
        <v>137</v>
      </c>
      <c r="F37" s="92">
        <v>191</v>
      </c>
      <c r="G37" s="92">
        <v>23</v>
      </c>
      <c r="H37" s="92">
        <v>6</v>
      </c>
      <c r="I37" s="93">
        <v>144</v>
      </c>
      <c r="K37" s="94">
        <f t="shared" ref="K37:K68" si="2">SUM(E37:F37)</f>
        <v>328</v>
      </c>
      <c r="L37" s="93">
        <f t="shared" si="1"/>
        <v>29</v>
      </c>
    </row>
    <row r="38" spans="1:14" s="106" customFormat="1" ht="13.5" customHeight="1" x14ac:dyDescent="0.15">
      <c r="A38" s="219"/>
      <c r="B38" s="102"/>
      <c r="C38" s="103"/>
      <c r="D38" s="104"/>
      <c r="E38" s="84">
        <v>0.27345309381237526</v>
      </c>
      <c r="F38" s="85">
        <v>0.38123752495009983</v>
      </c>
      <c r="G38" s="85">
        <v>4.590818363273453E-2</v>
      </c>
      <c r="H38" s="85">
        <v>1.1976047904191617E-2</v>
      </c>
      <c r="I38" s="86">
        <v>0.28742514970059879</v>
      </c>
      <c r="K38" s="87">
        <f t="shared" si="2"/>
        <v>0.65469061876247503</v>
      </c>
      <c r="L38" s="88">
        <f t="shared" si="1"/>
        <v>5.7884231536926151E-2</v>
      </c>
      <c r="M38" s="140"/>
      <c r="N38" s="140"/>
    </row>
    <row r="39" spans="1:14" s="64" customFormat="1" ht="13.5" customHeight="1" x14ac:dyDescent="0.15">
      <c r="A39" s="219"/>
      <c r="B39" s="90" t="s">
        <v>8</v>
      </c>
      <c r="D39" s="57">
        <v>8</v>
      </c>
      <c r="E39" s="91">
        <v>1</v>
      </c>
      <c r="F39" s="92">
        <v>4</v>
      </c>
      <c r="G39" s="92">
        <v>0</v>
      </c>
      <c r="H39" s="92">
        <v>0</v>
      </c>
      <c r="I39" s="93">
        <v>3</v>
      </c>
      <c r="K39" s="94">
        <f t="shared" si="2"/>
        <v>5</v>
      </c>
      <c r="L39" s="93">
        <f t="shared" si="1"/>
        <v>0</v>
      </c>
    </row>
    <row r="40" spans="1:14" s="106" customFormat="1" ht="13.5" customHeight="1" thickBot="1" x14ac:dyDescent="0.2">
      <c r="A40" s="220"/>
      <c r="B40" s="107"/>
      <c r="C40" s="108"/>
      <c r="D40" s="109"/>
      <c r="E40" s="97">
        <v>0.125</v>
      </c>
      <c r="F40" s="98">
        <v>0.5</v>
      </c>
      <c r="G40" s="98">
        <v>0</v>
      </c>
      <c r="H40" s="98">
        <v>0</v>
      </c>
      <c r="I40" s="99">
        <v>0.375</v>
      </c>
      <c r="K40" s="100">
        <f t="shared" si="2"/>
        <v>0.625</v>
      </c>
      <c r="L40" s="101">
        <f t="shared" si="1"/>
        <v>0</v>
      </c>
      <c r="M40" s="140"/>
      <c r="N40" s="140"/>
    </row>
    <row r="41" spans="1:14" s="64" customFormat="1" ht="13.5" customHeight="1" x14ac:dyDescent="0.15">
      <c r="A41" s="219" t="s">
        <v>29</v>
      </c>
      <c r="B41" s="90" t="s">
        <v>30</v>
      </c>
      <c r="D41" s="57">
        <v>137</v>
      </c>
      <c r="E41" s="91">
        <v>105</v>
      </c>
      <c r="F41" s="92">
        <v>26</v>
      </c>
      <c r="G41" s="92">
        <v>1</v>
      </c>
      <c r="H41" s="92">
        <v>2</v>
      </c>
      <c r="I41" s="93">
        <v>3</v>
      </c>
      <c r="K41" s="94">
        <f t="shared" si="2"/>
        <v>131</v>
      </c>
      <c r="L41" s="93">
        <f t="shared" si="1"/>
        <v>3</v>
      </c>
    </row>
    <row r="42" spans="1:14" s="106" customFormat="1" ht="13.5" customHeight="1" x14ac:dyDescent="0.15">
      <c r="A42" s="219"/>
      <c r="B42" s="102"/>
      <c r="C42" s="103"/>
      <c r="D42" s="104"/>
      <c r="E42" s="84">
        <v>0.76642335766423353</v>
      </c>
      <c r="F42" s="85">
        <v>0.18978102189781021</v>
      </c>
      <c r="G42" s="85">
        <v>7.2992700729927005E-3</v>
      </c>
      <c r="H42" s="85">
        <v>1.4598540145985401E-2</v>
      </c>
      <c r="I42" s="86">
        <v>2.1897810218978103E-2</v>
      </c>
      <c r="K42" s="87">
        <f t="shared" si="2"/>
        <v>0.95620437956204374</v>
      </c>
      <c r="L42" s="88">
        <f t="shared" si="1"/>
        <v>2.1897810218978103E-2</v>
      </c>
      <c r="M42" s="140"/>
      <c r="N42" s="140"/>
    </row>
    <row r="43" spans="1:14" s="106" customFormat="1" ht="13.5" customHeight="1" x14ac:dyDescent="0.15">
      <c r="A43" s="219"/>
      <c r="B43" s="90" t="s">
        <v>84</v>
      </c>
      <c r="C43" s="64"/>
      <c r="D43" s="57">
        <v>307</v>
      </c>
      <c r="E43" s="91">
        <v>169</v>
      </c>
      <c r="F43" s="92">
        <v>103</v>
      </c>
      <c r="G43" s="92">
        <v>18</v>
      </c>
      <c r="H43" s="92">
        <v>4</v>
      </c>
      <c r="I43" s="93">
        <v>13</v>
      </c>
      <c r="J43" s="64"/>
      <c r="K43" s="94">
        <f t="shared" si="2"/>
        <v>272</v>
      </c>
      <c r="L43" s="93">
        <f t="shared" si="1"/>
        <v>22</v>
      </c>
      <c r="M43" s="64"/>
      <c r="N43" s="64"/>
    </row>
    <row r="44" spans="1:14" s="106" customFormat="1" ht="13.5" customHeight="1" x14ac:dyDescent="0.15">
      <c r="A44" s="219"/>
      <c r="B44" s="102"/>
      <c r="C44" s="103"/>
      <c r="D44" s="104"/>
      <c r="E44" s="84">
        <v>0.55048859934853422</v>
      </c>
      <c r="F44" s="85">
        <v>0.33550488599348532</v>
      </c>
      <c r="G44" s="85">
        <v>5.8631921824104233E-2</v>
      </c>
      <c r="H44" s="85">
        <v>1.3029315960912053E-2</v>
      </c>
      <c r="I44" s="86">
        <v>4.2345276872964167E-2</v>
      </c>
      <c r="K44" s="87">
        <f t="shared" si="2"/>
        <v>0.88599348534201949</v>
      </c>
      <c r="L44" s="88">
        <f t="shared" si="1"/>
        <v>7.1661237785016291E-2</v>
      </c>
      <c r="M44" s="140"/>
      <c r="N44" s="140"/>
    </row>
    <row r="45" spans="1:14" s="64" customFormat="1" ht="13.5" customHeight="1" x14ac:dyDescent="0.15">
      <c r="A45" s="219"/>
      <c r="B45" s="90" t="s">
        <v>31</v>
      </c>
      <c r="D45" s="57">
        <v>268</v>
      </c>
      <c r="E45" s="91">
        <v>152</v>
      </c>
      <c r="F45" s="92">
        <v>101</v>
      </c>
      <c r="G45" s="92">
        <v>8</v>
      </c>
      <c r="H45" s="92">
        <v>1</v>
      </c>
      <c r="I45" s="93">
        <v>6</v>
      </c>
      <c r="K45" s="94">
        <f t="shared" si="2"/>
        <v>253</v>
      </c>
      <c r="L45" s="93">
        <f t="shared" si="1"/>
        <v>9</v>
      </c>
    </row>
    <row r="46" spans="1:14" s="106" customFormat="1" ht="13.5" customHeight="1" x14ac:dyDescent="0.15">
      <c r="A46" s="219"/>
      <c r="B46" s="102"/>
      <c r="C46" s="103"/>
      <c r="D46" s="104"/>
      <c r="E46" s="84">
        <v>0.56716417910447758</v>
      </c>
      <c r="F46" s="85">
        <v>0.37686567164179102</v>
      </c>
      <c r="G46" s="85">
        <v>2.9850746268656716E-2</v>
      </c>
      <c r="H46" s="85">
        <v>3.7313432835820895E-3</v>
      </c>
      <c r="I46" s="86">
        <v>2.2388059701492536E-2</v>
      </c>
      <c r="K46" s="87">
        <f t="shared" si="2"/>
        <v>0.94402985074626855</v>
      </c>
      <c r="L46" s="88">
        <f t="shared" si="1"/>
        <v>3.3582089552238806E-2</v>
      </c>
      <c r="M46" s="140"/>
      <c r="N46" s="140"/>
    </row>
    <row r="47" spans="1:14" s="64" customFormat="1" ht="13.5" customHeight="1" x14ac:dyDescent="0.15">
      <c r="A47" s="219"/>
      <c r="B47" s="90" t="s">
        <v>32</v>
      </c>
      <c r="D47" s="57">
        <v>202</v>
      </c>
      <c r="E47" s="91">
        <v>131</v>
      </c>
      <c r="F47" s="92">
        <v>62</v>
      </c>
      <c r="G47" s="92">
        <v>4</v>
      </c>
      <c r="H47" s="92">
        <v>2</v>
      </c>
      <c r="I47" s="93">
        <v>3</v>
      </c>
      <c r="K47" s="94">
        <f t="shared" si="2"/>
        <v>193</v>
      </c>
      <c r="L47" s="93">
        <f t="shared" si="1"/>
        <v>6</v>
      </c>
    </row>
    <row r="48" spans="1:14" s="106" customFormat="1" ht="13.5" customHeight="1" x14ac:dyDescent="0.15">
      <c r="A48" s="219"/>
      <c r="B48" s="102"/>
      <c r="C48" s="103"/>
      <c r="D48" s="104"/>
      <c r="E48" s="84">
        <v>0.64851485148514854</v>
      </c>
      <c r="F48" s="85">
        <v>0.30693069306930693</v>
      </c>
      <c r="G48" s="85">
        <v>1.9801980198019802E-2</v>
      </c>
      <c r="H48" s="85">
        <v>9.9009900990099011E-3</v>
      </c>
      <c r="I48" s="86">
        <v>1.4851485148514851E-2</v>
      </c>
      <c r="K48" s="87">
        <f t="shared" si="2"/>
        <v>0.95544554455445541</v>
      </c>
      <c r="L48" s="88">
        <f t="shared" si="1"/>
        <v>2.9702970297029702E-2</v>
      </c>
      <c r="M48" s="140"/>
      <c r="N48" s="140"/>
    </row>
    <row r="49" spans="1:14" s="64" customFormat="1" ht="13.5" customHeight="1" x14ac:dyDescent="0.15">
      <c r="A49" s="219"/>
      <c r="B49" s="90" t="s">
        <v>33</v>
      </c>
      <c r="D49" s="57">
        <v>449</v>
      </c>
      <c r="E49" s="91">
        <v>287</v>
      </c>
      <c r="F49" s="92">
        <v>131</v>
      </c>
      <c r="G49" s="92">
        <v>11</v>
      </c>
      <c r="H49" s="92">
        <v>6</v>
      </c>
      <c r="I49" s="93">
        <v>14</v>
      </c>
      <c r="K49" s="94">
        <f t="shared" si="2"/>
        <v>418</v>
      </c>
      <c r="L49" s="93">
        <f t="shared" si="1"/>
        <v>17</v>
      </c>
    </row>
    <row r="50" spans="1:14" s="106" customFormat="1" ht="13.5" customHeight="1" x14ac:dyDescent="0.15">
      <c r="A50" s="219"/>
      <c r="B50" s="102"/>
      <c r="C50" s="103"/>
      <c r="D50" s="104"/>
      <c r="E50" s="84">
        <v>0.63919821826280621</v>
      </c>
      <c r="F50" s="85">
        <v>0.29175946547884185</v>
      </c>
      <c r="G50" s="85">
        <v>2.4498886414253896E-2</v>
      </c>
      <c r="H50" s="85">
        <v>1.3363028953229399E-2</v>
      </c>
      <c r="I50" s="86">
        <v>3.1180400890868598E-2</v>
      </c>
      <c r="K50" s="87">
        <f t="shared" si="2"/>
        <v>0.930957683741648</v>
      </c>
      <c r="L50" s="88">
        <f t="shared" si="1"/>
        <v>3.7861915367483297E-2</v>
      </c>
      <c r="M50" s="140"/>
      <c r="N50" s="140"/>
    </row>
    <row r="51" spans="1:14" s="64" customFormat="1" ht="13.5" customHeight="1" x14ac:dyDescent="0.15">
      <c r="A51" s="219"/>
      <c r="B51" s="90" t="s">
        <v>34</v>
      </c>
      <c r="D51" s="57">
        <v>207</v>
      </c>
      <c r="E51" s="91">
        <v>122</v>
      </c>
      <c r="F51" s="92">
        <v>65</v>
      </c>
      <c r="G51" s="92">
        <v>8</v>
      </c>
      <c r="H51" s="92">
        <v>1</v>
      </c>
      <c r="I51" s="93">
        <v>11</v>
      </c>
      <c r="K51" s="94">
        <f t="shared" si="2"/>
        <v>187</v>
      </c>
      <c r="L51" s="93">
        <f t="shared" si="1"/>
        <v>9</v>
      </c>
    </row>
    <row r="52" spans="1:14" s="106" customFormat="1" ht="13.5" customHeight="1" x14ac:dyDescent="0.15">
      <c r="A52" s="219"/>
      <c r="B52" s="102"/>
      <c r="C52" s="103"/>
      <c r="D52" s="104"/>
      <c r="E52" s="84">
        <v>0.58937198067632846</v>
      </c>
      <c r="F52" s="85">
        <v>0.3140096618357488</v>
      </c>
      <c r="G52" s="85">
        <v>3.864734299516908E-2</v>
      </c>
      <c r="H52" s="85">
        <v>4.830917874396135E-3</v>
      </c>
      <c r="I52" s="86">
        <v>5.3140096618357488E-2</v>
      </c>
      <c r="K52" s="87">
        <f t="shared" si="2"/>
        <v>0.90338164251207731</v>
      </c>
      <c r="L52" s="88">
        <f t="shared" si="1"/>
        <v>4.3478260869565216E-2</v>
      </c>
      <c r="M52" s="140"/>
      <c r="N52" s="140"/>
    </row>
    <row r="53" spans="1:14" s="64" customFormat="1" ht="13.5" customHeight="1" x14ac:dyDescent="0.15">
      <c r="A53" s="219"/>
      <c r="B53" s="90" t="s">
        <v>35</v>
      </c>
      <c r="D53" s="57">
        <v>91</v>
      </c>
      <c r="E53" s="91">
        <v>33</v>
      </c>
      <c r="F53" s="92">
        <v>28</v>
      </c>
      <c r="G53" s="92">
        <v>3</v>
      </c>
      <c r="H53" s="92">
        <v>3</v>
      </c>
      <c r="I53" s="93">
        <v>24</v>
      </c>
      <c r="K53" s="94">
        <f t="shared" si="2"/>
        <v>61</v>
      </c>
      <c r="L53" s="93">
        <f t="shared" si="1"/>
        <v>6</v>
      </c>
    </row>
    <row r="54" spans="1:14" s="106" customFormat="1" ht="13.5" customHeight="1" x14ac:dyDescent="0.15">
      <c r="A54" s="219"/>
      <c r="B54" s="102"/>
      <c r="C54" s="103"/>
      <c r="D54" s="104"/>
      <c r="E54" s="84">
        <v>0.36263736263736263</v>
      </c>
      <c r="F54" s="85">
        <v>0.30769230769230771</v>
      </c>
      <c r="G54" s="85">
        <v>3.2967032967032968E-2</v>
      </c>
      <c r="H54" s="85">
        <v>3.2967032967032968E-2</v>
      </c>
      <c r="I54" s="86">
        <v>0.26373626373626374</v>
      </c>
      <c r="K54" s="87">
        <f t="shared" si="2"/>
        <v>0.67032967032967039</v>
      </c>
      <c r="L54" s="88">
        <f t="shared" si="1"/>
        <v>6.5934065934065936E-2</v>
      </c>
      <c r="M54" s="140"/>
      <c r="N54" s="140"/>
    </row>
    <row r="55" spans="1:14" s="64" customFormat="1" ht="13.5" customHeight="1" x14ac:dyDescent="0.15">
      <c r="A55" s="219"/>
      <c r="B55" s="90" t="s">
        <v>36</v>
      </c>
      <c r="D55" s="57">
        <v>414</v>
      </c>
      <c r="E55" s="91">
        <v>115</v>
      </c>
      <c r="F55" s="92">
        <v>177</v>
      </c>
      <c r="G55" s="92">
        <v>22</v>
      </c>
      <c r="H55" s="92">
        <v>2</v>
      </c>
      <c r="I55" s="93">
        <v>98</v>
      </c>
      <c r="K55" s="94">
        <f t="shared" si="2"/>
        <v>292</v>
      </c>
      <c r="L55" s="93">
        <f t="shared" si="1"/>
        <v>24</v>
      </c>
    </row>
    <row r="56" spans="1:14" s="106" customFormat="1" ht="13.5" customHeight="1" x14ac:dyDescent="0.15">
      <c r="A56" s="219"/>
      <c r="B56" s="102"/>
      <c r="C56" s="103"/>
      <c r="D56" s="104"/>
      <c r="E56" s="84">
        <v>0.27777777777777779</v>
      </c>
      <c r="F56" s="85">
        <v>0.42753623188405798</v>
      </c>
      <c r="G56" s="85">
        <v>5.3140096618357488E-2</v>
      </c>
      <c r="H56" s="85">
        <v>4.830917874396135E-3</v>
      </c>
      <c r="I56" s="86">
        <v>0.23671497584541062</v>
      </c>
      <c r="K56" s="87">
        <f t="shared" si="2"/>
        <v>0.70531400966183577</v>
      </c>
      <c r="L56" s="88">
        <f t="shared" si="1"/>
        <v>5.7971014492753624E-2</v>
      </c>
      <c r="M56" s="140"/>
      <c r="N56" s="140"/>
    </row>
    <row r="57" spans="1:14" s="64" customFormat="1" ht="13.5" customHeight="1" x14ac:dyDescent="0.15">
      <c r="A57" s="219"/>
      <c r="B57" s="90" t="s">
        <v>37</v>
      </c>
      <c r="D57" s="57">
        <v>517</v>
      </c>
      <c r="E57" s="91">
        <v>245</v>
      </c>
      <c r="F57" s="92">
        <v>195</v>
      </c>
      <c r="G57" s="92">
        <v>19</v>
      </c>
      <c r="H57" s="92">
        <v>6</v>
      </c>
      <c r="I57" s="93">
        <v>52</v>
      </c>
      <c r="K57" s="94">
        <f t="shared" si="2"/>
        <v>440</v>
      </c>
      <c r="L57" s="93">
        <f t="shared" si="1"/>
        <v>25</v>
      </c>
    </row>
    <row r="58" spans="1:14" s="106" customFormat="1" ht="13.5" customHeight="1" thickBot="1" x14ac:dyDescent="0.2">
      <c r="A58" s="220"/>
      <c r="B58" s="107"/>
      <c r="C58" s="108"/>
      <c r="D58" s="109"/>
      <c r="E58" s="97">
        <v>0.4738878143133462</v>
      </c>
      <c r="F58" s="98">
        <v>0.37717601547388779</v>
      </c>
      <c r="G58" s="98">
        <v>3.6750483558994199E-2</v>
      </c>
      <c r="H58" s="98">
        <v>1.160541586073501E-2</v>
      </c>
      <c r="I58" s="99">
        <v>0.10058027079303675</v>
      </c>
      <c r="K58" s="100">
        <f t="shared" si="2"/>
        <v>0.85106382978723394</v>
      </c>
      <c r="L58" s="101">
        <f t="shared" si="1"/>
        <v>4.8355899419729211E-2</v>
      </c>
      <c r="M58" s="140"/>
      <c r="N58" s="140"/>
    </row>
    <row r="59" spans="1:14" s="64" customFormat="1" ht="13.5" customHeight="1" x14ac:dyDescent="0.15">
      <c r="A59" s="221" t="s">
        <v>176</v>
      </c>
      <c r="B59" s="90" t="s">
        <v>39</v>
      </c>
      <c r="D59" s="57">
        <v>1187</v>
      </c>
      <c r="E59" s="91">
        <v>671</v>
      </c>
      <c r="F59" s="92">
        <v>399</v>
      </c>
      <c r="G59" s="92">
        <v>42</v>
      </c>
      <c r="H59" s="92">
        <v>14</v>
      </c>
      <c r="I59" s="93">
        <v>61</v>
      </c>
      <c r="K59" s="94">
        <f t="shared" si="2"/>
        <v>1070</v>
      </c>
      <c r="L59" s="93">
        <f t="shared" si="1"/>
        <v>56</v>
      </c>
    </row>
    <row r="60" spans="1:14" s="106" customFormat="1" ht="13.5" customHeight="1" x14ac:dyDescent="0.15">
      <c r="A60" s="221"/>
      <c r="B60" s="102" t="s">
        <v>40</v>
      </c>
      <c r="C60" s="103"/>
      <c r="D60" s="104"/>
      <c r="E60" s="84">
        <v>0.56529064869418699</v>
      </c>
      <c r="F60" s="85">
        <v>0.33614153327716934</v>
      </c>
      <c r="G60" s="85">
        <v>3.5383319292333612E-2</v>
      </c>
      <c r="H60" s="85">
        <v>1.1794439764111205E-2</v>
      </c>
      <c r="I60" s="86">
        <v>5.1390058972198824E-2</v>
      </c>
      <c r="K60" s="87">
        <f t="shared" si="2"/>
        <v>0.90143218197135633</v>
      </c>
      <c r="L60" s="88">
        <f t="shared" si="1"/>
        <v>4.7177759056444821E-2</v>
      </c>
      <c r="M60" s="140"/>
      <c r="N60" s="140"/>
    </row>
    <row r="61" spans="1:14" s="64" customFormat="1" ht="13.5" customHeight="1" x14ac:dyDescent="0.15">
      <c r="A61" s="221"/>
      <c r="B61" s="90" t="s">
        <v>41</v>
      </c>
      <c r="D61" s="57">
        <v>393</v>
      </c>
      <c r="E61" s="91">
        <v>210</v>
      </c>
      <c r="F61" s="92">
        <v>139</v>
      </c>
      <c r="G61" s="92">
        <v>31</v>
      </c>
      <c r="H61" s="92">
        <v>4</v>
      </c>
      <c r="I61" s="93">
        <v>9</v>
      </c>
      <c r="K61" s="94">
        <f t="shared" si="2"/>
        <v>349</v>
      </c>
      <c r="L61" s="93">
        <f t="shared" si="1"/>
        <v>35</v>
      </c>
    </row>
    <row r="62" spans="1:14" s="106" customFormat="1" ht="13.5" customHeight="1" x14ac:dyDescent="0.15">
      <c r="A62" s="221"/>
      <c r="B62" s="102" t="s">
        <v>40</v>
      </c>
      <c r="C62" s="103"/>
      <c r="D62" s="104"/>
      <c r="E62" s="84">
        <v>0.53435114503816794</v>
      </c>
      <c r="F62" s="85">
        <v>0.35368956743002544</v>
      </c>
      <c r="G62" s="85">
        <v>7.8880407124681931E-2</v>
      </c>
      <c r="H62" s="85">
        <v>1.0178117048346057E-2</v>
      </c>
      <c r="I62" s="86">
        <v>2.2900763358778626E-2</v>
      </c>
      <c r="K62" s="87">
        <f t="shared" si="2"/>
        <v>0.88804071246819338</v>
      </c>
      <c r="L62" s="88">
        <f t="shared" si="1"/>
        <v>8.9058524173027981E-2</v>
      </c>
      <c r="M62" s="140"/>
      <c r="N62" s="140"/>
    </row>
    <row r="63" spans="1:14" s="64" customFormat="1" ht="13.5" customHeight="1" x14ac:dyDescent="0.15">
      <c r="A63" s="221"/>
      <c r="B63" s="90" t="s">
        <v>42</v>
      </c>
      <c r="D63" s="57">
        <v>819</v>
      </c>
      <c r="E63" s="91">
        <v>365</v>
      </c>
      <c r="F63" s="92">
        <v>289</v>
      </c>
      <c r="G63" s="92">
        <v>18</v>
      </c>
      <c r="H63" s="92">
        <v>6</v>
      </c>
      <c r="I63" s="93">
        <v>141</v>
      </c>
      <c r="K63" s="94">
        <f t="shared" si="2"/>
        <v>654</v>
      </c>
      <c r="L63" s="93">
        <f t="shared" si="1"/>
        <v>24</v>
      </c>
    </row>
    <row r="64" spans="1:14" s="106" customFormat="1" ht="13.5" customHeight="1" thickBot="1" x14ac:dyDescent="0.2">
      <c r="A64" s="222"/>
      <c r="B64" s="107"/>
      <c r="C64" s="108"/>
      <c r="D64" s="109"/>
      <c r="E64" s="97">
        <v>0.44566544566544569</v>
      </c>
      <c r="F64" s="98">
        <v>0.35286935286935289</v>
      </c>
      <c r="G64" s="98">
        <v>2.197802197802198E-2</v>
      </c>
      <c r="H64" s="98">
        <v>7.326007326007326E-3</v>
      </c>
      <c r="I64" s="99">
        <v>0.17216117216117216</v>
      </c>
      <c r="K64" s="100">
        <f t="shared" si="2"/>
        <v>0.79853479853479858</v>
      </c>
      <c r="L64" s="101">
        <f t="shared" si="1"/>
        <v>2.9304029304029304E-2</v>
      </c>
      <c r="M64" s="140"/>
      <c r="N64" s="140"/>
    </row>
    <row r="65" spans="1:15" s="64" customFormat="1" ht="13.5" customHeight="1" x14ac:dyDescent="0.15">
      <c r="A65" s="221" t="s">
        <v>174</v>
      </c>
      <c r="B65" s="90" t="s">
        <v>85</v>
      </c>
      <c r="D65" s="57">
        <v>350</v>
      </c>
      <c r="E65" s="91">
        <v>207</v>
      </c>
      <c r="F65" s="92">
        <v>110</v>
      </c>
      <c r="G65" s="92">
        <v>15</v>
      </c>
      <c r="H65" s="92">
        <v>2</v>
      </c>
      <c r="I65" s="93">
        <v>16</v>
      </c>
      <c r="K65" s="80">
        <f t="shared" si="2"/>
        <v>317</v>
      </c>
      <c r="L65" s="79">
        <f t="shared" si="1"/>
        <v>17</v>
      </c>
    </row>
    <row r="66" spans="1:15" s="106" customFormat="1" ht="13.5" customHeight="1" x14ac:dyDescent="0.15">
      <c r="A66" s="219"/>
      <c r="B66" s="102"/>
      <c r="C66" s="103"/>
      <c r="D66" s="104"/>
      <c r="E66" s="84">
        <v>0.59142857142857141</v>
      </c>
      <c r="F66" s="85">
        <v>0.31428571428571428</v>
      </c>
      <c r="G66" s="85">
        <v>4.2857142857142858E-2</v>
      </c>
      <c r="H66" s="85">
        <v>5.7142857142857143E-3</v>
      </c>
      <c r="I66" s="86">
        <v>4.5714285714285714E-2</v>
      </c>
      <c r="K66" s="87">
        <f t="shared" si="2"/>
        <v>0.90571428571428569</v>
      </c>
      <c r="L66" s="88">
        <f t="shared" si="1"/>
        <v>4.8571428571428571E-2</v>
      </c>
      <c r="M66" s="140"/>
      <c r="N66" s="140"/>
    </row>
    <row r="67" spans="1:15" s="64" customFormat="1" ht="13.5" customHeight="1" x14ac:dyDescent="0.15">
      <c r="A67" s="219"/>
      <c r="B67" s="90" t="s">
        <v>86</v>
      </c>
      <c r="D67" s="57">
        <v>892</v>
      </c>
      <c r="E67" s="91">
        <v>425</v>
      </c>
      <c r="F67" s="92">
        <v>338</v>
      </c>
      <c r="G67" s="92">
        <v>34</v>
      </c>
      <c r="H67" s="92">
        <v>13</v>
      </c>
      <c r="I67" s="93">
        <v>82</v>
      </c>
      <c r="K67" s="94">
        <f t="shared" si="2"/>
        <v>763</v>
      </c>
      <c r="L67" s="93">
        <f t="shared" si="1"/>
        <v>47</v>
      </c>
    </row>
    <row r="68" spans="1:15" s="106" customFormat="1" ht="13.5" customHeight="1" x14ac:dyDescent="0.15">
      <c r="A68" s="219"/>
      <c r="B68" s="102"/>
      <c r="C68" s="103"/>
      <c r="D68" s="104"/>
      <c r="E68" s="84">
        <v>0.476457399103139</v>
      </c>
      <c r="F68" s="85">
        <v>0.37892376681614348</v>
      </c>
      <c r="G68" s="85">
        <v>3.811659192825112E-2</v>
      </c>
      <c r="H68" s="85">
        <v>1.4573991031390135E-2</v>
      </c>
      <c r="I68" s="86">
        <v>9.1928251121076235E-2</v>
      </c>
      <c r="K68" s="87">
        <f t="shared" si="2"/>
        <v>0.85538116591928248</v>
      </c>
      <c r="L68" s="88">
        <f t="shared" si="1"/>
        <v>5.2690582959641255E-2</v>
      </c>
      <c r="M68" s="140"/>
      <c r="N68" s="140"/>
    </row>
    <row r="69" spans="1:15" s="106" customFormat="1" ht="13.5" customHeight="1" x14ac:dyDescent="0.15">
      <c r="A69" s="219"/>
      <c r="B69" s="90" t="s">
        <v>87</v>
      </c>
      <c r="C69" s="64"/>
      <c r="D69" s="57">
        <v>1146</v>
      </c>
      <c r="E69" s="91">
        <v>610</v>
      </c>
      <c r="F69" s="92">
        <v>377</v>
      </c>
      <c r="G69" s="92">
        <v>42</v>
      </c>
      <c r="H69" s="92">
        <v>9</v>
      </c>
      <c r="I69" s="93">
        <v>108</v>
      </c>
      <c r="J69" s="64"/>
      <c r="K69" s="94">
        <f t="shared" ref="K69:K80" si="3">SUM(E69:F69)</f>
        <v>987</v>
      </c>
      <c r="L69" s="93">
        <f t="shared" si="1"/>
        <v>51</v>
      </c>
      <c r="M69" s="64"/>
      <c r="N69" s="64"/>
    </row>
    <row r="70" spans="1:15" s="106" customFormat="1" ht="13.5" customHeight="1" x14ac:dyDescent="0.15">
      <c r="A70" s="219"/>
      <c r="B70" s="102"/>
      <c r="C70" s="103"/>
      <c r="D70" s="104"/>
      <c r="E70" s="84">
        <v>0.53228621291448519</v>
      </c>
      <c r="F70" s="85">
        <v>0.32897033158813266</v>
      </c>
      <c r="G70" s="85">
        <v>3.6649214659685861E-2</v>
      </c>
      <c r="H70" s="85">
        <v>7.8534031413612562E-3</v>
      </c>
      <c r="I70" s="86">
        <v>9.4240837696335081E-2</v>
      </c>
      <c r="K70" s="87">
        <f t="shared" si="3"/>
        <v>0.8612565445026179</v>
      </c>
      <c r="L70" s="88">
        <f t="shared" si="1"/>
        <v>4.4502617801047119E-2</v>
      </c>
      <c r="M70" s="140"/>
      <c r="N70" s="140"/>
    </row>
    <row r="71" spans="1:15" s="64" customFormat="1" ht="13.5" customHeight="1" x14ac:dyDescent="0.15">
      <c r="A71" s="219"/>
      <c r="B71" s="90" t="s">
        <v>38</v>
      </c>
      <c r="D71" s="57">
        <v>11</v>
      </c>
      <c r="E71" s="91">
        <v>4</v>
      </c>
      <c r="F71" s="92">
        <v>2</v>
      </c>
      <c r="G71" s="92">
        <v>0</v>
      </c>
      <c r="H71" s="92">
        <v>0</v>
      </c>
      <c r="I71" s="93">
        <v>5</v>
      </c>
      <c r="K71" s="94">
        <f t="shared" si="3"/>
        <v>6</v>
      </c>
      <c r="L71" s="93">
        <f t="shared" si="1"/>
        <v>0</v>
      </c>
    </row>
    <row r="72" spans="1:15" s="106" customFormat="1" ht="13.5" customHeight="1" thickBot="1" x14ac:dyDescent="0.2">
      <c r="A72" s="220"/>
      <c r="B72" s="107"/>
      <c r="C72" s="108"/>
      <c r="D72" s="109"/>
      <c r="E72" s="97">
        <v>0.36363636363636365</v>
      </c>
      <c r="F72" s="98">
        <v>0.18181818181818182</v>
      </c>
      <c r="G72" s="98">
        <v>0</v>
      </c>
      <c r="H72" s="98">
        <v>0</v>
      </c>
      <c r="I72" s="99">
        <v>0.45454545454545453</v>
      </c>
      <c r="K72" s="100">
        <f t="shared" si="3"/>
        <v>0.54545454545454541</v>
      </c>
      <c r="L72" s="101">
        <f t="shared" si="1"/>
        <v>0</v>
      </c>
      <c r="M72" s="140"/>
      <c r="N72" s="140"/>
    </row>
    <row r="73" spans="1:15" ht="13.8" x14ac:dyDescent="0.15">
      <c r="A73" s="221" t="s">
        <v>175</v>
      </c>
      <c r="B73" s="90" t="s">
        <v>88</v>
      </c>
      <c r="C73" s="64"/>
      <c r="D73" s="57">
        <v>1049</v>
      </c>
      <c r="E73" s="91">
        <v>455</v>
      </c>
      <c r="F73" s="92">
        <v>377</v>
      </c>
      <c r="G73" s="92">
        <v>49</v>
      </c>
      <c r="H73" s="92">
        <v>11</v>
      </c>
      <c r="I73" s="93">
        <v>157</v>
      </c>
      <c r="J73" s="64"/>
      <c r="K73" s="80">
        <f t="shared" si="3"/>
        <v>832</v>
      </c>
      <c r="L73" s="79">
        <f t="shared" ref="L73:L80" si="4">SUM(G73:H73)</f>
        <v>60</v>
      </c>
      <c r="M73" s="64"/>
      <c r="N73" s="64"/>
      <c r="O73" s="110"/>
    </row>
    <row r="74" spans="1:15" x14ac:dyDescent="0.15">
      <c r="A74" s="219"/>
      <c r="B74" s="102"/>
      <c r="C74" s="103"/>
      <c r="D74" s="104"/>
      <c r="E74" s="84">
        <v>0.43374642516682554</v>
      </c>
      <c r="F74" s="85">
        <v>0.35938989513822689</v>
      </c>
      <c r="G74" s="85">
        <v>4.6711153479504289E-2</v>
      </c>
      <c r="H74" s="85">
        <v>1.0486177311725452E-2</v>
      </c>
      <c r="I74" s="86">
        <v>0.14966634890371783</v>
      </c>
      <c r="J74" s="106"/>
      <c r="K74" s="87">
        <f t="shared" si="3"/>
        <v>0.79313632030505243</v>
      </c>
      <c r="L74" s="88">
        <f t="shared" si="4"/>
        <v>5.7197330791229739E-2</v>
      </c>
      <c r="M74" s="140"/>
      <c r="N74" s="140"/>
    </row>
    <row r="75" spans="1:15" x14ac:dyDescent="0.15">
      <c r="A75" s="219"/>
      <c r="B75" s="90" t="s">
        <v>89</v>
      </c>
      <c r="C75" s="64"/>
      <c r="D75" s="57">
        <v>976</v>
      </c>
      <c r="E75" s="91">
        <v>572</v>
      </c>
      <c r="F75" s="92">
        <v>334</v>
      </c>
      <c r="G75" s="92">
        <v>28</v>
      </c>
      <c r="H75" s="92">
        <v>11</v>
      </c>
      <c r="I75" s="93">
        <v>31</v>
      </c>
      <c r="J75" s="64"/>
      <c r="K75" s="94">
        <f t="shared" si="3"/>
        <v>906</v>
      </c>
      <c r="L75" s="93">
        <f t="shared" si="4"/>
        <v>39</v>
      </c>
      <c r="M75" s="64"/>
      <c r="N75" s="64"/>
      <c r="O75" s="111"/>
    </row>
    <row r="76" spans="1:15" ht="15" customHeight="1" x14ac:dyDescent="0.15">
      <c r="A76" s="219"/>
      <c r="B76" s="102" t="s">
        <v>90</v>
      </c>
      <c r="C76" s="103"/>
      <c r="D76" s="104"/>
      <c r="E76" s="84">
        <v>0.58606557377049184</v>
      </c>
      <c r="F76" s="85">
        <v>0.34221311475409838</v>
      </c>
      <c r="G76" s="85">
        <v>2.8688524590163935E-2</v>
      </c>
      <c r="H76" s="85">
        <v>1.1270491803278689E-2</v>
      </c>
      <c r="I76" s="86">
        <v>3.1762295081967214E-2</v>
      </c>
      <c r="J76" s="106"/>
      <c r="K76" s="87">
        <f t="shared" si="3"/>
        <v>0.92827868852459017</v>
      </c>
      <c r="L76" s="88">
        <f t="shared" si="4"/>
        <v>3.9959016393442626E-2</v>
      </c>
      <c r="M76" s="140"/>
      <c r="N76" s="140"/>
      <c r="O76" s="112"/>
    </row>
    <row r="77" spans="1:15" ht="15" customHeight="1" x14ac:dyDescent="0.15">
      <c r="A77" s="219"/>
      <c r="B77" s="90" t="s">
        <v>91</v>
      </c>
      <c r="C77" s="64"/>
      <c r="D77" s="57">
        <v>320</v>
      </c>
      <c r="E77" s="91">
        <v>194</v>
      </c>
      <c r="F77" s="92">
        <v>102</v>
      </c>
      <c r="G77" s="92">
        <v>13</v>
      </c>
      <c r="H77" s="92">
        <v>1</v>
      </c>
      <c r="I77" s="93">
        <v>10</v>
      </c>
      <c r="J77" s="64"/>
      <c r="K77" s="94">
        <f t="shared" si="3"/>
        <v>296</v>
      </c>
      <c r="L77" s="93">
        <f t="shared" si="4"/>
        <v>14</v>
      </c>
      <c r="M77" s="64"/>
      <c r="N77" s="64"/>
      <c r="O77" s="113"/>
    </row>
    <row r="78" spans="1:15" ht="15" customHeight="1" x14ac:dyDescent="0.15">
      <c r="A78" s="219"/>
      <c r="B78" s="102"/>
      <c r="C78" s="103"/>
      <c r="D78" s="104"/>
      <c r="E78" s="84">
        <v>0.60624999999999996</v>
      </c>
      <c r="F78" s="85">
        <v>0.31874999999999998</v>
      </c>
      <c r="G78" s="85">
        <v>4.0625000000000001E-2</v>
      </c>
      <c r="H78" s="85">
        <v>3.1250000000000002E-3</v>
      </c>
      <c r="I78" s="86">
        <v>3.125E-2</v>
      </c>
      <c r="J78" s="106"/>
      <c r="K78" s="87">
        <f t="shared" si="3"/>
        <v>0.92499999999999993</v>
      </c>
      <c r="L78" s="88">
        <f t="shared" si="4"/>
        <v>4.3750000000000004E-2</v>
      </c>
      <c r="M78" s="140"/>
      <c r="N78" s="140"/>
      <c r="O78" s="112"/>
    </row>
    <row r="79" spans="1:15" ht="15" customHeight="1" x14ac:dyDescent="0.15">
      <c r="A79" s="219"/>
      <c r="B79" s="90" t="s">
        <v>38</v>
      </c>
      <c r="C79" s="64"/>
      <c r="D79" s="57">
        <v>54</v>
      </c>
      <c r="E79" s="91">
        <v>25</v>
      </c>
      <c r="F79" s="92">
        <v>14</v>
      </c>
      <c r="G79" s="92">
        <v>1</v>
      </c>
      <c r="H79" s="92">
        <v>1</v>
      </c>
      <c r="I79" s="93">
        <v>13</v>
      </c>
      <c r="J79" s="64"/>
      <c r="K79" s="94">
        <f t="shared" si="3"/>
        <v>39</v>
      </c>
      <c r="L79" s="93">
        <f t="shared" si="4"/>
        <v>2</v>
      </c>
      <c r="M79" s="64"/>
      <c r="N79" s="64"/>
      <c r="O79" s="112"/>
    </row>
    <row r="80" spans="1:15" ht="15" customHeight="1" thickBot="1" x14ac:dyDescent="0.2">
      <c r="A80" s="220"/>
      <c r="B80" s="107"/>
      <c r="C80" s="108"/>
      <c r="D80" s="109"/>
      <c r="E80" s="97">
        <v>0.46296296296296297</v>
      </c>
      <c r="F80" s="98">
        <v>0.25925925925925924</v>
      </c>
      <c r="G80" s="98">
        <v>1.8518518518518517E-2</v>
      </c>
      <c r="H80" s="98">
        <v>1.8518518518518517E-2</v>
      </c>
      <c r="I80" s="99">
        <v>0.24074074074074073</v>
      </c>
      <c r="J80" s="106"/>
      <c r="K80" s="100">
        <f t="shared" si="3"/>
        <v>0.72222222222222221</v>
      </c>
      <c r="L80" s="101">
        <f t="shared" si="4"/>
        <v>3.7037037037037035E-2</v>
      </c>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3" fitToWidth="0" orientation="portrait" useFirstPageNumber="1" r:id="rId1"/>
  <headerFooter>
    <oddHeader>&amp;R（確報版）</oddHeader>
    <oddFooter>&amp;C&amp;11&amp;P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149C3-3D16-4DEB-8D6F-99AE16270A97}">
  <sheetPr codeName="Sheet46">
    <tabColor rgb="FFFF0000"/>
  </sheetPr>
  <dimension ref="A1:R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0.6640625" style="30" customWidth="1"/>
    <col min="5" max="14" width="10.6640625" style="29" customWidth="1"/>
    <col min="15" max="15" width="3.6640625" style="29" customWidth="1"/>
    <col min="16" max="16" width="10.6640625" style="29" customWidth="1"/>
    <col min="17" max="17" width="12" style="29" customWidth="1"/>
    <col min="18" max="18" width="9.5546875" style="29" customWidth="1"/>
    <col min="19" max="41" width="12" style="29" customWidth="1"/>
    <col min="42" max="58" width="11.5546875" style="29" customWidth="1"/>
    <col min="59" max="257" width="10.33203125" style="29"/>
    <col min="258" max="258" width="5.33203125" style="29" customWidth="1"/>
    <col min="259" max="259" width="12.44140625" style="29" customWidth="1"/>
    <col min="260" max="260" width="4.33203125" style="29" customWidth="1"/>
    <col min="261" max="267" width="12" style="29" customWidth="1"/>
    <col min="268" max="268" width="3.6640625" style="29" customWidth="1"/>
    <col min="269" max="271" width="12" style="29" customWidth="1"/>
    <col min="272" max="272" width="9.5546875" style="29" customWidth="1"/>
    <col min="273" max="297" width="12" style="29" customWidth="1"/>
    <col min="298" max="314" width="11.5546875" style="29" customWidth="1"/>
    <col min="315" max="513" width="10.33203125" style="29"/>
    <col min="514" max="514" width="5.33203125" style="29" customWidth="1"/>
    <col min="515" max="515" width="12.44140625" style="29" customWidth="1"/>
    <col min="516" max="516" width="4.33203125" style="29" customWidth="1"/>
    <col min="517" max="523" width="12" style="29" customWidth="1"/>
    <col min="524" max="524" width="3.6640625" style="29" customWidth="1"/>
    <col min="525" max="527" width="12" style="29" customWidth="1"/>
    <col min="528" max="528" width="9.5546875" style="29" customWidth="1"/>
    <col min="529" max="553" width="12" style="29" customWidth="1"/>
    <col min="554" max="570" width="11.5546875" style="29" customWidth="1"/>
    <col min="571" max="769" width="10.33203125" style="29"/>
    <col min="770" max="770" width="5.33203125" style="29" customWidth="1"/>
    <col min="771" max="771" width="12.44140625" style="29" customWidth="1"/>
    <col min="772" max="772" width="4.33203125" style="29" customWidth="1"/>
    <col min="773" max="779" width="12" style="29" customWidth="1"/>
    <col min="780" max="780" width="3.6640625" style="29" customWidth="1"/>
    <col min="781" max="783" width="12" style="29" customWidth="1"/>
    <col min="784" max="784" width="9.5546875" style="29" customWidth="1"/>
    <col min="785" max="809" width="12" style="29" customWidth="1"/>
    <col min="810" max="826" width="11.5546875" style="29" customWidth="1"/>
    <col min="827" max="1025" width="10.33203125" style="29"/>
    <col min="1026" max="1026" width="5.33203125" style="29" customWidth="1"/>
    <col min="1027" max="1027" width="12.44140625" style="29" customWidth="1"/>
    <col min="1028" max="1028" width="4.33203125" style="29" customWidth="1"/>
    <col min="1029" max="1035" width="12" style="29" customWidth="1"/>
    <col min="1036" max="1036" width="3.6640625" style="29" customWidth="1"/>
    <col min="1037" max="1039" width="12" style="29" customWidth="1"/>
    <col min="1040" max="1040" width="9.5546875" style="29" customWidth="1"/>
    <col min="1041" max="1065" width="12" style="29" customWidth="1"/>
    <col min="1066" max="1082" width="11.5546875" style="29" customWidth="1"/>
    <col min="1083" max="1281" width="10.33203125" style="29"/>
    <col min="1282" max="1282" width="5.33203125" style="29" customWidth="1"/>
    <col min="1283" max="1283" width="12.44140625" style="29" customWidth="1"/>
    <col min="1284" max="1284" width="4.33203125" style="29" customWidth="1"/>
    <col min="1285" max="1291" width="12" style="29" customWidth="1"/>
    <col min="1292" max="1292" width="3.6640625" style="29" customWidth="1"/>
    <col min="1293" max="1295" width="12" style="29" customWidth="1"/>
    <col min="1296" max="1296" width="9.5546875" style="29" customWidth="1"/>
    <col min="1297" max="1321" width="12" style="29" customWidth="1"/>
    <col min="1322" max="1338" width="11.5546875" style="29" customWidth="1"/>
    <col min="1339" max="1537" width="10.33203125" style="29"/>
    <col min="1538" max="1538" width="5.33203125" style="29" customWidth="1"/>
    <col min="1539" max="1539" width="12.44140625" style="29" customWidth="1"/>
    <col min="1540" max="1540" width="4.33203125" style="29" customWidth="1"/>
    <col min="1541" max="1547" width="12" style="29" customWidth="1"/>
    <col min="1548" max="1548" width="3.6640625" style="29" customWidth="1"/>
    <col min="1549" max="1551" width="12" style="29" customWidth="1"/>
    <col min="1552" max="1552" width="9.5546875" style="29" customWidth="1"/>
    <col min="1553" max="1577" width="12" style="29" customWidth="1"/>
    <col min="1578" max="1594" width="11.5546875" style="29" customWidth="1"/>
    <col min="1595" max="1793" width="10.33203125" style="29"/>
    <col min="1794" max="1794" width="5.33203125" style="29" customWidth="1"/>
    <col min="1795" max="1795" width="12.44140625" style="29" customWidth="1"/>
    <col min="1796" max="1796" width="4.33203125" style="29" customWidth="1"/>
    <col min="1797" max="1803" width="12" style="29" customWidth="1"/>
    <col min="1804" max="1804" width="3.6640625" style="29" customWidth="1"/>
    <col min="1805" max="1807" width="12" style="29" customWidth="1"/>
    <col min="1808" max="1808" width="9.5546875" style="29" customWidth="1"/>
    <col min="1809" max="1833" width="12" style="29" customWidth="1"/>
    <col min="1834" max="1850" width="11.5546875" style="29" customWidth="1"/>
    <col min="1851" max="2049" width="10.33203125" style="29"/>
    <col min="2050" max="2050" width="5.33203125" style="29" customWidth="1"/>
    <col min="2051" max="2051" width="12.44140625" style="29" customWidth="1"/>
    <col min="2052" max="2052" width="4.33203125" style="29" customWidth="1"/>
    <col min="2053" max="2059" width="12" style="29" customWidth="1"/>
    <col min="2060" max="2060" width="3.6640625" style="29" customWidth="1"/>
    <col min="2061" max="2063" width="12" style="29" customWidth="1"/>
    <col min="2064" max="2064" width="9.5546875" style="29" customWidth="1"/>
    <col min="2065" max="2089" width="12" style="29" customWidth="1"/>
    <col min="2090" max="2106" width="11.5546875" style="29" customWidth="1"/>
    <col min="2107" max="2305" width="10.33203125" style="29"/>
    <col min="2306" max="2306" width="5.33203125" style="29" customWidth="1"/>
    <col min="2307" max="2307" width="12.44140625" style="29" customWidth="1"/>
    <col min="2308" max="2308" width="4.33203125" style="29" customWidth="1"/>
    <col min="2309" max="2315" width="12" style="29" customWidth="1"/>
    <col min="2316" max="2316" width="3.6640625" style="29" customWidth="1"/>
    <col min="2317" max="2319" width="12" style="29" customWidth="1"/>
    <col min="2320" max="2320" width="9.5546875" style="29" customWidth="1"/>
    <col min="2321" max="2345" width="12" style="29" customWidth="1"/>
    <col min="2346" max="2362" width="11.5546875" style="29" customWidth="1"/>
    <col min="2363" max="2561" width="10.33203125" style="29"/>
    <col min="2562" max="2562" width="5.33203125" style="29" customWidth="1"/>
    <col min="2563" max="2563" width="12.44140625" style="29" customWidth="1"/>
    <col min="2564" max="2564" width="4.33203125" style="29" customWidth="1"/>
    <col min="2565" max="2571" width="12" style="29" customWidth="1"/>
    <col min="2572" max="2572" width="3.6640625" style="29" customWidth="1"/>
    <col min="2573" max="2575" width="12" style="29" customWidth="1"/>
    <col min="2576" max="2576" width="9.5546875" style="29" customWidth="1"/>
    <col min="2577" max="2601" width="12" style="29" customWidth="1"/>
    <col min="2602" max="2618" width="11.5546875" style="29" customWidth="1"/>
    <col min="2619" max="2817" width="10.33203125" style="29"/>
    <col min="2818" max="2818" width="5.33203125" style="29" customWidth="1"/>
    <col min="2819" max="2819" width="12.44140625" style="29" customWidth="1"/>
    <col min="2820" max="2820" width="4.33203125" style="29" customWidth="1"/>
    <col min="2821" max="2827" width="12" style="29" customWidth="1"/>
    <col min="2828" max="2828" width="3.6640625" style="29" customWidth="1"/>
    <col min="2829" max="2831" width="12" style="29" customWidth="1"/>
    <col min="2832" max="2832" width="9.5546875" style="29" customWidth="1"/>
    <col min="2833" max="2857" width="12" style="29" customWidth="1"/>
    <col min="2858" max="2874" width="11.5546875" style="29" customWidth="1"/>
    <col min="2875" max="3073" width="10.33203125" style="29"/>
    <col min="3074" max="3074" width="5.33203125" style="29" customWidth="1"/>
    <col min="3075" max="3075" width="12.44140625" style="29" customWidth="1"/>
    <col min="3076" max="3076" width="4.33203125" style="29" customWidth="1"/>
    <col min="3077" max="3083" width="12" style="29" customWidth="1"/>
    <col min="3084" max="3084" width="3.6640625" style="29" customWidth="1"/>
    <col min="3085" max="3087" width="12" style="29" customWidth="1"/>
    <col min="3088" max="3088" width="9.5546875" style="29" customWidth="1"/>
    <col min="3089" max="3113" width="12" style="29" customWidth="1"/>
    <col min="3114" max="3130" width="11.5546875" style="29" customWidth="1"/>
    <col min="3131" max="3329" width="10.33203125" style="29"/>
    <col min="3330" max="3330" width="5.33203125" style="29" customWidth="1"/>
    <col min="3331" max="3331" width="12.44140625" style="29" customWidth="1"/>
    <col min="3332" max="3332" width="4.33203125" style="29" customWidth="1"/>
    <col min="3333" max="3339" width="12" style="29" customWidth="1"/>
    <col min="3340" max="3340" width="3.6640625" style="29" customWidth="1"/>
    <col min="3341" max="3343" width="12" style="29" customWidth="1"/>
    <col min="3344" max="3344" width="9.5546875" style="29" customWidth="1"/>
    <col min="3345" max="3369" width="12" style="29" customWidth="1"/>
    <col min="3370" max="3386" width="11.5546875" style="29" customWidth="1"/>
    <col min="3387" max="3585" width="10.33203125" style="29"/>
    <col min="3586" max="3586" width="5.33203125" style="29" customWidth="1"/>
    <col min="3587" max="3587" width="12.44140625" style="29" customWidth="1"/>
    <col min="3588" max="3588" width="4.33203125" style="29" customWidth="1"/>
    <col min="3589" max="3595" width="12" style="29" customWidth="1"/>
    <col min="3596" max="3596" width="3.6640625" style="29" customWidth="1"/>
    <col min="3597" max="3599" width="12" style="29" customWidth="1"/>
    <col min="3600" max="3600" width="9.5546875" style="29" customWidth="1"/>
    <col min="3601" max="3625" width="12" style="29" customWidth="1"/>
    <col min="3626" max="3642" width="11.5546875" style="29" customWidth="1"/>
    <col min="3643" max="3841" width="10.33203125" style="29"/>
    <col min="3842" max="3842" width="5.33203125" style="29" customWidth="1"/>
    <col min="3843" max="3843" width="12.44140625" style="29" customWidth="1"/>
    <col min="3844" max="3844" width="4.33203125" style="29" customWidth="1"/>
    <col min="3845" max="3851" width="12" style="29" customWidth="1"/>
    <col min="3852" max="3852" width="3.6640625" style="29" customWidth="1"/>
    <col min="3853" max="3855" width="12" style="29" customWidth="1"/>
    <col min="3856" max="3856" width="9.5546875" style="29" customWidth="1"/>
    <col min="3857" max="3881" width="12" style="29" customWidth="1"/>
    <col min="3882" max="3898" width="11.5546875" style="29" customWidth="1"/>
    <col min="3899" max="4097" width="10.33203125" style="29"/>
    <col min="4098" max="4098" width="5.33203125" style="29" customWidth="1"/>
    <col min="4099" max="4099" width="12.44140625" style="29" customWidth="1"/>
    <col min="4100" max="4100" width="4.33203125" style="29" customWidth="1"/>
    <col min="4101" max="4107" width="12" style="29" customWidth="1"/>
    <col min="4108" max="4108" width="3.6640625" style="29" customWidth="1"/>
    <col min="4109" max="4111" width="12" style="29" customWidth="1"/>
    <col min="4112" max="4112" width="9.5546875" style="29" customWidth="1"/>
    <col min="4113" max="4137" width="12" style="29" customWidth="1"/>
    <col min="4138" max="4154" width="11.5546875" style="29" customWidth="1"/>
    <col min="4155" max="4353" width="10.33203125" style="29"/>
    <col min="4354" max="4354" width="5.33203125" style="29" customWidth="1"/>
    <col min="4355" max="4355" width="12.44140625" style="29" customWidth="1"/>
    <col min="4356" max="4356" width="4.33203125" style="29" customWidth="1"/>
    <col min="4357" max="4363" width="12" style="29" customWidth="1"/>
    <col min="4364" max="4364" width="3.6640625" style="29" customWidth="1"/>
    <col min="4365" max="4367" width="12" style="29" customWidth="1"/>
    <col min="4368" max="4368" width="9.5546875" style="29" customWidth="1"/>
    <col min="4369" max="4393" width="12" style="29" customWidth="1"/>
    <col min="4394" max="4410" width="11.5546875" style="29" customWidth="1"/>
    <col min="4411" max="4609" width="10.33203125" style="29"/>
    <col min="4610" max="4610" width="5.33203125" style="29" customWidth="1"/>
    <col min="4611" max="4611" width="12.44140625" style="29" customWidth="1"/>
    <col min="4612" max="4612" width="4.33203125" style="29" customWidth="1"/>
    <col min="4613" max="4619" width="12" style="29" customWidth="1"/>
    <col min="4620" max="4620" width="3.6640625" style="29" customWidth="1"/>
    <col min="4621" max="4623" width="12" style="29" customWidth="1"/>
    <col min="4624" max="4624" width="9.5546875" style="29" customWidth="1"/>
    <col min="4625" max="4649" width="12" style="29" customWidth="1"/>
    <col min="4650" max="4666" width="11.5546875" style="29" customWidth="1"/>
    <col min="4667" max="4865" width="10.33203125" style="29"/>
    <col min="4866" max="4866" width="5.33203125" style="29" customWidth="1"/>
    <col min="4867" max="4867" width="12.44140625" style="29" customWidth="1"/>
    <col min="4868" max="4868" width="4.33203125" style="29" customWidth="1"/>
    <col min="4869" max="4875" width="12" style="29" customWidth="1"/>
    <col min="4876" max="4876" width="3.6640625" style="29" customWidth="1"/>
    <col min="4877" max="4879" width="12" style="29" customWidth="1"/>
    <col min="4880" max="4880" width="9.5546875" style="29" customWidth="1"/>
    <col min="4881" max="4905" width="12" style="29" customWidth="1"/>
    <col min="4906" max="4922" width="11.5546875" style="29" customWidth="1"/>
    <col min="4923" max="5121" width="10.33203125" style="29"/>
    <col min="5122" max="5122" width="5.33203125" style="29" customWidth="1"/>
    <col min="5123" max="5123" width="12.44140625" style="29" customWidth="1"/>
    <col min="5124" max="5124" width="4.33203125" style="29" customWidth="1"/>
    <col min="5125" max="5131" width="12" style="29" customWidth="1"/>
    <col min="5132" max="5132" width="3.6640625" style="29" customWidth="1"/>
    <col min="5133" max="5135" width="12" style="29" customWidth="1"/>
    <col min="5136" max="5136" width="9.5546875" style="29" customWidth="1"/>
    <col min="5137" max="5161" width="12" style="29" customWidth="1"/>
    <col min="5162" max="5178" width="11.5546875" style="29" customWidth="1"/>
    <col min="5179" max="5377" width="10.33203125" style="29"/>
    <col min="5378" max="5378" width="5.33203125" style="29" customWidth="1"/>
    <col min="5379" max="5379" width="12.44140625" style="29" customWidth="1"/>
    <col min="5380" max="5380" width="4.33203125" style="29" customWidth="1"/>
    <col min="5381" max="5387" width="12" style="29" customWidth="1"/>
    <col min="5388" max="5388" width="3.6640625" style="29" customWidth="1"/>
    <col min="5389" max="5391" width="12" style="29" customWidth="1"/>
    <col min="5392" max="5392" width="9.5546875" style="29" customWidth="1"/>
    <col min="5393" max="5417" width="12" style="29" customWidth="1"/>
    <col min="5418" max="5434" width="11.5546875" style="29" customWidth="1"/>
    <col min="5435" max="5633" width="10.33203125" style="29"/>
    <col min="5634" max="5634" width="5.33203125" style="29" customWidth="1"/>
    <col min="5635" max="5635" width="12.44140625" style="29" customWidth="1"/>
    <col min="5636" max="5636" width="4.33203125" style="29" customWidth="1"/>
    <col min="5637" max="5643" width="12" style="29" customWidth="1"/>
    <col min="5644" max="5644" width="3.6640625" style="29" customWidth="1"/>
    <col min="5645" max="5647" width="12" style="29" customWidth="1"/>
    <col min="5648" max="5648" width="9.5546875" style="29" customWidth="1"/>
    <col min="5649" max="5673" width="12" style="29" customWidth="1"/>
    <col min="5674" max="5690" width="11.5546875" style="29" customWidth="1"/>
    <col min="5691" max="5889" width="10.33203125" style="29"/>
    <col min="5890" max="5890" width="5.33203125" style="29" customWidth="1"/>
    <col min="5891" max="5891" width="12.44140625" style="29" customWidth="1"/>
    <col min="5892" max="5892" width="4.33203125" style="29" customWidth="1"/>
    <col min="5893" max="5899" width="12" style="29" customWidth="1"/>
    <col min="5900" max="5900" width="3.6640625" style="29" customWidth="1"/>
    <col min="5901" max="5903" width="12" style="29" customWidth="1"/>
    <col min="5904" max="5904" width="9.5546875" style="29" customWidth="1"/>
    <col min="5905" max="5929" width="12" style="29" customWidth="1"/>
    <col min="5930" max="5946" width="11.5546875" style="29" customWidth="1"/>
    <col min="5947" max="6145" width="10.33203125" style="29"/>
    <col min="6146" max="6146" width="5.33203125" style="29" customWidth="1"/>
    <col min="6147" max="6147" width="12.44140625" style="29" customWidth="1"/>
    <col min="6148" max="6148" width="4.33203125" style="29" customWidth="1"/>
    <col min="6149" max="6155" width="12" style="29" customWidth="1"/>
    <col min="6156" max="6156" width="3.6640625" style="29" customWidth="1"/>
    <col min="6157" max="6159" width="12" style="29" customWidth="1"/>
    <col min="6160" max="6160" width="9.5546875" style="29" customWidth="1"/>
    <col min="6161" max="6185" width="12" style="29" customWidth="1"/>
    <col min="6186" max="6202" width="11.5546875" style="29" customWidth="1"/>
    <col min="6203" max="6401" width="10.33203125" style="29"/>
    <col min="6402" max="6402" width="5.33203125" style="29" customWidth="1"/>
    <col min="6403" max="6403" width="12.44140625" style="29" customWidth="1"/>
    <col min="6404" max="6404" width="4.33203125" style="29" customWidth="1"/>
    <col min="6405" max="6411" width="12" style="29" customWidth="1"/>
    <col min="6412" max="6412" width="3.6640625" style="29" customWidth="1"/>
    <col min="6413" max="6415" width="12" style="29" customWidth="1"/>
    <col min="6416" max="6416" width="9.5546875" style="29" customWidth="1"/>
    <col min="6417" max="6441" width="12" style="29" customWidth="1"/>
    <col min="6442" max="6458" width="11.5546875" style="29" customWidth="1"/>
    <col min="6459" max="6657" width="10.33203125" style="29"/>
    <col min="6658" max="6658" width="5.33203125" style="29" customWidth="1"/>
    <col min="6659" max="6659" width="12.44140625" style="29" customWidth="1"/>
    <col min="6660" max="6660" width="4.33203125" style="29" customWidth="1"/>
    <col min="6661" max="6667" width="12" style="29" customWidth="1"/>
    <col min="6668" max="6668" width="3.6640625" style="29" customWidth="1"/>
    <col min="6669" max="6671" width="12" style="29" customWidth="1"/>
    <col min="6672" max="6672" width="9.5546875" style="29" customWidth="1"/>
    <col min="6673" max="6697" width="12" style="29" customWidth="1"/>
    <col min="6698" max="6714" width="11.5546875" style="29" customWidth="1"/>
    <col min="6715" max="6913" width="10.33203125" style="29"/>
    <col min="6914" max="6914" width="5.33203125" style="29" customWidth="1"/>
    <col min="6915" max="6915" width="12.44140625" style="29" customWidth="1"/>
    <col min="6916" max="6916" width="4.33203125" style="29" customWidth="1"/>
    <col min="6917" max="6923" width="12" style="29" customWidth="1"/>
    <col min="6924" max="6924" width="3.6640625" style="29" customWidth="1"/>
    <col min="6925" max="6927" width="12" style="29" customWidth="1"/>
    <col min="6928" max="6928" width="9.5546875" style="29" customWidth="1"/>
    <col min="6929" max="6953" width="12" style="29" customWidth="1"/>
    <col min="6954" max="6970" width="11.5546875" style="29" customWidth="1"/>
    <col min="6971" max="7169" width="10.33203125" style="29"/>
    <col min="7170" max="7170" width="5.33203125" style="29" customWidth="1"/>
    <col min="7171" max="7171" width="12.44140625" style="29" customWidth="1"/>
    <col min="7172" max="7172" width="4.33203125" style="29" customWidth="1"/>
    <col min="7173" max="7179" width="12" style="29" customWidth="1"/>
    <col min="7180" max="7180" width="3.6640625" style="29" customWidth="1"/>
    <col min="7181" max="7183" width="12" style="29" customWidth="1"/>
    <col min="7184" max="7184" width="9.5546875" style="29" customWidth="1"/>
    <col min="7185" max="7209" width="12" style="29" customWidth="1"/>
    <col min="7210" max="7226" width="11.5546875" style="29" customWidth="1"/>
    <col min="7227" max="7425" width="10.33203125" style="29"/>
    <col min="7426" max="7426" width="5.33203125" style="29" customWidth="1"/>
    <col min="7427" max="7427" width="12.44140625" style="29" customWidth="1"/>
    <col min="7428" max="7428" width="4.33203125" style="29" customWidth="1"/>
    <col min="7429" max="7435" width="12" style="29" customWidth="1"/>
    <col min="7436" max="7436" width="3.6640625" style="29" customWidth="1"/>
    <col min="7437" max="7439" width="12" style="29" customWidth="1"/>
    <col min="7440" max="7440" width="9.5546875" style="29" customWidth="1"/>
    <col min="7441" max="7465" width="12" style="29" customWidth="1"/>
    <col min="7466" max="7482" width="11.5546875" style="29" customWidth="1"/>
    <col min="7483" max="7681" width="10.33203125" style="29"/>
    <col min="7682" max="7682" width="5.33203125" style="29" customWidth="1"/>
    <col min="7683" max="7683" width="12.44140625" style="29" customWidth="1"/>
    <col min="7684" max="7684" width="4.33203125" style="29" customWidth="1"/>
    <col min="7685" max="7691" width="12" style="29" customWidth="1"/>
    <col min="7692" max="7692" width="3.6640625" style="29" customWidth="1"/>
    <col min="7693" max="7695" width="12" style="29" customWidth="1"/>
    <col min="7696" max="7696" width="9.5546875" style="29" customWidth="1"/>
    <col min="7697" max="7721" width="12" style="29" customWidth="1"/>
    <col min="7722" max="7738" width="11.5546875" style="29" customWidth="1"/>
    <col min="7739" max="7937" width="10.33203125" style="29"/>
    <col min="7938" max="7938" width="5.33203125" style="29" customWidth="1"/>
    <col min="7939" max="7939" width="12.44140625" style="29" customWidth="1"/>
    <col min="7940" max="7940" width="4.33203125" style="29" customWidth="1"/>
    <col min="7941" max="7947" width="12" style="29" customWidth="1"/>
    <col min="7948" max="7948" width="3.6640625" style="29" customWidth="1"/>
    <col min="7949" max="7951" width="12" style="29" customWidth="1"/>
    <col min="7952" max="7952" width="9.5546875" style="29" customWidth="1"/>
    <col min="7953" max="7977" width="12" style="29" customWidth="1"/>
    <col min="7978" max="7994" width="11.5546875" style="29" customWidth="1"/>
    <col min="7995" max="8193" width="10.33203125" style="29"/>
    <col min="8194" max="8194" width="5.33203125" style="29" customWidth="1"/>
    <col min="8195" max="8195" width="12.44140625" style="29" customWidth="1"/>
    <col min="8196" max="8196" width="4.33203125" style="29" customWidth="1"/>
    <col min="8197" max="8203" width="12" style="29" customWidth="1"/>
    <col min="8204" max="8204" width="3.6640625" style="29" customWidth="1"/>
    <col min="8205" max="8207" width="12" style="29" customWidth="1"/>
    <col min="8208" max="8208" width="9.5546875" style="29" customWidth="1"/>
    <col min="8209" max="8233" width="12" style="29" customWidth="1"/>
    <col min="8234" max="8250" width="11.5546875" style="29" customWidth="1"/>
    <col min="8251" max="8449" width="10.33203125" style="29"/>
    <col min="8450" max="8450" width="5.33203125" style="29" customWidth="1"/>
    <col min="8451" max="8451" width="12.44140625" style="29" customWidth="1"/>
    <col min="8452" max="8452" width="4.33203125" style="29" customWidth="1"/>
    <col min="8453" max="8459" width="12" style="29" customWidth="1"/>
    <col min="8460" max="8460" width="3.6640625" style="29" customWidth="1"/>
    <col min="8461" max="8463" width="12" style="29" customWidth="1"/>
    <col min="8464" max="8464" width="9.5546875" style="29" customWidth="1"/>
    <col min="8465" max="8489" width="12" style="29" customWidth="1"/>
    <col min="8490" max="8506" width="11.5546875" style="29" customWidth="1"/>
    <col min="8507" max="8705" width="10.33203125" style="29"/>
    <col min="8706" max="8706" width="5.33203125" style="29" customWidth="1"/>
    <col min="8707" max="8707" width="12.44140625" style="29" customWidth="1"/>
    <col min="8708" max="8708" width="4.33203125" style="29" customWidth="1"/>
    <col min="8709" max="8715" width="12" style="29" customWidth="1"/>
    <col min="8716" max="8716" width="3.6640625" style="29" customWidth="1"/>
    <col min="8717" max="8719" width="12" style="29" customWidth="1"/>
    <col min="8720" max="8720" width="9.5546875" style="29" customWidth="1"/>
    <col min="8721" max="8745" width="12" style="29" customWidth="1"/>
    <col min="8746" max="8762" width="11.5546875" style="29" customWidth="1"/>
    <col min="8763" max="8961" width="10.33203125" style="29"/>
    <col min="8962" max="8962" width="5.33203125" style="29" customWidth="1"/>
    <col min="8963" max="8963" width="12.44140625" style="29" customWidth="1"/>
    <col min="8964" max="8964" width="4.33203125" style="29" customWidth="1"/>
    <col min="8965" max="8971" width="12" style="29" customWidth="1"/>
    <col min="8972" max="8972" width="3.6640625" style="29" customWidth="1"/>
    <col min="8973" max="8975" width="12" style="29" customWidth="1"/>
    <col min="8976" max="8976" width="9.5546875" style="29" customWidth="1"/>
    <col min="8977" max="9001" width="12" style="29" customWidth="1"/>
    <col min="9002" max="9018" width="11.5546875" style="29" customWidth="1"/>
    <col min="9019" max="9217" width="10.33203125" style="29"/>
    <col min="9218" max="9218" width="5.33203125" style="29" customWidth="1"/>
    <col min="9219" max="9219" width="12.44140625" style="29" customWidth="1"/>
    <col min="9220" max="9220" width="4.33203125" style="29" customWidth="1"/>
    <col min="9221" max="9227" width="12" style="29" customWidth="1"/>
    <col min="9228" max="9228" width="3.6640625" style="29" customWidth="1"/>
    <col min="9229" max="9231" width="12" style="29" customWidth="1"/>
    <col min="9232" max="9232" width="9.5546875" style="29" customWidth="1"/>
    <col min="9233" max="9257" width="12" style="29" customWidth="1"/>
    <col min="9258" max="9274" width="11.5546875" style="29" customWidth="1"/>
    <col min="9275" max="9473" width="10.33203125" style="29"/>
    <col min="9474" max="9474" width="5.33203125" style="29" customWidth="1"/>
    <col min="9475" max="9475" width="12.44140625" style="29" customWidth="1"/>
    <col min="9476" max="9476" width="4.33203125" style="29" customWidth="1"/>
    <col min="9477" max="9483" width="12" style="29" customWidth="1"/>
    <col min="9484" max="9484" width="3.6640625" style="29" customWidth="1"/>
    <col min="9485" max="9487" width="12" style="29" customWidth="1"/>
    <col min="9488" max="9488" width="9.5546875" style="29" customWidth="1"/>
    <col min="9489" max="9513" width="12" style="29" customWidth="1"/>
    <col min="9514" max="9530" width="11.5546875" style="29" customWidth="1"/>
    <col min="9531" max="9729" width="10.33203125" style="29"/>
    <col min="9730" max="9730" width="5.33203125" style="29" customWidth="1"/>
    <col min="9731" max="9731" width="12.44140625" style="29" customWidth="1"/>
    <col min="9732" max="9732" width="4.33203125" style="29" customWidth="1"/>
    <col min="9733" max="9739" width="12" style="29" customWidth="1"/>
    <col min="9740" max="9740" width="3.6640625" style="29" customWidth="1"/>
    <col min="9741" max="9743" width="12" style="29" customWidth="1"/>
    <col min="9744" max="9744" width="9.5546875" style="29" customWidth="1"/>
    <col min="9745" max="9769" width="12" style="29" customWidth="1"/>
    <col min="9770" max="9786" width="11.5546875" style="29" customWidth="1"/>
    <col min="9787" max="9985" width="10.33203125" style="29"/>
    <col min="9986" max="9986" width="5.33203125" style="29" customWidth="1"/>
    <col min="9987" max="9987" width="12.44140625" style="29" customWidth="1"/>
    <col min="9988" max="9988" width="4.33203125" style="29" customWidth="1"/>
    <col min="9989" max="9995" width="12" style="29" customWidth="1"/>
    <col min="9996" max="9996" width="3.6640625" style="29" customWidth="1"/>
    <col min="9997" max="9999" width="12" style="29" customWidth="1"/>
    <col min="10000" max="10000" width="9.5546875" style="29" customWidth="1"/>
    <col min="10001" max="10025" width="12" style="29" customWidth="1"/>
    <col min="10026" max="10042" width="11.5546875" style="29" customWidth="1"/>
    <col min="10043" max="10241" width="10.33203125" style="29"/>
    <col min="10242" max="10242" width="5.33203125" style="29" customWidth="1"/>
    <col min="10243" max="10243" width="12.44140625" style="29" customWidth="1"/>
    <col min="10244" max="10244" width="4.33203125" style="29" customWidth="1"/>
    <col min="10245" max="10251" width="12" style="29" customWidth="1"/>
    <col min="10252" max="10252" width="3.6640625" style="29" customWidth="1"/>
    <col min="10253" max="10255" width="12" style="29" customWidth="1"/>
    <col min="10256" max="10256" width="9.5546875" style="29" customWidth="1"/>
    <col min="10257" max="10281" width="12" style="29" customWidth="1"/>
    <col min="10282" max="10298" width="11.5546875" style="29" customWidth="1"/>
    <col min="10299" max="10497" width="10.33203125" style="29"/>
    <col min="10498" max="10498" width="5.33203125" style="29" customWidth="1"/>
    <col min="10499" max="10499" width="12.44140625" style="29" customWidth="1"/>
    <col min="10500" max="10500" width="4.33203125" style="29" customWidth="1"/>
    <col min="10501" max="10507" width="12" style="29" customWidth="1"/>
    <col min="10508" max="10508" width="3.6640625" style="29" customWidth="1"/>
    <col min="10509" max="10511" width="12" style="29" customWidth="1"/>
    <col min="10512" max="10512" width="9.5546875" style="29" customWidth="1"/>
    <col min="10513" max="10537" width="12" style="29" customWidth="1"/>
    <col min="10538" max="10554" width="11.5546875" style="29" customWidth="1"/>
    <col min="10555" max="10753" width="10.33203125" style="29"/>
    <col min="10754" max="10754" width="5.33203125" style="29" customWidth="1"/>
    <col min="10755" max="10755" width="12.44140625" style="29" customWidth="1"/>
    <col min="10756" max="10756" width="4.33203125" style="29" customWidth="1"/>
    <col min="10757" max="10763" width="12" style="29" customWidth="1"/>
    <col min="10764" max="10764" width="3.6640625" style="29" customWidth="1"/>
    <col min="10765" max="10767" width="12" style="29" customWidth="1"/>
    <col min="10768" max="10768" width="9.5546875" style="29" customWidth="1"/>
    <col min="10769" max="10793" width="12" style="29" customWidth="1"/>
    <col min="10794" max="10810" width="11.5546875" style="29" customWidth="1"/>
    <col min="10811" max="11009" width="10.33203125" style="29"/>
    <col min="11010" max="11010" width="5.33203125" style="29" customWidth="1"/>
    <col min="11011" max="11011" width="12.44140625" style="29" customWidth="1"/>
    <col min="11012" max="11012" width="4.33203125" style="29" customWidth="1"/>
    <col min="11013" max="11019" width="12" style="29" customWidth="1"/>
    <col min="11020" max="11020" width="3.6640625" style="29" customWidth="1"/>
    <col min="11021" max="11023" width="12" style="29" customWidth="1"/>
    <col min="11024" max="11024" width="9.5546875" style="29" customWidth="1"/>
    <col min="11025" max="11049" width="12" style="29" customWidth="1"/>
    <col min="11050" max="11066" width="11.5546875" style="29" customWidth="1"/>
    <col min="11067" max="11265" width="10.33203125" style="29"/>
    <col min="11266" max="11266" width="5.33203125" style="29" customWidth="1"/>
    <col min="11267" max="11267" width="12.44140625" style="29" customWidth="1"/>
    <col min="11268" max="11268" width="4.33203125" style="29" customWidth="1"/>
    <col min="11269" max="11275" width="12" style="29" customWidth="1"/>
    <col min="11276" max="11276" width="3.6640625" style="29" customWidth="1"/>
    <col min="11277" max="11279" width="12" style="29" customWidth="1"/>
    <col min="11280" max="11280" width="9.5546875" style="29" customWidth="1"/>
    <col min="11281" max="11305" width="12" style="29" customWidth="1"/>
    <col min="11306" max="11322" width="11.5546875" style="29" customWidth="1"/>
    <col min="11323" max="11521" width="10.33203125" style="29"/>
    <col min="11522" max="11522" width="5.33203125" style="29" customWidth="1"/>
    <col min="11523" max="11523" width="12.44140625" style="29" customWidth="1"/>
    <col min="11524" max="11524" width="4.33203125" style="29" customWidth="1"/>
    <col min="11525" max="11531" width="12" style="29" customWidth="1"/>
    <col min="11532" max="11532" width="3.6640625" style="29" customWidth="1"/>
    <col min="11533" max="11535" width="12" style="29" customWidth="1"/>
    <col min="11536" max="11536" width="9.5546875" style="29" customWidth="1"/>
    <col min="11537" max="11561" width="12" style="29" customWidth="1"/>
    <col min="11562" max="11578" width="11.5546875" style="29" customWidth="1"/>
    <col min="11579" max="11777" width="10.33203125" style="29"/>
    <col min="11778" max="11778" width="5.33203125" style="29" customWidth="1"/>
    <col min="11779" max="11779" width="12.44140625" style="29" customWidth="1"/>
    <col min="11780" max="11780" width="4.33203125" style="29" customWidth="1"/>
    <col min="11781" max="11787" width="12" style="29" customWidth="1"/>
    <col min="11788" max="11788" width="3.6640625" style="29" customWidth="1"/>
    <col min="11789" max="11791" width="12" style="29" customWidth="1"/>
    <col min="11792" max="11792" width="9.5546875" style="29" customWidth="1"/>
    <col min="11793" max="11817" width="12" style="29" customWidth="1"/>
    <col min="11818" max="11834" width="11.5546875" style="29" customWidth="1"/>
    <col min="11835" max="12033" width="10.33203125" style="29"/>
    <col min="12034" max="12034" width="5.33203125" style="29" customWidth="1"/>
    <col min="12035" max="12035" width="12.44140625" style="29" customWidth="1"/>
    <col min="12036" max="12036" width="4.33203125" style="29" customWidth="1"/>
    <col min="12037" max="12043" width="12" style="29" customWidth="1"/>
    <col min="12044" max="12044" width="3.6640625" style="29" customWidth="1"/>
    <col min="12045" max="12047" width="12" style="29" customWidth="1"/>
    <col min="12048" max="12048" width="9.5546875" style="29" customWidth="1"/>
    <col min="12049" max="12073" width="12" style="29" customWidth="1"/>
    <col min="12074" max="12090" width="11.5546875" style="29" customWidth="1"/>
    <col min="12091" max="12289" width="10.33203125" style="29"/>
    <col min="12290" max="12290" width="5.33203125" style="29" customWidth="1"/>
    <col min="12291" max="12291" width="12.44140625" style="29" customWidth="1"/>
    <col min="12292" max="12292" width="4.33203125" style="29" customWidth="1"/>
    <col min="12293" max="12299" width="12" style="29" customWidth="1"/>
    <col min="12300" max="12300" width="3.6640625" style="29" customWidth="1"/>
    <col min="12301" max="12303" width="12" style="29" customWidth="1"/>
    <col min="12304" max="12304" width="9.5546875" style="29" customWidth="1"/>
    <col min="12305" max="12329" width="12" style="29" customWidth="1"/>
    <col min="12330" max="12346" width="11.5546875" style="29" customWidth="1"/>
    <col min="12347" max="12545" width="10.33203125" style="29"/>
    <col min="12546" max="12546" width="5.33203125" style="29" customWidth="1"/>
    <col min="12547" max="12547" width="12.44140625" style="29" customWidth="1"/>
    <col min="12548" max="12548" width="4.33203125" style="29" customWidth="1"/>
    <col min="12549" max="12555" width="12" style="29" customWidth="1"/>
    <col min="12556" max="12556" width="3.6640625" style="29" customWidth="1"/>
    <col min="12557" max="12559" width="12" style="29" customWidth="1"/>
    <col min="12560" max="12560" width="9.5546875" style="29" customWidth="1"/>
    <col min="12561" max="12585" width="12" style="29" customWidth="1"/>
    <col min="12586" max="12602" width="11.5546875" style="29" customWidth="1"/>
    <col min="12603" max="12801" width="10.33203125" style="29"/>
    <col min="12802" max="12802" width="5.33203125" style="29" customWidth="1"/>
    <col min="12803" max="12803" width="12.44140625" style="29" customWidth="1"/>
    <col min="12804" max="12804" width="4.33203125" style="29" customWidth="1"/>
    <col min="12805" max="12811" width="12" style="29" customWidth="1"/>
    <col min="12812" max="12812" width="3.6640625" style="29" customWidth="1"/>
    <col min="12813" max="12815" width="12" style="29" customWidth="1"/>
    <col min="12816" max="12816" width="9.5546875" style="29" customWidth="1"/>
    <col min="12817" max="12841" width="12" style="29" customWidth="1"/>
    <col min="12842" max="12858" width="11.5546875" style="29" customWidth="1"/>
    <col min="12859" max="13057" width="10.33203125" style="29"/>
    <col min="13058" max="13058" width="5.33203125" style="29" customWidth="1"/>
    <col min="13059" max="13059" width="12.44140625" style="29" customWidth="1"/>
    <col min="13060" max="13060" width="4.33203125" style="29" customWidth="1"/>
    <col min="13061" max="13067" width="12" style="29" customWidth="1"/>
    <col min="13068" max="13068" width="3.6640625" style="29" customWidth="1"/>
    <col min="13069" max="13071" width="12" style="29" customWidth="1"/>
    <col min="13072" max="13072" width="9.5546875" style="29" customWidth="1"/>
    <col min="13073" max="13097" width="12" style="29" customWidth="1"/>
    <col min="13098" max="13114" width="11.5546875" style="29" customWidth="1"/>
    <col min="13115" max="13313" width="10.33203125" style="29"/>
    <col min="13314" max="13314" width="5.33203125" style="29" customWidth="1"/>
    <col min="13315" max="13315" width="12.44140625" style="29" customWidth="1"/>
    <col min="13316" max="13316" width="4.33203125" style="29" customWidth="1"/>
    <col min="13317" max="13323" width="12" style="29" customWidth="1"/>
    <col min="13324" max="13324" width="3.6640625" style="29" customWidth="1"/>
    <col min="13325" max="13327" width="12" style="29" customWidth="1"/>
    <col min="13328" max="13328" width="9.5546875" style="29" customWidth="1"/>
    <col min="13329" max="13353" width="12" style="29" customWidth="1"/>
    <col min="13354" max="13370" width="11.5546875" style="29" customWidth="1"/>
    <col min="13371" max="13569" width="10.33203125" style="29"/>
    <col min="13570" max="13570" width="5.33203125" style="29" customWidth="1"/>
    <col min="13571" max="13571" width="12.44140625" style="29" customWidth="1"/>
    <col min="13572" max="13572" width="4.33203125" style="29" customWidth="1"/>
    <col min="13573" max="13579" width="12" style="29" customWidth="1"/>
    <col min="13580" max="13580" width="3.6640625" style="29" customWidth="1"/>
    <col min="13581" max="13583" width="12" style="29" customWidth="1"/>
    <col min="13584" max="13584" width="9.5546875" style="29" customWidth="1"/>
    <col min="13585" max="13609" width="12" style="29" customWidth="1"/>
    <col min="13610" max="13626" width="11.5546875" style="29" customWidth="1"/>
    <col min="13627" max="13825" width="10.33203125" style="29"/>
    <col min="13826" max="13826" width="5.33203125" style="29" customWidth="1"/>
    <col min="13827" max="13827" width="12.44140625" style="29" customWidth="1"/>
    <col min="13828" max="13828" width="4.33203125" style="29" customWidth="1"/>
    <col min="13829" max="13835" width="12" style="29" customWidth="1"/>
    <col min="13836" max="13836" width="3.6640625" style="29" customWidth="1"/>
    <col min="13837" max="13839" width="12" style="29" customWidth="1"/>
    <col min="13840" max="13840" width="9.5546875" style="29" customWidth="1"/>
    <col min="13841" max="13865" width="12" style="29" customWidth="1"/>
    <col min="13866" max="13882" width="11.5546875" style="29" customWidth="1"/>
    <col min="13883" max="14081" width="10.33203125" style="29"/>
    <col min="14082" max="14082" width="5.33203125" style="29" customWidth="1"/>
    <col min="14083" max="14083" width="12.44140625" style="29" customWidth="1"/>
    <col min="14084" max="14084" width="4.33203125" style="29" customWidth="1"/>
    <col min="14085" max="14091" width="12" style="29" customWidth="1"/>
    <col min="14092" max="14092" width="3.6640625" style="29" customWidth="1"/>
    <col min="14093" max="14095" width="12" style="29" customWidth="1"/>
    <col min="14096" max="14096" width="9.5546875" style="29" customWidth="1"/>
    <col min="14097" max="14121" width="12" style="29" customWidth="1"/>
    <col min="14122" max="14138" width="11.5546875" style="29" customWidth="1"/>
    <col min="14139" max="14337" width="10.33203125" style="29"/>
    <col min="14338" max="14338" width="5.33203125" style="29" customWidth="1"/>
    <col min="14339" max="14339" width="12.44140625" style="29" customWidth="1"/>
    <col min="14340" max="14340" width="4.33203125" style="29" customWidth="1"/>
    <col min="14341" max="14347" width="12" style="29" customWidth="1"/>
    <col min="14348" max="14348" width="3.6640625" style="29" customWidth="1"/>
    <col min="14349" max="14351" width="12" style="29" customWidth="1"/>
    <col min="14352" max="14352" width="9.5546875" style="29" customWidth="1"/>
    <col min="14353" max="14377" width="12" style="29" customWidth="1"/>
    <col min="14378" max="14394" width="11.5546875" style="29" customWidth="1"/>
    <col min="14395" max="14593" width="10.33203125" style="29"/>
    <col min="14594" max="14594" width="5.33203125" style="29" customWidth="1"/>
    <col min="14595" max="14595" width="12.44140625" style="29" customWidth="1"/>
    <col min="14596" max="14596" width="4.33203125" style="29" customWidth="1"/>
    <col min="14597" max="14603" width="12" style="29" customWidth="1"/>
    <col min="14604" max="14604" width="3.6640625" style="29" customWidth="1"/>
    <col min="14605" max="14607" width="12" style="29" customWidth="1"/>
    <col min="14608" max="14608" width="9.5546875" style="29" customWidth="1"/>
    <col min="14609" max="14633" width="12" style="29" customWidth="1"/>
    <col min="14634" max="14650" width="11.5546875" style="29" customWidth="1"/>
    <col min="14651" max="14849" width="10.33203125" style="29"/>
    <col min="14850" max="14850" width="5.33203125" style="29" customWidth="1"/>
    <col min="14851" max="14851" width="12.44140625" style="29" customWidth="1"/>
    <col min="14852" max="14852" width="4.33203125" style="29" customWidth="1"/>
    <col min="14853" max="14859" width="12" style="29" customWidth="1"/>
    <col min="14860" max="14860" width="3.6640625" style="29" customWidth="1"/>
    <col min="14861" max="14863" width="12" style="29" customWidth="1"/>
    <col min="14864" max="14864" width="9.5546875" style="29" customWidth="1"/>
    <col min="14865" max="14889" width="12" style="29" customWidth="1"/>
    <col min="14890" max="14906" width="11.5546875" style="29" customWidth="1"/>
    <col min="14907" max="15105" width="10.33203125" style="29"/>
    <col min="15106" max="15106" width="5.33203125" style="29" customWidth="1"/>
    <col min="15107" max="15107" width="12.44140625" style="29" customWidth="1"/>
    <col min="15108" max="15108" width="4.33203125" style="29" customWidth="1"/>
    <col min="15109" max="15115" width="12" style="29" customWidth="1"/>
    <col min="15116" max="15116" width="3.6640625" style="29" customWidth="1"/>
    <col min="15117" max="15119" width="12" style="29" customWidth="1"/>
    <col min="15120" max="15120" width="9.5546875" style="29" customWidth="1"/>
    <col min="15121" max="15145" width="12" style="29" customWidth="1"/>
    <col min="15146" max="15162" width="11.5546875" style="29" customWidth="1"/>
    <col min="15163" max="15361" width="10.33203125" style="29"/>
    <col min="15362" max="15362" width="5.33203125" style="29" customWidth="1"/>
    <col min="15363" max="15363" width="12.44140625" style="29" customWidth="1"/>
    <col min="15364" max="15364" width="4.33203125" style="29" customWidth="1"/>
    <col min="15365" max="15371" width="12" style="29" customWidth="1"/>
    <col min="15372" max="15372" width="3.6640625" style="29" customWidth="1"/>
    <col min="15373" max="15375" width="12" style="29" customWidth="1"/>
    <col min="15376" max="15376" width="9.5546875" style="29" customWidth="1"/>
    <col min="15377" max="15401" width="12" style="29" customWidth="1"/>
    <col min="15402" max="15418" width="11.5546875" style="29" customWidth="1"/>
    <col min="15419" max="15617" width="10.33203125" style="29"/>
    <col min="15618" max="15618" width="5.33203125" style="29" customWidth="1"/>
    <col min="15619" max="15619" width="12.44140625" style="29" customWidth="1"/>
    <col min="15620" max="15620" width="4.33203125" style="29" customWidth="1"/>
    <col min="15621" max="15627" width="12" style="29" customWidth="1"/>
    <col min="15628" max="15628" width="3.6640625" style="29" customWidth="1"/>
    <col min="15629" max="15631" width="12" style="29" customWidth="1"/>
    <col min="15632" max="15632" width="9.5546875" style="29" customWidth="1"/>
    <col min="15633" max="15657" width="12" style="29" customWidth="1"/>
    <col min="15658" max="15674" width="11.5546875" style="29" customWidth="1"/>
    <col min="15675" max="15873" width="10.33203125" style="29"/>
    <col min="15874" max="15874" width="5.33203125" style="29" customWidth="1"/>
    <col min="15875" max="15875" width="12.44140625" style="29" customWidth="1"/>
    <col min="15876" max="15876" width="4.33203125" style="29" customWidth="1"/>
    <col min="15877" max="15883" width="12" style="29" customWidth="1"/>
    <col min="15884" max="15884" width="3.6640625" style="29" customWidth="1"/>
    <col min="15885" max="15887" width="12" style="29" customWidth="1"/>
    <col min="15888" max="15888" width="9.5546875" style="29" customWidth="1"/>
    <col min="15889" max="15913" width="12" style="29" customWidth="1"/>
    <col min="15914" max="15930" width="11.5546875" style="29" customWidth="1"/>
    <col min="15931" max="16129" width="10.33203125" style="29"/>
    <col min="16130" max="16130" width="5.33203125" style="29" customWidth="1"/>
    <col min="16131" max="16131" width="12.44140625" style="29" customWidth="1"/>
    <col min="16132" max="16132" width="4.33203125" style="29" customWidth="1"/>
    <col min="16133" max="16139" width="12" style="29" customWidth="1"/>
    <col min="16140" max="16140" width="3.6640625" style="29" customWidth="1"/>
    <col min="16141" max="16143" width="12" style="29" customWidth="1"/>
    <col min="16144" max="16144" width="9.5546875" style="29" customWidth="1"/>
    <col min="16145" max="16169" width="12" style="29" customWidth="1"/>
    <col min="16170" max="16186" width="11.5546875" style="29" customWidth="1"/>
    <col min="16187" max="16384" width="10.33203125" style="29"/>
  </cols>
  <sheetData>
    <row r="1" spans="1:18" ht="20.100000000000001" customHeight="1" x14ac:dyDescent="0.15">
      <c r="N1" s="31"/>
      <c r="Q1" s="32" t="s">
        <v>361</v>
      </c>
    </row>
    <row r="2" spans="1:18" ht="36.75" customHeight="1" thickBot="1" x14ac:dyDescent="0.2">
      <c r="A2" s="33" t="s">
        <v>398</v>
      </c>
      <c r="B2" s="34"/>
      <c r="C2" s="34"/>
      <c r="D2" s="34"/>
      <c r="E2" s="34"/>
      <c r="F2" s="34"/>
      <c r="G2" s="34"/>
      <c r="H2" s="34"/>
      <c r="I2" s="34"/>
      <c r="J2" s="34"/>
      <c r="K2" s="34"/>
      <c r="L2" s="34"/>
      <c r="M2" s="34"/>
      <c r="N2" s="34"/>
      <c r="O2" s="34"/>
      <c r="P2" s="34"/>
      <c r="Q2" s="34"/>
      <c r="R2" s="35"/>
    </row>
    <row r="3" spans="1:18" ht="15" customHeight="1" x14ac:dyDescent="0.15">
      <c r="A3" s="36"/>
      <c r="B3" s="37"/>
      <c r="C3" s="38"/>
      <c r="D3" s="39"/>
      <c r="E3" s="40">
        <v>1</v>
      </c>
      <c r="F3" s="149">
        <v>2</v>
      </c>
      <c r="G3" s="149">
        <v>3</v>
      </c>
      <c r="H3" s="149">
        <v>4</v>
      </c>
      <c r="I3" s="149">
        <v>5</v>
      </c>
      <c r="J3" s="41">
        <v>6</v>
      </c>
      <c r="K3" s="41">
        <v>7</v>
      </c>
      <c r="L3" s="41">
        <v>8</v>
      </c>
      <c r="M3" s="41">
        <v>9</v>
      </c>
      <c r="N3" s="42"/>
      <c r="P3" s="128" t="s">
        <v>400</v>
      </c>
      <c r="Q3" s="44"/>
    </row>
    <row r="4" spans="1:18" ht="150.75" customHeight="1" thickBot="1" x14ac:dyDescent="0.2">
      <c r="A4" s="45"/>
      <c r="B4" s="46"/>
      <c r="C4" s="47"/>
      <c r="D4" s="48" t="s">
        <v>2</v>
      </c>
      <c r="E4" s="49" t="s">
        <v>401</v>
      </c>
      <c r="F4" s="49" t="s">
        <v>402</v>
      </c>
      <c r="G4" s="49" t="s">
        <v>403</v>
      </c>
      <c r="H4" s="49" t="s">
        <v>404</v>
      </c>
      <c r="I4" s="49" t="s">
        <v>405</v>
      </c>
      <c r="J4" s="50" t="s">
        <v>406</v>
      </c>
      <c r="K4" s="50" t="s">
        <v>407</v>
      </c>
      <c r="L4" s="50" t="s">
        <v>408</v>
      </c>
      <c r="M4" s="50" t="s">
        <v>409</v>
      </c>
      <c r="N4" s="51" t="s">
        <v>188</v>
      </c>
      <c r="P4" s="129" t="s">
        <v>399</v>
      </c>
      <c r="Q4" s="53"/>
      <c r="R4" s="54"/>
    </row>
    <row r="5" spans="1:18" s="64" customFormat="1" ht="13.5" customHeight="1" x14ac:dyDescent="0.15">
      <c r="A5" s="55" t="s">
        <v>11</v>
      </c>
      <c r="B5" s="56"/>
      <c r="C5" s="56"/>
      <c r="D5" s="57">
        <v>2399</v>
      </c>
      <c r="E5" s="58">
        <v>18</v>
      </c>
      <c r="F5" s="58">
        <v>30</v>
      </c>
      <c r="G5" s="58">
        <v>56</v>
      </c>
      <c r="H5" s="58">
        <v>95</v>
      </c>
      <c r="I5" s="58">
        <v>443</v>
      </c>
      <c r="J5" s="59">
        <v>392</v>
      </c>
      <c r="K5" s="59">
        <v>703</v>
      </c>
      <c r="L5" s="59">
        <v>500</v>
      </c>
      <c r="M5" s="59">
        <v>59</v>
      </c>
      <c r="N5" s="60">
        <v>103</v>
      </c>
      <c r="O5" s="61"/>
      <c r="P5" s="130">
        <f>SUM(E5:K5)</f>
        <v>1737</v>
      </c>
      <c r="Q5" s="63"/>
    </row>
    <row r="6" spans="1:18" ht="13.5" customHeight="1" thickBot="1" x14ac:dyDescent="0.2">
      <c r="A6" s="65"/>
      <c r="B6" s="66"/>
      <c r="C6" s="66"/>
      <c r="D6" s="67"/>
      <c r="E6" s="68">
        <v>7.503126302626094E-3</v>
      </c>
      <c r="F6" s="68">
        <v>1.2505210504376824E-2</v>
      </c>
      <c r="G6" s="68">
        <v>2.3343059608170069E-2</v>
      </c>
      <c r="H6" s="68">
        <v>3.9599833263859942E-2</v>
      </c>
      <c r="I6" s="68">
        <v>0.1846602751146311</v>
      </c>
      <c r="J6" s="69">
        <v>0.16340141725719048</v>
      </c>
      <c r="K6" s="69">
        <v>0.29303876615256358</v>
      </c>
      <c r="L6" s="69">
        <v>0.20842017507294705</v>
      </c>
      <c r="M6" s="69">
        <v>2.4593580658607752E-2</v>
      </c>
      <c r="N6" s="70">
        <v>4.2934556065027094E-2</v>
      </c>
      <c r="O6" s="71"/>
      <c r="P6" s="131">
        <f t="shared" ref="P6:P36" si="0">SUM(E6:K6)</f>
        <v>0.72405168820341803</v>
      </c>
      <c r="Q6" s="73"/>
    </row>
    <row r="7" spans="1:18" s="64" customFormat="1" ht="13.5" customHeight="1" x14ac:dyDescent="0.15">
      <c r="A7" s="218" t="s">
        <v>12</v>
      </c>
      <c r="B7" s="74" t="s">
        <v>13</v>
      </c>
      <c r="C7" s="75"/>
      <c r="D7" s="76">
        <v>1179</v>
      </c>
      <c r="E7" s="77">
        <v>6</v>
      </c>
      <c r="F7" s="77">
        <v>16</v>
      </c>
      <c r="G7" s="77">
        <v>18</v>
      </c>
      <c r="H7" s="77">
        <v>49</v>
      </c>
      <c r="I7" s="77">
        <v>202</v>
      </c>
      <c r="J7" s="78">
        <v>199</v>
      </c>
      <c r="K7" s="78">
        <v>359</v>
      </c>
      <c r="L7" s="78">
        <v>251</v>
      </c>
      <c r="M7" s="78">
        <v>32</v>
      </c>
      <c r="N7" s="79">
        <v>47</v>
      </c>
      <c r="O7" s="61"/>
      <c r="P7" s="132">
        <f t="shared" si="0"/>
        <v>849</v>
      </c>
    </row>
    <row r="8" spans="1:18" ht="13.5" customHeight="1" x14ac:dyDescent="0.15">
      <c r="A8" s="219"/>
      <c r="B8" s="81"/>
      <c r="C8" s="82"/>
      <c r="D8" s="83"/>
      <c r="E8" s="84">
        <v>5.0890585241730284E-3</v>
      </c>
      <c r="F8" s="84">
        <v>1.3570822731128074E-2</v>
      </c>
      <c r="G8" s="84">
        <v>1.5267175572519083E-2</v>
      </c>
      <c r="H8" s="84">
        <v>4.1560644614079725E-2</v>
      </c>
      <c r="I8" s="84">
        <v>0.17133163698049195</v>
      </c>
      <c r="J8" s="85">
        <v>0.16878710771840544</v>
      </c>
      <c r="K8" s="85">
        <v>0.30449533502968618</v>
      </c>
      <c r="L8" s="85">
        <v>0.21289228159457166</v>
      </c>
      <c r="M8" s="85">
        <v>2.7141645462256149E-2</v>
      </c>
      <c r="N8" s="86">
        <v>3.9864291772688722E-2</v>
      </c>
      <c r="O8" s="71"/>
      <c r="P8" s="133">
        <f t="shared" si="0"/>
        <v>0.72010178117048351</v>
      </c>
      <c r="Q8" s="89"/>
    </row>
    <row r="9" spans="1:18" s="64" customFormat="1" ht="13.5" customHeight="1" x14ac:dyDescent="0.15">
      <c r="A9" s="219"/>
      <c r="B9" s="90" t="s">
        <v>14</v>
      </c>
      <c r="D9" s="57">
        <v>227</v>
      </c>
      <c r="E9" s="91">
        <v>1</v>
      </c>
      <c r="F9" s="91">
        <v>2</v>
      </c>
      <c r="G9" s="91">
        <v>5</v>
      </c>
      <c r="H9" s="91">
        <v>12</v>
      </c>
      <c r="I9" s="91">
        <v>48</v>
      </c>
      <c r="J9" s="92">
        <v>32</v>
      </c>
      <c r="K9" s="92">
        <v>66</v>
      </c>
      <c r="L9" s="92">
        <v>49</v>
      </c>
      <c r="M9" s="92">
        <v>3</v>
      </c>
      <c r="N9" s="93">
        <v>9</v>
      </c>
      <c r="O9" s="61"/>
      <c r="P9" s="61">
        <f t="shared" si="0"/>
        <v>166</v>
      </c>
    </row>
    <row r="10" spans="1:18" ht="13.5" customHeight="1" x14ac:dyDescent="0.15">
      <c r="A10" s="219"/>
      <c r="B10" s="81"/>
      <c r="C10" s="82"/>
      <c r="D10" s="83"/>
      <c r="E10" s="84">
        <v>4.4052863436123352E-3</v>
      </c>
      <c r="F10" s="84">
        <v>8.8105726872246704E-3</v>
      </c>
      <c r="G10" s="84">
        <v>2.2026431718061675E-2</v>
      </c>
      <c r="H10" s="84">
        <v>5.2863436123348019E-2</v>
      </c>
      <c r="I10" s="84">
        <v>0.21145374449339208</v>
      </c>
      <c r="J10" s="85">
        <v>0.14096916299559473</v>
      </c>
      <c r="K10" s="85">
        <v>0.29074889867841408</v>
      </c>
      <c r="L10" s="85">
        <v>0.21585903083700442</v>
      </c>
      <c r="M10" s="85">
        <v>1.3215859030837005E-2</v>
      </c>
      <c r="N10" s="86">
        <v>3.9647577092511016E-2</v>
      </c>
      <c r="O10" s="71"/>
      <c r="P10" s="133">
        <f t="shared" si="0"/>
        <v>0.73127753303964749</v>
      </c>
      <c r="Q10" s="89"/>
    </row>
    <row r="11" spans="1:18" s="64" customFormat="1" ht="13.5" customHeight="1" x14ac:dyDescent="0.15">
      <c r="A11" s="219"/>
      <c r="B11" s="90" t="s">
        <v>15</v>
      </c>
      <c r="D11" s="57">
        <v>593</v>
      </c>
      <c r="E11" s="91">
        <v>7</v>
      </c>
      <c r="F11" s="91">
        <v>5</v>
      </c>
      <c r="G11" s="91">
        <v>18</v>
      </c>
      <c r="H11" s="91">
        <v>23</v>
      </c>
      <c r="I11" s="91">
        <v>113</v>
      </c>
      <c r="J11" s="92">
        <v>94</v>
      </c>
      <c r="K11" s="92">
        <v>168</v>
      </c>
      <c r="L11" s="92">
        <v>122</v>
      </c>
      <c r="M11" s="92">
        <v>16</v>
      </c>
      <c r="N11" s="93">
        <v>27</v>
      </c>
      <c r="O11" s="61"/>
      <c r="P11" s="61">
        <f t="shared" si="0"/>
        <v>428</v>
      </c>
    </row>
    <row r="12" spans="1:18" ht="13.5" customHeight="1" x14ac:dyDescent="0.15">
      <c r="A12" s="219"/>
      <c r="B12" s="81"/>
      <c r="C12" s="82"/>
      <c r="D12" s="83"/>
      <c r="E12" s="84">
        <v>1.1804384485666104E-2</v>
      </c>
      <c r="F12" s="84">
        <v>8.4317032040472171E-3</v>
      </c>
      <c r="G12" s="84">
        <v>3.0354131534569982E-2</v>
      </c>
      <c r="H12" s="84">
        <v>3.87858347386172E-2</v>
      </c>
      <c r="I12" s="84">
        <v>0.1905564924114671</v>
      </c>
      <c r="J12" s="85">
        <v>0.15851602023608768</v>
      </c>
      <c r="K12" s="85">
        <v>0.28330522765598654</v>
      </c>
      <c r="L12" s="85">
        <v>0.20573355817875211</v>
      </c>
      <c r="M12" s="85">
        <v>2.6981450252951095E-2</v>
      </c>
      <c r="N12" s="86">
        <v>4.5531197301854974E-2</v>
      </c>
      <c r="O12" s="71"/>
      <c r="P12" s="133">
        <f t="shared" si="0"/>
        <v>0.72175379426644182</v>
      </c>
      <c r="Q12" s="89"/>
    </row>
    <row r="13" spans="1:18" s="64" customFormat="1" ht="13.5" customHeight="1" x14ac:dyDescent="0.15">
      <c r="A13" s="219"/>
      <c r="B13" s="90" t="s">
        <v>16</v>
      </c>
      <c r="D13" s="57">
        <v>179</v>
      </c>
      <c r="E13" s="91">
        <v>3</v>
      </c>
      <c r="F13" s="91">
        <v>2</v>
      </c>
      <c r="G13" s="91">
        <v>5</v>
      </c>
      <c r="H13" s="91">
        <v>3</v>
      </c>
      <c r="I13" s="91">
        <v>38</v>
      </c>
      <c r="J13" s="92">
        <v>34</v>
      </c>
      <c r="K13" s="92">
        <v>45</v>
      </c>
      <c r="L13" s="92">
        <v>35</v>
      </c>
      <c r="M13" s="92">
        <v>6</v>
      </c>
      <c r="N13" s="93">
        <v>8</v>
      </c>
      <c r="O13" s="61"/>
      <c r="P13" s="61">
        <f t="shared" si="0"/>
        <v>130</v>
      </c>
    </row>
    <row r="14" spans="1:18" ht="13.5" customHeight="1" x14ac:dyDescent="0.15">
      <c r="A14" s="219"/>
      <c r="B14" s="81"/>
      <c r="C14" s="82"/>
      <c r="D14" s="83"/>
      <c r="E14" s="84">
        <v>1.6759776536312849E-2</v>
      </c>
      <c r="F14" s="84">
        <v>1.11731843575419E-2</v>
      </c>
      <c r="G14" s="84">
        <v>2.7932960893854747E-2</v>
      </c>
      <c r="H14" s="84">
        <v>1.6759776536312849E-2</v>
      </c>
      <c r="I14" s="84">
        <v>0.21229050279329609</v>
      </c>
      <c r="J14" s="85">
        <v>0.18994413407821228</v>
      </c>
      <c r="K14" s="85">
        <v>0.25139664804469275</v>
      </c>
      <c r="L14" s="85">
        <v>0.19553072625698323</v>
      </c>
      <c r="M14" s="85">
        <v>3.3519553072625698E-2</v>
      </c>
      <c r="N14" s="86">
        <v>4.4692737430167599E-2</v>
      </c>
      <c r="O14" s="71"/>
      <c r="P14" s="133">
        <f t="shared" si="0"/>
        <v>0.72625698324022347</v>
      </c>
      <c r="Q14" s="89"/>
    </row>
    <row r="15" spans="1:18" s="64" customFormat="1" ht="13.5" customHeight="1" x14ac:dyDescent="0.15">
      <c r="A15" s="219"/>
      <c r="B15" s="90" t="s">
        <v>17</v>
      </c>
      <c r="D15" s="57">
        <v>146</v>
      </c>
      <c r="E15" s="91">
        <v>1</v>
      </c>
      <c r="F15" s="91">
        <v>3</v>
      </c>
      <c r="G15" s="91">
        <v>5</v>
      </c>
      <c r="H15" s="91">
        <v>5</v>
      </c>
      <c r="I15" s="91">
        <v>28</v>
      </c>
      <c r="J15" s="92">
        <v>21</v>
      </c>
      <c r="K15" s="92">
        <v>49</v>
      </c>
      <c r="L15" s="92">
        <v>25</v>
      </c>
      <c r="M15" s="92">
        <v>1</v>
      </c>
      <c r="N15" s="93">
        <v>8</v>
      </c>
      <c r="O15" s="61"/>
      <c r="P15" s="61">
        <f t="shared" si="0"/>
        <v>112</v>
      </c>
    </row>
    <row r="16" spans="1:18" ht="13.5" customHeight="1" x14ac:dyDescent="0.15">
      <c r="A16" s="219"/>
      <c r="B16" s="81"/>
      <c r="C16" s="82"/>
      <c r="D16" s="83"/>
      <c r="E16" s="84">
        <v>6.8493150684931503E-3</v>
      </c>
      <c r="F16" s="84">
        <v>2.0547945205479451E-2</v>
      </c>
      <c r="G16" s="84">
        <v>3.4246575342465752E-2</v>
      </c>
      <c r="H16" s="84">
        <v>3.4246575342465752E-2</v>
      </c>
      <c r="I16" s="84">
        <v>0.19178082191780821</v>
      </c>
      <c r="J16" s="85">
        <v>0.14383561643835616</v>
      </c>
      <c r="K16" s="85">
        <v>0.33561643835616439</v>
      </c>
      <c r="L16" s="85">
        <v>0.17123287671232876</v>
      </c>
      <c r="M16" s="85">
        <v>6.8493150684931503E-3</v>
      </c>
      <c r="N16" s="86">
        <v>5.4794520547945202E-2</v>
      </c>
      <c r="O16" s="71"/>
      <c r="P16" s="133">
        <f t="shared" si="0"/>
        <v>0.76712328767123283</v>
      </c>
      <c r="Q16" s="89"/>
    </row>
    <row r="17" spans="1:17" s="64" customFormat="1" ht="13.5" customHeight="1" x14ac:dyDescent="0.15">
      <c r="A17" s="219"/>
      <c r="B17" s="90" t="s">
        <v>18</v>
      </c>
      <c r="D17" s="57">
        <v>75</v>
      </c>
      <c r="E17" s="91">
        <v>0</v>
      </c>
      <c r="F17" s="91">
        <v>2</v>
      </c>
      <c r="G17" s="91">
        <v>5</v>
      </c>
      <c r="H17" s="91">
        <v>3</v>
      </c>
      <c r="I17" s="91">
        <v>14</v>
      </c>
      <c r="J17" s="92">
        <v>12</v>
      </c>
      <c r="K17" s="92">
        <v>16</v>
      </c>
      <c r="L17" s="92">
        <v>18</v>
      </c>
      <c r="M17" s="92">
        <v>1</v>
      </c>
      <c r="N17" s="93">
        <v>4</v>
      </c>
      <c r="O17" s="61"/>
      <c r="P17" s="61">
        <f t="shared" si="0"/>
        <v>52</v>
      </c>
    </row>
    <row r="18" spans="1:17" ht="13.5" customHeight="1" thickBot="1" x14ac:dyDescent="0.2">
      <c r="A18" s="220"/>
      <c r="B18" s="95"/>
      <c r="C18" s="96"/>
      <c r="D18" s="67"/>
      <c r="E18" s="97">
        <v>0</v>
      </c>
      <c r="F18" s="97">
        <v>2.6666666666666668E-2</v>
      </c>
      <c r="G18" s="97">
        <v>6.6666666666666666E-2</v>
      </c>
      <c r="H18" s="97">
        <v>0.04</v>
      </c>
      <c r="I18" s="97">
        <v>0.18666666666666668</v>
      </c>
      <c r="J18" s="98">
        <v>0.16</v>
      </c>
      <c r="K18" s="98">
        <v>0.21333333333333335</v>
      </c>
      <c r="L18" s="98">
        <v>0.24</v>
      </c>
      <c r="M18" s="98">
        <v>1.3333333333333334E-2</v>
      </c>
      <c r="N18" s="99">
        <v>5.3333333333333337E-2</v>
      </c>
      <c r="O18" s="71"/>
      <c r="P18" s="134">
        <f t="shared" si="0"/>
        <v>0.69333333333333336</v>
      </c>
      <c r="Q18" s="89"/>
    </row>
    <row r="19" spans="1:17" s="64" customFormat="1" ht="13.5" customHeight="1" x14ac:dyDescent="0.15">
      <c r="A19" s="218" t="s">
        <v>19</v>
      </c>
      <c r="B19" s="74" t="s">
        <v>20</v>
      </c>
      <c r="C19" s="75"/>
      <c r="D19" s="76">
        <v>1050</v>
      </c>
      <c r="E19" s="77">
        <v>10</v>
      </c>
      <c r="F19" s="77">
        <v>13</v>
      </c>
      <c r="G19" s="77">
        <v>23</v>
      </c>
      <c r="H19" s="77">
        <v>47</v>
      </c>
      <c r="I19" s="77">
        <v>147</v>
      </c>
      <c r="J19" s="78">
        <v>106</v>
      </c>
      <c r="K19" s="78">
        <v>321</v>
      </c>
      <c r="L19" s="78">
        <v>312</v>
      </c>
      <c r="M19" s="78">
        <v>23</v>
      </c>
      <c r="N19" s="79">
        <v>48</v>
      </c>
      <c r="O19" s="61"/>
      <c r="P19" s="61">
        <f t="shared" si="0"/>
        <v>667</v>
      </c>
    </row>
    <row r="20" spans="1:17" s="106" customFormat="1" ht="13.5" customHeight="1" x14ac:dyDescent="0.15">
      <c r="A20" s="219"/>
      <c r="B20" s="102"/>
      <c r="C20" s="103"/>
      <c r="D20" s="104"/>
      <c r="E20" s="84">
        <v>9.5238095238095247E-3</v>
      </c>
      <c r="F20" s="84">
        <v>1.2380952380952381E-2</v>
      </c>
      <c r="G20" s="84">
        <v>2.1904761904761906E-2</v>
      </c>
      <c r="H20" s="84">
        <v>4.476190476190476E-2</v>
      </c>
      <c r="I20" s="84">
        <v>0.14000000000000001</v>
      </c>
      <c r="J20" s="85">
        <v>0.10095238095238095</v>
      </c>
      <c r="K20" s="85">
        <v>0.30571428571428572</v>
      </c>
      <c r="L20" s="85">
        <v>0.29714285714285715</v>
      </c>
      <c r="M20" s="85">
        <v>2.1904761904761906E-2</v>
      </c>
      <c r="N20" s="86">
        <v>4.5714285714285714E-2</v>
      </c>
      <c r="O20" s="105"/>
      <c r="P20" s="133">
        <f t="shared" si="0"/>
        <v>0.63523809523809527</v>
      </c>
    </row>
    <row r="21" spans="1:17" s="64" customFormat="1" ht="13.5" customHeight="1" x14ac:dyDescent="0.15">
      <c r="A21" s="219"/>
      <c r="B21" s="90" t="s">
        <v>21</v>
      </c>
      <c r="D21" s="57">
        <v>1329</v>
      </c>
      <c r="E21" s="91">
        <v>8</v>
      </c>
      <c r="F21" s="91">
        <v>17</v>
      </c>
      <c r="G21" s="91">
        <v>32</v>
      </c>
      <c r="H21" s="91">
        <v>47</v>
      </c>
      <c r="I21" s="91">
        <v>293</v>
      </c>
      <c r="J21" s="92">
        <v>282</v>
      </c>
      <c r="K21" s="92">
        <v>379</v>
      </c>
      <c r="L21" s="92">
        <v>183</v>
      </c>
      <c r="M21" s="92">
        <v>35</v>
      </c>
      <c r="N21" s="93">
        <v>53</v>
      </c>
      <c r="O21" s="61"/>
      <c r="P21" s="61">
        <f t="shared" si="0"/>
        <v>1058</v>
      </c>
    </row>
    <row r="22" spans="1:17" s="106" customFormat="1" ht="13.5" customHeight="1" x14ac:dyDescent="0.15">
      <c r="A22" s="219"/>
      <c r="B22" s="102"/>
      <c r="C22" s="103"/>
      <c r="D22" s="104"/>
      <c r="E22" s="84">
        <v>6.0195635816403309E-3</v>
      </c>
      <c r="F22" s="84">
        <v>1.2791572610985704E-2</v>
      </c>
      <c r="G22" s="84">
        <v>2.4078254326561323E-2</v>
      </c>
      <c r="H22" s="84">
        <v>3.5364936042136946E-2</v>
      </c>
      <c r="I22" s="84">
        <v>0.22046651617757712</v>
      </c>
      <c r="J22" s="85">
        <v>0.21218961625282168</v>
      </c>
      <c r="K22" s="85">
        <v>0.28517682468021066</v>
      </c>
      <c r="L22" s="85">
        <v>0.13769751693002258</v>
      </c>
      <c r="M22" s="85">
        <v>2.6335590669676449E-2</v>
      </c>
      <c r="N22" s="86">
        <v>3.9879608728367197E-2</v>
      </c>
      <c r="P22" s="133">
        <f t="shared" si="0"/>
        <v>0.79608728367193371</v>
      </c>
    </row>
    <row r="23" spans="1:17" s="106" customFormat="1" ht="13.5" customHeight="1" x14ac:dyDescent="0.15">
      <c r="A23" s="219"/>
      <c r="B23" s="90" t="s">
        <v>83</v>
      </c>
      <c r="C23" s="64"/>
      <c r="D23" s="57">
        <v>11</v>
      </c>
      <c r="E23" s="91">
        <v>0</v>
      </c>
      <c r="F23" s="91">
        <v>0</v>
      </c>
      <c r="G23" s="91">
        <v>1</v>
      </c>
      <c r="H23" s="91">
        <v>1</v>
      </c>
      <c r="I23" s="91">
        <v>2</v>
      </c>
      <c r="J23" s="92">
        <v>2</v>
      </c>
      <c r="K23" s="92">
        <v>0</v>
      </c>
      <c r="L23" s="92">
        <v>4</v>
      </c>
      <c r="M23" s="92">
        <v>1</v>
      </c>
      <c r="N23" s="93">
        <v>0</v>
      </c>
      <c r="O23" s="61"/>
      <c r="P23" s="61">
        <f t="shared" si="0"/>
        <v>6</v>
      </c>
    </row>
    <row r="24" spans="1:17" s="106" customFormat="1" ht="13.5" customHeight="1" x14ac:dyDescent="0.15">
      <c r="A24" s="219"/>
      <c r="B24" s="102"/>
      <c r="C24" s="103"/>
      <c r="D24" s="104"/>
      <c r="E24" s="84">
        <v>0</v>
      </c>
      <c r="F24" s="84">
        <v>0</v>
      </c>
      <c r="G24" s="84">
        <v>9.0909090909090912E-2</v>
      </c>
      <c r="H24" s="84">
        <v>9.0909090909090912E-2</v>
      </c>
      <c r="I24" s="84">
        <v>0.18181818181818182</v>
      </c>
      <c r="J24" s="85">
        <v>0.18181818181818182</v>
      </c>
      <c r="K24" s="85">
        <v>0</v>
      </c>
      <c r="L24" s="85">
        <v>0.36363636363636365</v>
      </c>
      <c r="M24" s="85">
        <v>9.0909090909090912E-2</v>
      </c>
      <c r="N24" s="86">
        <v>0</v>
      </c>
      <c r="P24" s="133">
        <f t="shared" si="0"/>
        <v>0.54545454545454541</v>
      </c>
    </row>
    <row r="25" spans="1:17" s="64" customFormat="1" ht="13.5" customHeight="1" x14ac:dyDescent="0.15">
      <c r="A25" s="219"/>
      <c r="B25" s="90" t="s">
        <v>8</v>
      </c>
      <c r="D25" s="57">
        <v>9</v>
      </c>
      <c r="E25" s="91">
        <v>0</v>
      </c>
      <c r="F25" s="91">
        <v>0</v>
      </c>
      <c r="G25" s="91">
        <v>0</v>
      </c>
      <c r="H25" s="91">
        <v>0</v>
      </c>
      <c r="I25" s="91">
        <v>1</v>
      </c>
      <c r="J25" s="92">
        <v>2</v>
      </c>
      <c r="K25" s="92">
        <v>3</v>
      </c>
      <c r="L25" s="92">
        <v>1</v>
      </c>
      <c r="M25" s="92">
        <v>0</v>
      </c>
      <c r="N25" s="93">
        <v>2</v>
      </c>
      <c r="P25" s="61">
        <f t="shared" si="0"/>
        <v>6</v>
      </c>
    </row>
    <row r="26" spans="1:17" s="106" customFormat="1" ht="13.5" customHeight="1" thickBot="1" x14ac:dyDescent="0.2">
      <c r="A26" s="220"/>
      <c r="B26" s="107"/>
      <c r="C26" s="108"/>
      <c r="D26" s="109"/>
      <c r="E26" s="97">
        <v>0</v>
      </c>
      <c r="F26" s="97">
        <v>0</v>
      </c>
      <c r="G26" s="97">
        <v>0</v>
      </c>
      <c r="H26" s="97">
        <v>0</v>
      </c>
      <c r="I26" s="97">
        <v>0.1111111111111111</v>
      </c>
      <c r="J26" s="98">
        <v>0.22222222222222221</v>
      </c>
      <c r="K26" s="98">
        <v>0.33333333333333331</v>
      </c>
      <c r="L26" s="98">
        <v>0.1111111111111111</v>
      </c>
      <c r="M26" s="98">
        <v>0</v>
      </c>
      <c r="N26" s="99">
        <v>0.22222222222222221</v>
      </c>
      <c r="P26" s="133">
        <f t="shared" si="0"/>
        <v>0.66666666666666663</v>
      </c>
    </row>
    <row r="27" spans="1:17" s="64" customFormat="1" ht="13.5" customHeight="1" x14ac:dyDescent="0.15">
      <c r="A27" s="218" t="s">
        <v>22</v>
      </c>
      <c r="B27" s="74" t="s">
        <v>23</v>
      </c>
      <c r="C27" s="75"/>
      <c r="D27" s="76">
        <v>164</v>
      </c>
      <c r="E27" s="77">
        <v>3</v>
      </c>
      <c r="F27" s="77">
        <v>3</v>
      </c>
      <c r="G27" s="77">
        <v>4</v>
      </c>
      <c r="H27" s="77">
        <v>5</v>
      </c>
      <c r="I27" s="77">
        <v>20</v>
      </c>
      <c r="J27" s="78">
        <v>8</v>
      </c>
      <c r="K27" s="78">
        <v>5</v>
      </c>
      <c r="L27" s="78">
        <v>73</v>
      </c>
      <c r="M27" s="78">
        <v>37</v>
      </c>
      <c r="N27" s="79">
        <v>6</v>
      </c>
      <c r="P27" s="132">
        <f t="shared" si="0"/>
        <v>48</v>
      </c>
    </row>
    <row r="28" spans="1:17" s="106" customFormat="1" ht="13.5" customHeight="1" x14ac:dyDescent="0.15">
      <c r="A28" s="219"/>
      <c r="B28" s="102"/>
      <c r="C28" s="103"/>
      <c r="D28" s="104"/>
      <c r="E28" s="84">
        <v>1.8292682926829267E-2</v>
      </c>
      <c r="F28" s="84">
        <v>1.8292682926829267E-2</v>
      </c>
      <c r="G28" s="84">
        <v>2.4390243902439025E-2</v>
      </c>
      <c r="H28" s="84">
        <v>3.048780487804878E-2</v>
      </c>
      <c r="I28" s="84">
        <v>0.12195121951219512</v>
      </c>
      <c r="J28" s="85">
        <v>4.878048780487805E-2</v>
      </c>
      <c r="K28" s="85">
        <v>3.048780487804878E-2</v>
      </c>
      <c r="L28" s="85">
        <v>0.4451219512195122</v>
      </c>
      <c r="M28" s="85">
        <v>0.22560975609756098</v>
      </c>
      <c r="N28" s="86">
        <v>3.6585365853658534E-2</v>
      </c>
      <c r="P28" s="133">
        <f t="shared" si="0"/>
        <v>0.29268292682926833</v>
      </c>
    </row>
    <row r="29" spans="1:17" s="64" customFormat="1" ht="13.5" customHeight="1" x14ac:dyDescent="0.15">
      <c r="A29" s="219"/>
      <c r="B29" s="90" t="s">
        <v>24</v>
      </c>
      <c r="D29" s="57">
        <v>260</v>
      </c>
      <c r="E29" s="91">
        <v>4</v>
      </c>
      <c r="F29" s="91">
        <v>6</v>
      </c>
      <c r="G29" s="91">
        <v>8</v>
      </c>
      <c r="H29" s="91">
        <v>14</v>
      </c>
      <c r="I29" s="91">
        <v>42</v>
      </c>
      <c r="J29" s="92">
        <v>42</v>
      </c>
      <c r="K29" s="92">
        <v>51</v>
      </c>
      <c r="L29" s="92">
        <v>90</v>
      </c>
      <c r="M29" s="92">
        <v>3</v>
      </c>
      <c r="N29" s="93">
        <v>0</v>
      </c>
      <c r="P29" s="61">
        <f t="shared" si="0"/>
        <v>167</v>
      </c>
    </row>
    <row r="30" spans="1:17" s="106" customFormat="1" ht="13.5" customHeight="1" x14ac:dyDescent="0.15">
      <c r="A30" s="219"/>
      <c r="B30" s="102"/>
      <c r="C30" s="103"/>
      <c r="D30" s="104"/>
      <c r="E30" s="84">
        <v>1.5384615384615385E-2</v>
      </c>
      <c r="F30" s="84">
        <v>2.3076923076923078E-2</v>
      </c>
      <c r="G30" s="84">
        <v>3.0769230769230771E-2</v>
      </c>
      <c r="H30" s="84">
        <v>5.3846153846153849E-2</v>
      </c>
      <c r="I30" s="84">
        <v>0.16153846153846155</v>
      </c>
      <c r="J30" s="85">
        <v>0.16153846153846155</v>
      </c>
      <c r="K30" s="85">
        <v>0.19615384615384615</v>
      </c>
      <c r="L30" s="85">
        <v>0.34615384615384615</v>
      </c>
      <c r="M30" s="85">
        <v>1.1538461538461539E-2</v>
      </c>
      <c r="N30" s="86">
        <v>0</v>
      </c>
      <c r="P30" s="133">
        <f t="shared" si="0"/>
        <v>0.64230769230769225</v>
      </c>
    </row>
    <row r="31" spans="1:17" s="64" customFormat="1" ht="13.5" customHeight="1" x14ac:dyDescent="0.15">
      <c r="A31" s="219"/>
      <c r="B31" s="90" t="s">
        <v>25</v>
      </c>
      <c r="D31" s="57">
        <v>419</v>
      </c>
      <c r="E31" s="91">
        <v>4</v>
      </c>
      <c r="F31" s="91">
        <v>10</v>
      </c>
      <c r="G31" s="91">
        <v>16</v>
      </c>
      <c r="H31" s="91">
        <v>23</v>
      </c>
      <c r="I31" s="91">
        <v>95</v>
      </c>
      <c r="J31" s="92">
        <v>73</v>
      </c>
      <c r="K31" s="92">
        <v>95</v>
      </c>
      <c r="L31" s="92">
        <v>93</v>
      </c>
      <c r="M31" s="92">
        <v>7</v>
      </c>
      <c r="N31" s="93">
        <v>3</v>
      </c>
      <c r="P31" s="61">
        <f t="shared" si="0"/>
        <v>316</v>
      </c>
    </row>
    <row r="32" spans="1:17" s="106" customFormat="1" ht="13.5" customHeight="1" x14ac:dyDescent="0.15">
      <c r="A32" s="219"/>
      <c r="B32" s="102"/>
      <c r="C32" s="103"/>
      <c r="D32" s="104"/>
      <c r="E32" s="84">
        <v>9.5465393794749408E-3</v>
      </c>
      <c r="F32" s="84">
        <v>2.386634844868735E-2</v>
      </c>
      <c r="G32" s="84">
        <v>3.8186157517899763E-2</v>
      </c>
      <c r="H32" s="84">
        <v>5.4892601431980909E-2</v>
      </c>
      <c r="I32" s="84">
        <v>0.22673031026252982</v>
      </c>
      <c r="J32" s="85">
        <v>0.17422434367541767</v>
      </c>
      <c r="K32" s="85">
        <v>0.22673031026252982</v>
      </c>
      <c r="L32" s="85">
        <v>0.22195704057279236</v>
      </c>
      <c r="M32" s="85">
        <v>1.6706443914081145E-2</v>
      </c>
      <c r="N32" s="86">
        <v>7.1599045346062056E-3</v>
      </c>
      <c r="P32" s="133">
        <f t="shared" si="0"/>
        <v>0.75417661097852018</v>
      </c>
    </row>
    <row r="33" spans="1:16" s="64" customFormat="1" ht="13.5" customHeight="1" x14ac:dyDescent="0.15">
      <c r="A33" s="219"/>
      <c r="B33" s="90" t="s">
        <v>26</v>
      </c>
      <c r="D33" s="57">
        <v>505</v>
      </c>
      <c r="E33" s="91">
        <v>1</v>
      </c>
      <c r="F33" s="91">
        <v>3</v>
      </c>
      <c r="G33" s="91">
        <v>16</v>
      </c>
      <c r="H33" s="91">
        <v>24</v>
      </c>
      <c r="I33" s="91">
        <v>96</v>
      </c>
      <c r="J33" s="92">
        <v>93</v>
      </c>
      <c r="K33" s="92">
        <v>143</v>
      </c>
      <c r="L33" s="92">
        <v>120</v>
      </c>
      <c r="M33" s="92">
        <v>1</v>
      </c>
      <c r="N33" s="93">
        <v>8</v>
      </c>
      <c r="P33" s="61">
        <f t="shared" si="0"/>
        <v>376</v>
      </c>
    </row>
    <row r="34" spans="1:16" s="106" customFormat="1" ht="13.5" customHeight="1" x14ac:dyDescent="0.15">
      <c r="A34" s="219"/>
      <c r="B34" s="102"/>
      <c r="C34" s="103"/>
      <c r="D34" s="104"/>
      <c r="E34" s="84">
        <v>1.9801980198019802E-3</v>
      </c>
      <c r="F34" s="84">
        <v>5.9405940594059407E-3</v>
      </c>
      <c r="G34" s="84">
        <v>3.1683168316831684E-2</v>
      </c>
      <c r="H34" s="84">
        <v>4.7524752475247525E-2</v>
      </c>
      <c r="I34" s="84">
        <v>0.1900990099009901</v>
      </c>
      <c r="J34" s="85">
        <v>0.18415841584158416</v>
      </c>
      <c r="K34" s="85">
        <v>0.28316831683168314</v>
      </c>
      <c r="L34" s="85">
        <v>0.23762376237623761</v>
      </c>
      <c r="M34" s="85">
        <v>1.9801980198019802E-3</v>
      </c>
      <c r="N34" s="86">
        <v>1.5841584158415842E-2</v>
      </c>
      <c r="P34" s="133">
        <f t="shared" si="0"/>
        <v>0.74455445544554455</v>
      </c>
    </row>
    <row r="35" spans="1:16" s="64" customFormat="1" ht="13.5" customHeight="1" x14ac:dyDescent="0.15">
      <c r="A35" s="219"/>
      <c r="B35" s="90" t="s">
        <v>27</v>
      </c>
      <c r="D35" s="57">
        <v>542</v>
      </c>
      <c r="E35" s="91">
        <v>3</v>
      </c>
      <c r="F35" s="91">
        <v>6</v>
      </c>
      <c r="G35" s="91">
        <v>7</v>
      </c>
      <c r="H35" s="91">
        <v>15</v>
      </c>
      <c r="I35" s="91">
        <v>99</v>
      </c>
      <c r="J35" s="92">
        <v>95</v>
      </c>
      <c r="K35" s="92">
        <v>216</v>
      </c>
      <c r="L35" s="92">
        <v>89</v>
      </c>
      <c r="M35" s="92">
        <v>1</v>
      </c>
      <c r="N35" s="93">
        <v>11</v>
      </c>
      <c r="P35" s="61">
        <f t="shared" si="0"/>
        <v>441</v>
      </c>
    </row>
    <row r="36" spans="1:16" s="106" customFormat="1" ht="13.5" customHeight="1" x14ac:dyDescent="0.15">
      <c r="A36" s="219"/>
      <c r="B36" s="102"/>
      <c r="C36" s="103"/>
      <c r="D36" s="104"/>
      <c r="E36" s="84">
        <v>5.5350553505535052E-3</v>
      </c>
      <c r="F36" s="84">
        <v>1.107011070110701E-2</v>
      </c>
      <c r="G36" s="84">
        <v>1.2915129151291513E-2</v>
      </c>
      <c r="H36" s="84">
        <v>2.7675276752767528E-2</v>
      </c>
      <c r="I36" s="84">
        <v>0.18265682656826568</v>
      </c>
      <c r="J36" s="85">
        <v>0.17527675276752769</v>
      </c>
      <c r="K36" s="85">
        <v>0.39852398523985239</v>
      </c>
      <c r="L36" s="85">
        <v>0.16420664206642066</v>
      </c>
      <c r="M36" s="85">
        <v>1.8450184501845018E-3</v>
      </c>
      <c r="N36" s="86">
        <v>2.0295202952029519E-2</v>
      </c>
      <c r="P36" s="133">
        <f t="shared" si="0"/>
        <v>0.81365313653136528</v>
      </c>
    </row>
    <row r="37" spans="1:16" s="64" customFormat="1" ht="13.5" customHeight="1" x14ac:dyDescent="0.15">
      <c r="A37" s="219"/>
      <c r="B37" s="90" t="s">
        <v>28</v>
      </c>
      <c r="D37" s="57">
        <v>501</v>
      </c>
      <c r="E37" s="91">
        <v>3</v>
      </c>
      <c r="F37" s="91">
        <v>2</v>
      </c>
      <c r="G37" s="91">
        <v>5</v>
      </c>
      <c r="H37" s="91">
        <v>14</v>
      </c>
      <c r="I37" s="91">
        <v>89</v>
      </c>
      <c r="J37" s="92">
        <v>79</v>
      </c>
      <c r="K37" s="92">
        <v>190</v>
      </c>
      <c r="L37" s="92">
        <v>35</v>
      </c>
      <c r="M37" s="92">
        <v>10</v>
      </c>
      <c r="N37" s="93">
        <v>74</v>
      </c>
      <c r="P37" s="61">
        <f t="shared" ref="P37:P68" si="1">SUM(E37:K37)</f>
        <v>382</v>
      </c>
    </row>
    <row r="38" spans="1:16" s="106" customFormat="1" ht="13.5" customHeight="1" x14ac:dyDescent="0.15">
      <c r="A38" s="219"/>
      <c r="B38" s="102"/>
      <c r="C38" s="103"/>
      <c r="D38" s="104"/>
      <c r="E38" s="84">
        <v>5.9880239520958087E-3</v>
      </c>
      <c r="F38" s="84">
        <v>3.9920159680638719E-3</v>
      </c>
      <c r="G38" s="84">
        <v>9.9800399201596807E-3</v>
      </c>
      <c r="H38" s="84">
        <v>2.7944111776447105E-2</v>
      </c>
      <c r="I38" s="84">
        <v>0.17764471057884232</v>
      </c>
      <c r="J38" s="85">
        <v>0.15768463073852296</v>
      </c>
      <c r="K38" s="85">
        <v>0.37924151696606784</v>
      </c>
      <c r="L38" s="85">
        <v>6.9860279441117765E-2</v>
      </c>
      <c r="M38" s="85">
        <v>1.9960079840319361E-2</v>
      </c>
      <c r="N38" s="86">
        <v>0.14770459081836326</v>
      </c>
      <c r="P38" s="133">
        <f t="shared" si="1"/>
        <v>0.76247504990019954</v>
      </c>
    </row>
    <row r="39" spans="1:16" s="64" customFormat="1" ht="13.5" customHeight="1" x14ac:dyDescent="0.15">
      <c r="A39" s="219"/>
      <c r="B39" s="90" t="s">
        <v>8</v>
      </c>
      <c r="D39" s="57">
        <v>8</v>
      </c>
      <c r="E39" s="91">
        <v>0</v>
      </c>
      <c r="F39" s="91">
        <v>0</v>
      </c>
      <c r="G39" s="91">
        <v>0</v>
      </c>
      <c r="H39" s="91">
        <v>0</v>
      </c>
      <c r="I39" s="91">
        <v>2</v>
      </c>
      <c r="J39" s="92">
        <v>2</v>
      </c>
      <c r="K39" s="92">
        <v>3</v>
      </c>
      <c r="L39" s="92">
        <v>0</v>
      </c>
      <c r="M39" s="92">
        <v>0</v>
      </c>
      <c r="N39" s="93">
        <v>1</v>
      </c>
      <c r="P39" s="61">
        <f t="shared" si="1"/>
        <v>7</v>
      </c>
    </row>
    <row r="40" spans="1:16" s="106" customFormat="1" ht="13.5" customHeight="1" thickBot="1" x14ac:dyDescent="0.2">
      <c r="A40" s="220"/>
      <c r="B40" s="107"/>
      <c r="C40" s="108"/>
      <c r="D40" s="109"/>
      <c r="E40" s="97">
        <v>0</v>
      </c>
      <c r="F40" s="97">
        <v>0</v>
      </c>
      <c r="G40" s="97">
        <v>0</v>
      </c>
      <c r="H40" s="97">
        <v>0</v>
      </c>
      <c r="I40" s="97">
        <v>0.25</v>
      </c>
      <c r="J40" s="98">
        <v>0.25</v>
      </c>
      <c r="K40" s="98">
        <v>0.375</v>
      </c>
      <c r="L40" s="98">
        <v>0</v>
      </c>
      <c r="M40" s="98">
        <v>0</v>
      </c>
      <c r="N40" s="99">
        <v>0.125</v>
      </c>
      <c r="P40" s="134">
        <f t="shared" si="1"/>
        <v>0.875</v>
      </c>
    </row>
    <row r="41" spans="1:16" s="64" customFormat="1" ht="13.5" customHeight="1" x14ac:dyDescent="0.15">
      <c r="A41" s="219" t="s">
        <v>29</v>
      </c>
      <c r="B41" s="90" t="s">
        <v>30</v>
      </c>
      <c r="D41" s="57">
        <v>137</v>
      </c>
      <c r="E41" s="91">
        <v>1</v>
      </c>
      <c r="F41" s="91">
        <v>1</v>
      </c>
      <c r="G41" s="91">
        <v>4</v>
      </c>
      <c r="H41" s="91">
        <v>4</v>
      </c>
      <c r="I41" s="91">
        <v>15</v>
      </c>
      <c r="J41" s="92">
        <v>4</v>
      </c>
      <c r="K41" s="92">
        <v>3</v>
      </c>
      <c r="L41" s="92">
        <v>65</v>
      </c>
      <c r="M41" s="92">
        <v>34</v>
      </c>
      <c r="N41" s="93">
        <v>6</v>
      </c>
      <c r="P41" s="61">
        <f t="shared" si="1"/>
        <v>32</v>
      </c>
    </row>
    <row r="42" spans="1:16" s="106" customFormat="1" ht="13.5" customHeight="1" x14ac:dyDescent="0.15">
      <c r="A42" s="219"/>
      <c r="B42" s="102"/>
      <c r="C42" s="103"/>
      <c r="D42" s="104"/>
      <c r="E42" s="84">
        <v>7.2992700729927005E-3</v>
      </c>
      <c r="F42" s="84">
        <v>7.2992700729927005E-3</v>
      </c>
      <c r="G42" s="84">
        <v>2.9197080291970802E-2</v>
      </c>
      <c r="H42" s="84">
        <v>2.9197080291970802E-2</v>
      </c>
      <c r="I42" s="84">
        <v>0.10948905109489052</v>
      </c>
      <c r="J42" s="85">
        <v>2.9197080291970802E-2</v>
      </c>
      <c r="K42" s="85">
        <v>2.1897810218978103E-2</v>
      </c>
      <c r="L42" s="85">
        <v>0.47445255474452552</v>
      </c>
      <c r="M42" s="85">
        <v>0.24817518248175183</v>
      </c>
      <c r="N42" s="86">
        <v>4.3795620437956206E-2</v>
      </c>
      <c r="P42" s="133">
        <f t="shared" si="1"/>
        <v>0.23357664233576642</v>
      </c>
    </row>
    <row r="43" spans="1:16" s="106" customFormat="1" ht="13.5" customHeight="1" x14ac:dyDescent="0.15">
      <c r="A43" s="219"/>
      <c r="B43" s="90" t="s">
        <v>84</v>
      </c>
      <c r="C43" s="64"/>
      <c r="D43" s="57">
        <v>307</v>
      </c>
      <c r="E43" s="91">
        <v>4</v>
      </c>
      <c r="F43" s="91">
        <v>7</v>
      </c>
      <c r="G43" s="91">
        <v>11</v>
      </c>
      <c r="H43" s="91">
        <v>16</v>
      </c>
      <c r="I43" s="91">
        <v>66</v>
      </c>
      <c r="J43" s="92">
        <v>46</v>
      </c>
      <c r="K43" s="92">
        <v>72</v>
      </c>
      <c r="L43" s="92">
        <v>77</v>
      </c>
      <c r="M43" s="92">
        <v>6</v>
      </c>
      <c r="N43" s="93">
        <v>2</v>
      </c>
      <c r="O43" s="64"/>
      <c r="P43" s="61">
        <f t="shared" si="1"/>
        <v>222</v>
      </c>
    </row>
    <row r="44" spans="1:16" s="106" customFormat="1" ht="13.5" customHeight="1" x14ac:dyDescent="0.15">
      <c r="A44" s="219"/>
      <c r="B44" s="102"/>
      <c r="C44" s="103"/>
      <c r="D44" s="104"/>
      <c r="E44" s="84">
        <v>1.3029315960912053E-2</v>
      </c>
      <c r="F44" s="84">
        <v>2.2801302931596091E-2</v>
      </c>
      <c r="G44" s="84">
        <v>3.5830618892508145E-2</v>
      </c>
      <c r="H44" s="84">
        <v>5.2117263843648211E-2</v>
      </c>
      <c r="I44" s="84">
        <v>0.21498371335504887</v>
      </c>
      <c r="J44" s="85">
        <v>0.14983713355048861</v>
      </c>
      <c r="K44" s="85">
        <v>0.23452768729641693</v>
      </c>
      <c r="L44" s="85">
        <v>0.250814332247557</v>
      </c>
      <c r="M44" s="85">
        <v>1.9543973941368076E-2</v>
      </c>
      <c r="N44" s="86">
        <v>6.5146579804560263E-3</v>
      </c>
      <c r="P44" s="133">
        <f t="shared" si="1"/>
        <v>0.72312703583061899</v>
      </c>
    </row>
    <row r="45" spans="1:16" s="64" customFormat="1" ht="13.5" customHeight="1" x14ac:dyDescent="0.15">
      <c r="A45" s="219"/>
      <c r="B45" s="90" t="s">
        <v>31</v>
      </c>
      <c r="D45" s="57">
        <v>268</v>
      </c>
      <c r="E45" s="91">
        <v>2</v>
      </c>
      <c r="F45" s="91">
        <v>3</v>
      </c>
      <c r="G45" s="91">
        <v>10</v>
      </c>
      <c r="H45" s="91">
        <v>12</v>
      </c>
      <c r="I45" s="91">
        <v>54</v>
      </c>
      <c r="J45" s="92">
        <v>57</v>
      </c>
      <c r="K45" s="92">
        <v>79</v>
      </c>
      <c r="L45" s="92">
        <v>51</v>
      </c>
      <c r="M45" s="92">
        <v>0</v>
      </c>
      <c r="N45" s="93">
        <v>0</v>
      </c>
      <c r="P45" s="61">
        <f t="shared" si="1"/>
        <v>217</v>
      </c>
    </row>
    <row r="46" spans="1:16" s="106" customFormat="1" ht="13.5" customHeight="1" x14ac:dyDescent="0.15">
      <c r="A46" s="219"/>
      <c r="B46" s="102"/>
      <c r="C46" s="103"/>
      <c r="D46" s="104"/>
      <c r="E46" s="84">
        <v>7.462686567164179E-3</v>
      </c>
      <c r="F46" s="84">
        <v>1.1194029850746268E-2</v>
      </c>
      <c r="G46" s="84">
        <v>3.7313432835820892E-2</v>
      </c>
      <c r="H46" s="84">
        <v>4.4776119402985072E-2</v>
      </c>
      <c r="I46" s="84">
        <v>0.20149253731343283</v>
      </c>
      <c r="J46" s="85">
        <v>0.21268656716417911</v>
      </c>
      <c r="K46" s="85">
        <v>0.29477611940298509</v>
      </c>
      <c r="L46" s="85">
        <v>0.19029850746268656</v>
      </c>
      <c r="M46" s="85">
        <v>0</v>
      </c>
      <c r="N46" s="86">
        <v>0</v>
      </c>
      <c r="P46" s="133">
        <f t="shared" si="1"/>
        <v>0.80970149253731349</v>
      </c>
    </row>
    <row r="47" spans="1:16" s="64" customFormat="1" ht="13.5" customHeight="1" x14ac:dyDescent="0.15">
      <c r="A47" s="219"/>
      <c r="B47" s="90" t="s">
        <v>32</v>
      </c>
      <c r="D47" s="57">
        <v>202</v>
      </c>
      <c r="E47" s="91">
        <v>3</v>
      </c>
      <c r="F47" s="91">
        <v>3</v>
      </c>
      <c r="G47" s="91">
        <v>4</v>
      </c>
      <c r="H47" s="91">
        <v>11</v>
      </c>
      <c r="I47" s="91">
        <v>36</v>
      </c>
      <c r="J47" s="92">
        <v>34</v>
      </c>
      <c r="K47" s="92">
        <v>44</v>
      </c>
      <c r="L47" s="92">
        <v>64</v>
      </c>
      <c r="M47" s="92">
        <v>3</v>
      </c>
      <c r="N47" s="93">
        <v>0</v>
      </c>
      <c r="P47" s="61">
        <f t="shared" si="1"/>
        <v>135</v>
      </c>
    </row>
    <row r="48" spans="1:16" s="106" customFormat="1" ht="13.5" customHeight="1" x14ac:dyDescent="0.15">
      <c r="A48" s="219"/>
      <c r="B48" s="102"/>
      <c r="C48" s="103"/>
      <c r="D48" s="104"/>
      <c r="E48" s="84">
        <v>1.4851485148514851E-2</v>
      </c>
      <c r="F48" s="84">
        <v>1.4851485148514851E-2</v>
      </c>
      <c r="G48" s="84">
        <v>1.9801980198019802E-2</v>
      </c>
      <c r="H48" s="84">
        <v>5.4455445544554455E-2</v>
      </c>
      <c r="I48" s="84">
        <v>0.17821782178217821</v>
      </c>
      <c r="J48" s="85">
        <v>0.16831683168316833</v>
      </c>
      <c r="K48" s="85">
        <v>0.21782178217821782</v>
      </c>
      <c r="L48" s="85">
        <v>0.31683168316831684</v>
      </c>
      <c r="M48" s="85">
        <v>1.4851485148514851E-2</v>
      </c>
      <c r="N48" s="86">
        <v>0</v>
      </c>
      <c r="P48" s="133">
        <f t="shared" si="1"/>
        <v>0.66831683168316836</v>
      </c>
    </row>
    <row r="49" spans="1:16" s="64" customFormat="1" ht="13.5" customHeight="1" x14ac:dyDescent="0.15">
      <c r="A49" s="219"/>
      <c r="B49" s="90" t="s">
        <v>33</v>
      </c>
      <c r="D49" s="57">
        <v>449</v>
      </c>
      <c r="E49" s="91">
        <v>2</v>
      </c>
      <c r="F49" s="91">
        <v>7</v>
      </c>
      <c r="G49" s="91">
        <v>9</v>
      </c>
      <c r="H49" s="91">
        <v>23</v>
      </c>
      <c r="I49" s="91">
        <v>78</v>
      </c>
      <c r="J49" s="92">
        <v>83</v>
      </c>
      <c r="K49" s="92">
        <v>115</v>
      </c>
      <c r="L49" s="92">
        <v>120</v>
      </c>
      <c r="M49" s="92">
        <v>5</v>
      </c>
      <c r="N49" s="93">
        <v>7</v>
      </c>
      <c r="P49" s="61">
        <f t="shared" si="1"/>
        <v>317</v>
      </c>
    </row>
    <row r="50" spans="1:16" s="106" customFormat="1" ht="13.5" customHeight="1" x14ac:dyDescent="0.15">
      <c r="A50" s="219"/>
      <c r="B50" s="102"/>
      <c r="C50" s="103"/>
      <c r="D50" s="104"/>
      <c r="E50" s="84">
        <v>4.4543429844097994E-3</v>
      </c>
      <c r="F50" s="84">
        <v>1.5590200445434299E-2</v>
      </c>
      <c r="G50" s="84">
        <v>2.0044543429844099E-2</v>
      </c>
      <c r="H50" s="84">
        <v>5.1224944320712694E-2</v>
      </c>
      <c r="I50" s="84">
        <v>0.17371937639198218</v>
      </c>
      <c r="J50" s="85">
        <v>0.18485523385300667</v>
      </c>
      <c r="K50" s="85">
        <v>0.25612472160356348</v>
      </c>
      <c r="L50" s="85">
        <v>0.267260579064588</v>
      </c>
      <c r="M50" s="85">
        <v>1.1135857461024499E-2</v>
      </c>
      <c r="N50" s="86">
        <v>1.5590200445434299E-2</v>
      </c>
      <c r="P50" s="133">
        <f t="shared" si="1"/>
        <v>0.70601336302895323</v>
      </c>
    </row>
    <row r="51" spans="1:16" s="64" customFormat="1" ht="13.5" customHeight="1" x14ac:dyDescent="0.15">
      <c r="A51" s="219"/>
      <c r="B51" s="90" t="s">
        <v>34</v>
      </c>
      <c r="D51" s="57">
        <v>207</v>
      </c>
      <c r="E51" s="91">
        <v>1</v>
      </c>
      <c r="F51" s="91">
        <v>3</v>
      </c>
      <c r="G51" s="91">
        <v>6</v>
      </c>
      <c r="H51" s="91">
        <v>11</v>
      </c>
      <c r="I51" s="91">
        <v>30</v>
      </c>
      <c r="J51" s="92">
        <v>42</v>
      </c>
      <c r="K51" s="92">
        <v>50</v>
      </c>
      <c r="L51" s="92">
        <v>56</v>
      </c>
      <c r="M51" s="92">
        <v>2</v>
      </c>
      <c r="N51" s="93">
        <v>6</v>
      </c>
      <c r="P51" s="61">
        <f t="shared" si="1"/>
        <v>143</v>
      </c>
    </row>
    <row r="52" spans="1:16" s="106" customFormat="1" ht="13.5" customHeight="1" x14ac:dyDescent="0.15">
      <c r="A52" s="219"/>
      <c r="B52" s="102"/>
      <c r="C52" s="103"/>
      <c r="D52" s="104"/>
      <c r="E52" s="84">
        <v>4.830917874396135E-3</v>
      </c>
      <c r="F52" s="84">
        <v>1.4492753623188406E-2</v>
      </c>
      <c r="G52" s="84">
        <v>2.8985507246376812E-2</v>
      </c>
      <c r="H52" s="84">
        <v>5.3140096618357488E-2</v>
      </c>
      <c r="I52" s="84">
        <v>0.14492753623188406</v>
      </c>
      <c r="J52" s="85">
        <v>0.20289855072463769</v>
      </c>
      <c r="K52" s="85">
        <v>0.24154589371980675</v>
      </c>
      <c r="L52" s="85">
        <v>0.27053140096618356</v>
      </c>
      <c r="M52" s="85">
        <v>9.6618357487922701E-3</v>
      </c>
      <c r="N52" s="86">
        <v>2.8985507246376812E-2</v>
      </c>
      <c r="P52" s="133">
        <f t="shared" si="1"/>
        <v>0.6908212560386473</v>
      </c>
    </row>
    <row r="53" spans="1:16" s="64" customFormat="1" ht="13.5" customHeight="1" x14ac:dyDescent="0.15">
      <c r="A53" s="219"/>
      <c r="B53" s="90" t="s">
        <v>35</v>
      </c>
      <c r="D53" s="57">
        <v>91</v>
      </c>
      <c r="E53" s="91">
        <v>0</v>
      </c>
      <c r="F53" s="91">
        <v>0</v>
      </c>
      <c r="G53" s="91">
        <v>1</v>
      </c>
      <c r="H53" s="91">
        <v>4</v>
      </c>
      <c r="I53" s="91">
        <v>17</v>
      </c>
      <c r="J53" s="92">
        <v>17</v>
      </c>
      <c r="K53" s="92">
        <v>36</v>
      </c>
      <c r="L53" s="92">
        <v>4</v>
      </c>
      <c r="M53" s="92">
        <v>4</v>
      </c>
      <c r="N53" s="93">
        <v>8</v>
      </c>
      <c r="P53" s="61">
        <f t="shared" si="1"/>
        <v>75</v>
      </c>
    </row>
    <row r="54" spans="1:16" s="106" customFormat="1" ht="13.5" customHeight="1" x14ac:dyDescent="0.15">
      <c r="A54" s="219"/>
      <c r="B54" s="102"/>
      <c r="C54" s="103"/>
      <c r="D54" s="104"/>
      <c r="E54" s="84">
        <v>0</v>
      </c>
      <c r="F54" s="84">
        <v>0</v>
      </c>
      <c r="G54" s="84">
        <v>1.098901098901099E-2</v>
      </c>
      <c r="H54" s="84">
        <v>4.3956043956043959E-2</v>
      </c>
      <c r="I54" s="84">
        <v>0.18681318681318682</v>
      </c>
      <c r="J54" s="85">
        <v>0.18681318681318682</v>
      </c>
      <c r="K54" s="85">
        <v>0.39560439560439559</v>
      </c>
      <c r="L54" s="85">
        <v>4.3956043956043959E-2</v>
      </c>
      <c r="M54" s="85">
        <v>4.3956043956043959E-2</v>
      </c>
      <c r="N54" s="86">
        <v>8.7912087912087919E-2</v>
      </c>
      <c r="P54" s="133">
        <f t="shared" si="1"/>
        <v>0.82417582417582413</v>
      </c>
    </row>
    <row r="55" spans="1:16" s="64" customFormat="1" ht="13.5" customHeight="1" x14ac:dyDescent="0.15">
      <c r="A55" s="219"/>
      <c r="B55" s="90" t="s">
        <v>36</v>
      </c>
      <c r="D55" s="57">
        <v>414</v>
      </c>
      <c r="E55" s="91">
        <v>3</v>
      </c>
      <c r="F55" s="91">
        <v>4</v>
      </c>
      <c r="G55" s="91">
        <v>3</v>
      </c>
      <c r="H55" s="91">
        <v>11</v>
      </c>
      <c r="I55" s="91">
        <v>71</v>
      </c>
      <c r="J55" s="92">
        <v>56</v>
      </c>
      <c r="K55" s="92">
        <v>169</v>
      </c>
      <c r="L55" s="92">
        <v>40</v>
      </c>
      <c r="M55" s="92">
        <v>3</v>
      </c>
      <c r="N55" s="93">
        <v>54</v>
      </c>
      <c r="P55" s="61">
        <f t="shared" si="1"/>
        <v>317</v>
      </c>
    </row>
    <row r="56" spans="1:16" s="106" customFormat="1" ht="13.5" customHeight="1" x14ac:dyDescent="0.15">
      <c r="A56" s="219"/>
      <c r="B56" s="102"/>
      <c r="C56" s="103"/>
      <c r="D56" s="104"/>
      <c r="E56" s="84">
        <v>7.246376811594203E-3</v>
      </c>
      <c r="F56" s="84">
        <v>9.6618357487922701E-3</v>
      </c>
      <c r="G56" s="84">
        <v>7.246376811594203E-3</v>
      </c>
      <c r="H56" s="84">
        <v>2.6570048309178744E-2</v>
      </c>
      <c r="I56" s="84">
        <v>0.17149758454106281</v>
      </c>
      <c r="J56" s="85">
        <v>0.13526570048309178</v>
      </c>
      <c r="K56" s="85">
        <v>0.40821256038647341</v>
      </c>
      <c r="L56" s="85">
        <v>9.6618357487922704E-2</v>
      </c>
      <c r="M56" s="85">
        <v>7.246376811594203E-3</v>
      </c>
      <c r="N56" s="86">
        <v>0.13043478260869565</v>
      </c>
      <c r="P56" s="133">
        <f t="shared" si="1"/>
        <v>0.76570048309178751</v>
      </c>
    </row>
    <row r="57" spans="1:16" s="64" customFormat="1" ht="13.5" customHeight="1" x14ac:dyDescent="0.15">
      <c r="A57" s="219"/>
      <c r="B57" s="90" t="s">
        <v>37</v>
      </c>
      <c r="D57" s="57">
        <v>517</v>
      </c>
      <c r="E57" s="91">
        <v>3</v>
      </c>
      <c r="F57" s="91">
        <v>3</v>
      </c>
      <c r="G57" s="91">
        <v>11</v>
      </c>
      <c r="H57" s="91">
        <v>13</v>
      </c>
      <c r="I57" s="91">
        <v>107</v>
      </c>
      <c r="J57" s="92">
        <v>90</v>
      </c>
      <c r="K57" s="92">
        <v>182</v>
      </c>
      <c r="L57" s="92">
        <v>78</v>
      </c>
      <c r="M57" s="92">
        <v>4</v>
      </c>
      <c r="N57" s="93">
        <v>26</v>
      </c>
      <c r="P57" s="61">
        <f t="shared" si="1"/>
        <v>409</v>
      </c>
    </row>
    <row r="58" spans="1:16" s="106" customFormat="1" ht="13.5" customHeight="1" thickBot="1" x14ac:dyDescent="0.2">
      <c r="A58" s="220"/>
      <c r="B58" s="107"/>
      <c r="C58" s="108"/>
      <c r="D58" s="109"/>
      <c r="E58" s="97">
        <v>5.8027079303675051E-3</v>
      </c>
      <c r="F58" s="97">
        <v>5.8027079303675051E-3</v>
      </c>
      <c r="G58" s="97">
        <v>2.1276595744680851E-2</v>
      </c>
      <c r="H58" s="97">
        <v>2.5145067698259187E-2</v>
      </c>
      <c r="I58" s="97">
        <v>0.20696324951644102</v>
      </c>
      <c r="J58" s="98">
        <v>0.17408123791102514</v>
      </c>
      <c r="K58" s="98">
        <v>0.3520309477756286</v>
      </c>
      <c r="L58" s="98">
        <v>0.15087040618955513</v>
      </c>
      <c r="M58" s="98">
        <v>7.7369439071566732E-3</v>
      </c>
      <c r="N58" s="99">
        <v>5.0290135396518373E-2</v>
      </c>
      <c r="P58" s="134">
        <f t="shared" si="1"/>
        <v>0.79110251450676983</v>
      </c>
    </row>
    <row r="59" spans="1:16" s="64" customFormat="1" ht="13.5" customHeight="1" x14ac:dyDescent="0.15">
      <c r="A59" s="221" t="s">
        <v>176</v>
      </c>
      <c r="B59" s="90" t="s">
        <v>39</v>
      </c>
      <c r="D59" s="57">
        <v>1187</v>
      </c>
      <c r="E59" s="91">
        <v>9</v>
      </c>
      <c r="F59" s="91">
        <v>17</v>
      </c>
      <c r="G59" s="91">
        <v>33</v>
      </c>
      <c r="H59" s="91">
        <v>55</v>
      </c>
      <c r="I59" s="91">
        <v>230</v>
      </c>
      <c r="J59" s="92">
        <v>198</v>
      </c>
      <c r="K59" s="92">
        <v>305</v>
      </c>
      <c r="L59" s="92">
        <v>312</v>
      </c>
      <c r="M59" s="92">
        <v>7</v>
      </c>
      <c r="N59" s="93">
        <v>21</v>
      </c>
      <c r="P59" s="61">
        <f t="shared" si="1"/>
        <v>847</v>
      </c>
    </row>
    <row r="60" spans="1:16" s="106" customFormat="1" ht="13.5" customHeight="1" x14ac:dyDescent="0.15">
      <c r="A60" s="221"/>
      <c r="B60" s="102" t="s">
        <v>40</v>
      </c>
      <c r="C60" s="103"/>
      <c r="D60" s="104"/>
      <c r="E60" s="84">
        <v>7.582139848357203E-3</v>
      </c>
      <c r="F60" s="84">
        <v>1.4321819713563605E-2</v>
      </c>
      <c r="G60" s="84">
        <v>2.780117944397641E-2</v>
      </c>
      <c r="H60" s="84">
        <v>4.633529907329402E-2</v>
      </c>
      <c r="I60" s="84">
        <v>0.19376579612468409</v>
      </c>
      <c r="J60" s="85">
        <v>0.16680707666385847</v>
      </c>
      <c r="K60" s="85">
        <v>0.25695029486099408</v>
      </c>
      <c r="L60" s="85">
        <v>0.26284751474304968</v>
      </c>
      <c r="M60" s="85">
        <v>5.8972198820556026E-3</v>
      </c>
      <c r="N60" s="86">
        <v>1.7691659646166806E-2</v>
      </c>
      <c r="P60" s="133">
        <f t="shared" si="1"/>
        <v>0.71356360572872779</v>
      </c>
    </row>
    <row r="61" spans="1:16" s="64" customFormat="1" ht="13.5" customHeight="1" x14ac:dyDescent="0.15">
      <c r="A61" s="221"/>
      <c r="B61" s="90" t="s">
        <v>41</v>
      </c>
      <c r="D61" s="57">
        <v>393</v>
      </c>
      <c r="E61" s="91">
        <v>1</v>
      </c>
      <c r="F61" s="91">
        <v>4</v>
      </c>
      <c r="G61" s="91">
        <v>7</v>
      </c>
      <c r="H61" s="91">
        <v>14</v>
      </c>
      <c r="I61" s="91">
        <v>52</v>
      </c>
      <c r="J61" s="92">
        <v>55</v>
      </c>
      <c r="K61" s="92">
        <v>98</v>
      </c>
      <c r="L61" s="92">
        <v>159</v>
      </c>
      <c r="M61" s="92">
        <v>0</v>
      </c>
      <c r="N61" s="93">
        <v>3</v>
      </c>
      <c r="P61" s="61">
        <f t="shared" si="1"/>
        <v>231</v>
      </c>
    </row>
    <row r="62" spans="1:16" s="106" customFormat="1" ht="13.5" customHeight="1" x14ac:dyDescent="0.15">
      <c r="A62" s="221"/>
      <c r="B62" s="102" t="s">
        <v>40</v>
      </c>
      <c r="C62" s="103"/>
      <c r="D62" s="104"/>
      <c r="E62" s="84">
        <v>2.5445292620865142E-3</v>
      </c>
      <c r="F62" s="84">
        <v>1.0178117048346057E-2</v>
      </c>
      <c r="G62" s="84">
        <v>1.7811704834605598E-2</v>
      </c>
      <c r="H62" s="84">
        <v>3.5623409669211195E-2</v>
      </c>
      <c r="I62" s="84">
        <v>0.13231552162849872</v>
      </c>
      <c r="J62" s="85">
        <v>0.13994910941475827</v>
      </c>
      <c r="K62" s="85">
        <v>0.24936386768447838</v>
      </c>
      <c r="L62" s="85">
        <v>0.40458015267175573</v>
      </c>
      <c r="M62" s="85">
        <v>0</v>
      </c>
      <c r="N62" s="86">
        <v>7.6335877862595417E-3</v>
      </c>
      <c r="P62" s="133">
        <f t="shared" si="1"/>
        <v>0.58778625954198471</v>
      </c>
    </row>
    <row r="63" spans="1:16" s="64" customFormat="1" ht="13.5" customHeight="1" x14ac:dyDescent="0.15">
      <c r="A63" s="221"/>
      <c r="B63" s="90" t="s">
        <v>42</v>
      </c>
      <c r="D63" s="57">
        <v>819</v>
      </c>
      <c r="E63" s="91">
        <v>8</v>
      </c>
      <c r="F63" s="91">
        <v>9</v>
      </c>
      <c r="G63" s="91">
        <v>16</v>
      </c>
      <c r="H63" s="91">
        <v>26</v>
      </c>
      <c r="I63" s="91">
        <v>161</v>
      </c>
      <c r="J63" s="92">
        <v>139</v>
      </c>
      <c r="K63" s="92">
        <v>300</v>
      </c>
      <c r="L63" s="92">
        <v>29</v>
      </c>
      <c r="M63" s="92">
        <v>52</v>
      </c>
      <c r="N63" s="93">
        <v>79</v>
      </c>
      <c r="P63" s="61">
        <f t="shared" si="1"/>
        <v>659</v>
      </c>
    </row>
    <row r="64" spans="1:16" s="106" customFormat="1" ht="13.5" customHeight="1" thickBot="1" x14ac:dyDescent="0.2">
      <c r="A64" s="222"/>
      <c r="B64" s="107"/>
      <c r="C64" s="108"/>
      <c r="D64" s="109"/>
      <c r="E64" s="97">
        <v>9.768009768009768E-3</v>
      </c>
      <c r="F64" s="97">
        <v>1.098901098901099E-2</v>
      </c>
      <c r="G64" s="97">
        <v>1.9536019536019536E-2</v>
      </c>
      <c r="H64" s="97">
        <v>3.1746031746031744E-2</v>
      </c>
      <c r="I64" s="97">
        <v>0.19658119658119658</v>
      </c>
      <c r="J64" s="98">
        <v>0.16971916971916973</v>
      </c>
      <c r="K64" s="98">
        <v>0.36630036630036628</v>
      </c>
      <c r="L64" s="98">
        <v>3.5409035409035408E-2</v>
      </c>
      <c r="M64" s="98">
        <v>6.3492063492063489E-2</v>
      </c>
      <c r="N64" s="99">
        <v>9.6459096459096463E-2</v>
      </c>
      <c r="P64" s="134">
        <f t="shared" si="1"/>
        <v>0.80463980463980467</v>
      </c>
    </row>
    <row r="65" spans="1:17" s="64" customFormat="1" ht="13.5" customHeight="1" x14ac:dyDescent="0.15">
      <c r="A65" s="221" t="s">
        <v>174</v>
      </c>
      <c r="B65" s="90" t="s">
        <v>85</v>
      </c>
      <c r="D65" s="57">
        <v>350</v>
      </c>
      <c r="E65" s="91">
        <v>1</v>
      </c>
      <c r="F65" s="91">
        <v>4</v>
      </c>
      <c r="G65" s="91">
        <v>9</v>
      </c>
      <c r="H65" s="91">
        <v>16</v>
      </c>
      <c r="I65" s="91">
        <v>73</v>
      </c>
      <c r="J65" s="92">
        <v>61</v>
      </c>
      <c r="K65" s="92">
        <v>94</v>
      </c>
      <c r="L65" s="92">
        <v>80</v>
      </c>
      <c r="M65" s="92">
        <v>8</v>
      </c>
      <c r="N65" s="93">
        <v>4</v>
      </c>
      <c r="P65" s="132">
        <f t="shared" si="1"/>
        <v>258</v>
      </c>
    </row>
    <row r="66" spans="1:17" s="106" customFormat="1" ht="13.5" customHeight="1" x14ac:dyDescent="0.15">
      <c r="A66" s="219"/>
      <c r="B66" s="102"/>
      <c r="C66" s="103"/>
      <c r="D66" s="104"/>
      <c r="E66" s="84">
        <v>2.8571428571428571E-3</v>
      </c>
      <c r="F66" s="84">
        <v>1.1428571428571429E-2</v>
      </c>
      <c r="G66" s="84">
        <v>2.5714285714285714E-2</v>
      </c>
      <c r="H66" s="84">
        <v>4.5714285714285714E-2</v>
      </c>
      <c r="I66" s="84">
        <v>0.20857142857142857</v>
      </c>
      <c r="J66" s="85">
        <v>0.17428571428571429</v>
      </c>
      <c r="K66" s="85">
        <v>0.26857142857142857</v>
      </c>
      <c r="L66" s="85">
        <v>0.22857142857142856</v>
      </c>
      <c r="M66" s="85">
        <v>2.2857142857142857E-2</v>
      </c>
      <c r="N66" s="86">
        <v>1.1428571428571429E-2</v>
      </c>
      <c r="P66" s="133">
        <f t="shared" si="1"/>
        <v>0.7371428571428571</v>
      </c>
    </row>
    <row r="67" spans="1:17" s="64" customFormat="1" ht="13.5" customHeight="1" x14ac:dyDescent="0.15">
      <c r="A67" s="219"/>
      <c r="B67" s="90" t="s">
        <v>86</v>
      </c>
      <c r="D67" s="57">
        <v>892</v>
      </c>
      <c r="E67" s="91">
        <v>8</v>
      </c>
      <c r="F67" s="91">
        <v>10</v>
      </c>
      <c r="G67" s="91">
        <v>19</v>
      </c>
      <c r="H67" s="91">
        <v>42</v>
      </c>
      <c r="I67" s="91">
        <v>164</v>
      </c>
      <c r="J67" s="92">
        <v>165</v>
      </c>
      <c r="K67" s="92">
        <v>287</v>
      </c>
      <c r="L67" s="92">
        <v>145</v>
      </c>
      <c r="M67" s="92">
        <v>12</v>
      </c>
      <c r="N67" s="93">
        <v>40</v>
      </c>
      <c r="P67" s="61">
        <f t="shared" si="1"/>
        <v>695</v>
      </c>
    </row>
    <row r="68" spans="1:17" s="106" customFormat="1" ht="13.5" customHeight="1" x14ac:dyDescent="0.15">
      <c r="A68" s="219"/>
      <c r="B68" s="102"/>
      <c r="C68" s="103"/>
      <c r="D68" s="104"/>
      <c r="E68" s="84">
        <v>8.9686098654708519E-3</v>
      </c>
      <c r="F68" s="84">
        <v>1.1210762331838564E-2</v>
      </c>
      <c r="G68" s="84">
        <v>2.1300448430493273E-2</v>
      </c>
      <c r="H68" s="84">
        <v>4.708520179372197E-2</v>
      </c>
      <c r="I68" s="84">
        <v>0.18385650224215247</v>
      </c>
      <c r="J68" s="85">
        <v>0.18497757847533633</v>
      </c>
      <c r="K68" s="85">
        <v>0.3217488789237668</v>
      </c>
      <c r="L68" s="85">
        <v>0.16255605381165919</v>
      </c>
      <c r="M68" s="85">
        <v>1.3452914798206279E-2</v>
      </c>
      <c r="N68" s="86">
        <v>4.4843049327354258E-2</v>
      </c>
      <c r="P68" s="133">
        <f t="shared" si="1"/>
        <v>0.77914798206278024</v>
      </c>
    </row>
    <row r="69" spans="1:17" s="106" customFormat="1" ht="13.5" customHeight="1" x14ac:dyDescent="0.15">
      <c r="A69" s="219"/>
      <c r="B69" s="90" t="s">
        <v>87</v>
      </c>
      <c r="C69" s="64"/>
      <c r="D69" s="57">
        <v>1146</v>
      </c>
      <c r="E69" s="91">
        <v>9</v>
      </c>
      <c r="F69" s="91">
        <v>16</v>
      </c>
      <c r="G69" s="91">
        <v>28</v>
      </c>
      <c r="H69" s="91">
        <v>37</v>
      </c>
      <c r="I69" s="91">
        <v>203</v>
      </c>
      <c r="J69" s="92">
        <v>162</v>
      </c>
      <c r="K69" s="92">
        <v>319</v>
      </c>
      <c r="L69" s="92">
        <v>275</v>
      </c>
      <c r="M69" s="92">
        <v>39</v>
      </c>
      <c r="N69" s="93">
        <v>58</v>
      </c>
      <c r="O69" s="64"/>
      <c r="P69" s="61">
        <f t="shared" ref="P69:P80" si="2">SUM(E69:K69)</f>
        <v>774</v>
      </c>
    </row>
    <row r="70" spans="1:17" s="106" customFormat="1" ht="13.5" customHeight="1" x14ac:dyDescent="0.15">
      <c r="A70" s="219"/>
      <c r="B70" s="102"/>
      <c r="C70" s="103"/>
      <c r="D70" s="104"/>
      <c r="E70" s="84">
        <v>7.8534031413612562E-3</v>
      </c>
      <c r="F70" s="84">
        <v>1.3961605584642234E-2</v>
      </c>
      <c r="G70" s="84">
        <v>2.4432809773123908E-2</v>
      </c>
      <c r="H70" s="84">
        <v>3.2286212914485163E-2</v>
      </c>
      <c r="I70" s="84">
        <v>0.17713787085514834</v>
      </c>
      <c r="J70" s="85">
        <v>0.14136125654450263</v>
      </c>
      <c r="K70" s="85">
        <v>0.27835951134380454</v>
      </c>
      <c r="L70" s="85">
        <v>0.23996509598603841</v>
      </c>
      <c r="M70" s="85">
        <v>3.4031413612565446E-2</v>
      </c>
      <c r="N70" s="86">
        <v>5.06108202443281E-2</v>
      </c>
      <c r="P70" s="133">
        <f t="shared" si="2"/>
        <v>0.67539267015706805</v>
      </c>
    </row>
    <row r="71" spans="1:17" s="64" customFormat="1" ht="13.5" customHeight="1" x14ac:dyDescent="0.15">
      <c r="A71" s="219"/>
      <c r="B71" s="90" t="s">
        <v>38</v>
      </c>
      <c r="D71" s="57">
        <v>11</v>
      </c>
      <c r="E71" s="91">
        <v>0</v>
      </c>
      <c r="F71" s="91">
        <v>0</v>
      </c>
      <c r="G71" s="91">
        <v>0</v>
      </c>
      <c r="H71" s="91">
        <v>0</v>
      </c>
      <c r="I71" s="91">
        <v>3</v>
      </c>
      <c r="J71" s="92">
        <v>4</v>
      </c>
      <c r="K71" s="92">
        <v>3</v>
      </c>
      <c r="L71" s="92">
        <v>0</v>
      </c>
      <c r="M71" s="92">
        <v>0</v>
      </c>
      <c r="N71" s="93">
        <v>1</v>
      </c>
      <c r="P71" s="61">
        <f t="shared" si="2"/>
        <v>10</v>
      </c>
    </row>
    <row r="72" spans="1:17" s="106" customFormat="1" ht="13.5" customHeight="1" thickBot="1" x14ac:dyDescent="0.2">
      <c r="A72" s="220"/>
      <c r="B72" s="107"/>
      <c r="C72" s="108"/>
      <c r="D72" s="109"/>
      <c r="E72" s="97">
        <v>0</v>
      </c>
      <c r="F72" s="97">
        <v>0</v>
      </c>
      <c r="G72" s="97">
        <v>0</v>
      </c>
      <c r="H72" s="97">
        <v>0</v>
      </c>
      <c r="I72" s="97">
        <v>0.27272727272727271</v>
      </c>
      <c r="J72" s="98">
        <v>0.36363636363636365</v>
      </c>
      <c r="K72" s="98">
        <v>0.27272727272727271</v>
      </c>
      <c r="L72" s="98">
        <v>0</v>
      </c>
      <c r="M72" s="98">
        <v>0</v>
      </c>
      <c r="N72" s="99">
        <v>9.0909090909090912E-2</v>
      </c>
      <c r="P72" s="134">
        <f t="shared" si="2"/>
        <v>0.90909090909090906</v>
      </c>
    </row>
    <row r="73" spans="1:17" ht="13.8" x14ac:dyDescent="0.15">
      <c r="A73" s="221" t="s">
        <v>175</v>
      </c>
      <c r="B73" s="90" t="s">
        <v>88</v>
      </c>
      <c r="C73" s="64"/>
      <c r="D73" s="57">
        <v>1049</v>
      </c>
      <c r="E73" s="91">
        <v>11</v>
      </c>
      <c r="F73" s="91">
        <v>19</v>
      </c>
      <c r="G73" s="91">
        <v>24</v>
      </c>
      <c r="H73" s="91">
        <v>45</v>
      </c>
      <c r="I73" s="91">
        <v>199</v>
      </c>
      <c r="J73" s="92">
        <v>188</v>
      </c>
      <c r="K73" s="92">
        <v>345</v>
      </c>
      <c r="L73" s="92">
        <v>111</v>
      </c>
      <c r="M73" s="92">
        <v>39</v>
      </c>
      <c r="N73" s="93">
        <v>68</v>
      </c>
      <c r="O73" s="64"/>
      <c r="P73" s="132">
        <f t="shared" si="2"/>
        <v>831</v>
      </c>
      <c r="Q73" s="110"/>
    </row>
    <row r="74" spans="1:17" x14ac:dyDescent="0.15">
      <c r="A74" s="219"/>
      <c r="B74" s="102"/>
      <c r="C74" s="103"/>
      <c r="D74" s="104"/>
      <c r="E74" s="84">
        <v>1.0486177311725452E-2</v>
      </c>
      <c r="F74" s="84">
        <v>1.8112488083889419E-2</v>
      </c>
      <c r="G74" s="84">
        <v>2.2878932316491896E-2</v>
      </c>
      <c r="H74" s="84">
        <v>4.2897998093422304E-2</v>
      </c>
      <c r="I74" s="84">
        <v>0.18970448045757865</v>
      </c>
      <c r="J74" s="85">
        <v>0.17921830314585319</v>
      </c>
      <c r="K74" s="85">
        <v>0.32888465204957101</v>
      </c>
      <c r="L74" s="85">
        <v>0.10581506196377502</v>
      </c>
      <c r="M74" s="85">
        <v>3.7178265014299335E-2</v>
      </c>
      <c r="N74" s="86">
        <v>6.4823641563393708E-2</v>
      </c>
      <c r="O74" s="106"/>
      <c r="P74" s="133">
        <f t="shared" si="2"/>
        <v>0.79218303145853186</v>
      </c>
    </row>
    <row r="75" spans="1:17" x14ac:dyDescent="0.15">
      <c r="A75" s="219"/>
      <c r="B75" s="90" t="s">
        <v>89</v>
      </c>
      <c r="C75" s="64"/>
      <c r="D75" s="57">
        <v>976</v>
      </c>
      <c r="E75" s="91">
        <v>5</v>
      </c>
      <c r="F75" s="91">
        <v>8</v>
      </c>
      <c r="G75" s="91">
        <v>20</v>
      </c>
      <c r="H75" s="91">
        <v>42</v>
      </c>
      <c r="I75" s="91">
        <v>194</v>
      </c>
      <c r="J75" s="92">
        <v>145</v>
      </c>
      <c r="K75" s="92">
        <v>266</v>
      </c>
      <c r="L75" s="92">
        <v>264</v>
      </c>
      <c r="M75" s="92">
        <v>13</v>
      </c>
      <c r="N75" s="93">
        <v>19</v>
      </c>
      <c r="O75" s="64"/>
      <c r="P75" s="61">
        <f t="shared" si="2"/>
        <v>680</v>
      </c>
      <c r="Q75" s="111"/>
    </row>
    <row r="76" spans="1:17" ht="15" customHeight="1" x14ac:dyDescent="0.15">
      <c r="A76" s="219"/>
      <c r="B76" s="102" t="s">
        <v>90</v>
      </c>
      <c r="C76" s="103"/>
      <c r="D76" s="104"/>
      <c r="E76" s="84">
        <v>5.1229508196721308E-3</v>
      </c>
      <c r="F76" s="84">
        <v>8.1967213114754103E-3</v>
      </c>
      <c r="G76" s="84">
        <v>2.0491803278688523E-2</v>
      </c>
      <c r="H76" s="84">
        <v>4.3032786885245901E-2</v>
      </c>
      <c r="I76" s="84">
        <v>0.19877049180327869</v>
      </c>
      <c r="J76" s="85">
        <v>0.14856557377049182</v>
      </c>
      <c r="K76" s="85">
        <v>0.27254098360655737</v>
      </c>
      <c r="L76" s="85">
        <v>0.27049180327868855</v>
      </c>
      <c r="M76" s="85">
        <v>1.331967213114754E-2</v>
      </c>
      <c r="N76" s="86">
        <v>1.9467213114754099E-2</v>
      </c>
      <c r="O76" s="106"/>
      <c r="P76" s="133">
        <f t="shared" si="2"/>
        <v>0.69672131147540983</v>
      </c>
      <c r="Q76" s="112"/>
    </row>
    <row r="77" spans="1:17" ht="15" customHeight="1" x14ac:dyDescent="0.15">
      <c r="A77" s="219"/>
      <c r="B77" s="90" t="s">
        <v>91</v>
      </c>
      <c r="C77" s="64"/>
      <c r="D77" s="57">
        <v>320</v>
      </c>
      <c r="E77" s="91">
        <v>1</v>
      </c>
      <c r="F77" s="91">
        <v>2</v>
      </c>
      <c r="G77" s="91">
        <v>11</v>
      </c>
      <c r="H77" s="91">
        <v>6</v>
      </c>
      <c r="I77" s="91">
        <v>47</v>
      </c>
      <c r="J77" s="92">
        <v>47</v>
      </c>
      <c r="K77" s="92">
        <v>74</v>
      </c>
      <c r="L77" s="92">
        <v>122</v>
      </c>
      <c r="M77" s="92">
        <v>4</v>
      </c>
      <c r="N77" s="93">
        <v>6</v>
      </c>
      <c r="O77" s="64"/>
      <c r="P77" s="61">
        <f t="shared" si="2"/>
        <v>188</v>
      </c>
      <c r="Q77" s="113"/>
    </row>
    <row r="78" spans="1:17" ht="15" customHeight="1" x14ac:dyDescent="0.15">
      <c r="A78" s="219"/>
      <c r="B78" s="102"/>
      <c r="C78" s="103"/>
      <c r="D78" s="104"/>
      <c r="E78" s="84">
        <v>3.1250000000000002E-3</v>
      </c>
      <c r="F78" s="84">
        <v>6.2500000000000003E-3</v>
      </c>
      <c r="G78" s="84">
        <v>3.4375000000000003E-2</v>
      </c>
      <c r="H78" s="84">
        <v>1.8749999999999999E-2</v>
      </c>
      <c r="I78" s="84">
        <v>0.14687500000000001</v>
      </c>
      <c r="J78" s="85">
        <v>0.14687500000000001</v>
      </c>
      <c r="K78" s="85">
        <v>0.23125000000000001</v>
      </c>
      <c r="L78" s="85">
        <v>0.38124999999999998</v>
      </c>
      <c r="M78" s="85">
        <v>1.2500000000000001E-2</v>
      </c>
      <c r="N78" s="86">
        <v>1.8749999999999999E-2</v>
      </c>
      <c r="O78" s="106"/>
      <c r="P78" s="133">
        <f t="shared" si="2"/>
        <v>0.58750000000000002</v>
      </c>
      <c r="Q78" s="112"/>
    </row>
    <row r="79" spans="1:17" ht="15" customHeight="1" x14ac:dyDescent="0.15">
      <c r="A79" s="219"/>
      <c r="B79" s="90" t="s">
        <v>38</v>
      </c>
      <c r="C79" s="64"/>
      <c r="D79" s="57">
        <v>54</v>
      </c>
      <c r="E79" s="91">
        <v>1</v>
      </c>
      <c r="F79" s="91">
        <v>1</v>
      </c>
      <c r="G79" s="91">
        <v>1</v>
      </c>
      <c r="H79" s="91">
        <v>2</v>
      </c>
      <c r="I79" s="91">
        <v>3</v>
      </c>
      <c r="J79" s="92">
        <v>12</v>
      </c>
      <c r="K79" s="92">
        <v>18</v>
      </c>
      <c r="L79" s="92">
        <v>3</v>
      </c>
      <c r="M79" s="92">
        <v>3</v>
      </c>
      <c r="N79" s="93">
        <v>10</v>
      </c>
      <c r="O79" s="64"/>
      <c r="P79" s="61">
        <f t="shared" si="2"/>
        <v>38</v>
      </c>
      <c r="Q79" s="112"/>
    </row>
    <row r="80" spans="1:17" ht="15" customHeight="1" thickBot="1" x14ac:dyDescent="0.2">
      <c r="A80" s="220"/>
      <c r="B80" s="107"/>
      <c r="C80" s="108"/>
      <c r="D80" s="109"/>
      <c r="E80" s="97">
        <v>1.8518518518518517E-2</v>
      </c>
      <c r="F80" s="97">
        <v>1.8518518518518517E-2</v>
      </c>
      <c r="G80" s="97">
        <v>1.8518518518518517E-2</v>
      </c>
      <c r="H80" s="97">
        <v>3.7037037037037035E-2</v>
      </c>
      <c r="I80" s="97">
        <v>5.5555555555555552E-2</v>
      </c>
      <c r="J80" s="98">
        <v>0.22222222222222221</v>
      </c>
      <c r="K80" s="98">
        <v>0.33333333333333331</v>
      </c>
      <c r="L80" s="98">
        <v>5.5555555555555552E-2</v>
      </c>
      <c r="M80" s="98">
        <v>5.5555555555555552E-2</v>
      </c>
      <c r="N80" s="99">
        <v>0.18518518518518517</v>
      </c>
      <c r="O80" s="106"/>
      <c r="P80" s="134">
        <f t="shared" si="2"/>
        <v>0.70370370370370372</v>
      </c>
      <c r="Q80" s="112"/>
    </row>
    <row r="81" spans="1:17" ht="15" customHeight="1" x14ac:dyDescent="0.15">
      <c r="A81" s="112"/>
      <c r="B81" s="28"/>
      <c r="D81" s="112"/>
      <c r="E81" s="112"/>
      <c r="F81" s="112"/>
      <c r="G81" s="112"/>
      <c r="H81" s="112"/>
      <c r="I81" s="112"/>
      <c r="J81" s="112"/>
      <c r="K81" s="112"/>
      <c r="L81" s="112"/>
      <c r="M81" s="112"/>
      <c r="N81" s="112"/>
      <c r="O81" s="112"/>
      <c r="P81" s="112"/>
      <c r="Q81" s="112"/>
    </row>
    <row r="82" spans="1:17" ht="15" customHeight="1" x14ac:dyDescent="0.15">
      <c r="A82" s="112"/>
      <c r="B82" s="28"/>
      <c r="D82" s="112"/>
      <c r="E82" s="112"/>
      <c r="F82" s="112"/>
      <c r="G82" s="112"/>
      <c r="H82" s="112"/>
      <c r="I82" s="112"/>
      <c r="J82" s="112"/>
      <c r="K82" s="112"/>
      <c r="L82" s="112"/>
      <c r="M82" s="112"/>
      <c r="N82" s="112"/>
      <c r="O82" s="112"/>
      <c r="P82" s="112"/>
      <c r="Q82" s="112"/>
    </row>
    <row r="83" spans="1:17" ht="15" customHeight="1" x14ac:dyDescent="0.15">
      <c r="A83" s="112"/>
      <c r="B83" s="28"/>
      <c r="D83" s="112"/>
      <c r="E83" s="112"/>
      <c r="F83" s="112"/>
      <c r="G83" s="112"/>
      <c r="H83" s="112"/>
      <c r="I83" s="112"/>
      <c r="J83" s="112"/>
      <c r="K83" s="112"/>
      <c r="L83" s="112"/>
      <c r="M83" s="112"/>
      <c r="N83" s="112"/>
      <c r="O83" s="112"/>
      <c r="P83" s="112"/>
      <c r="Q83" s="112"/>
    </row>
    <row r="84" spans="1:17" ht="15" customHeight="1" x14ac:dyDescent="0.15">
      <c r="A84" s="112"/>
      <c r="B84" s="28"/>
      <c r="D84" s="112"/>
      <c r="E84" s="112"/>
      <c r="F84" s="112"/>
      <c r="G84" s="112"/>
      <c r="H84" s="112"/>
      <c r="I84" s="112"/>
      <c r="J84" s="112"/>
      <c r="K84" s="112"/>
      <c r="L84" s="112"/>
      <c r="M84" s="112"/>
      <c r="N84" s="112"/>
      <c r="O84" s="112"/>
      <c r="P84" s="112"/>
      <c r="Q84" s="112"/>
    </row>
    <row r="85" spans="1:17" ht="15" customHeight="1" x14ac:dyDescent="0.15">
      <c r="A85" s="112"/>
      <c r="B85" s="28"/>
      <c r="D85" s="112"/>
      <c r="E85" s="112"/>
      <c r="F85" s="112"/>
      <c r="G85" s="112"/>
      <c r="H85" s="112"/>
      <c r="I85" s="112"/>
      <c r="J85" s="112"/>
      <c r="K85" s="112"/>
      <c r="L85" s="112"/>
      <c r="M85" s="112"/>
      <c r="N85" s="112"/>
      <c r="O85" s="112"/>
      <c r="P85" s="112"/>
      <c r="Q85" s="112"/>
    </row>
    <row r="86" spans="1:17" ht="15" customHeight="1" x14ac:dyDescent="0.15">
      <c r="A86" s="112"/>
      <c r="B86" s="28"/>
      <c r="D86" s="112"/>
      <c r="E86" s="112"/>
      <c r="F86" s="112"/>
      <c r="G86" s="112"/>
      <c r="H86" s="112"/>
      <c r="I86" s="112"/>
      <c r="J86" s="112"/>
      <c r="K86" s="112"/>
      <c r="L86" s="112"/>
      <c r="M86" s="112"/>
      <c r="N86" s="112"/>
      <c r="O86" s="112"/>
      <c r="P86" s="112"/>
      <c r="Q86" s="112"/>
    </row>
    <row r="87" spans="1:17" ht="15" customHeight="1" x14ac:dyDescent="0.15">
      <c r="A87" s="112"/>
      <c r="B87" s="28"/>
      <c r="D87" s="112"/>
      <c r="E87" s="112"/>
      <c r="F87" s="112"/>
      <c r="G87" s="112"/>
      <c r="H87" s="112"/>
      <c r="I87" s="112"/>
      <c r="J87" s="112"/>
      <c r="K87" s="112"/>
      <c r="L87" s="112"/>
      <c r="M87" s="112"/>
      <c r="N87" s="112"/>
      <c r="O87" s="112"/>
      <c r="P87" s="112"/>
      <c r="Q87" s="112"/>
    </row>
    <row r="88" spans="1:17" ht="15" customHeight="1" x14ac:dyDescent="0.15">
      <c r="A88" s="112"/>
      <c r="B88" s="28"/>
      <c r="D88" s="112"/>
      <c r="E88" s="112"/>
      <c r="F88" s="112"/>
      <c r="G88" s="112"/>
      <c r="H88" s="112"/>
      <c r="I88" s="112"/>
      <c r="J88" s="112"/>
      <c r="K88" s="112"/>
      <c r="L88" s="112"/>
      <c r="M88" s="112"/>
      <c r="N88" s="112"/>
      <c r="O88" s="112"/>
      <c r="P88" s="112"/>
      <c r="Q88" s="112"/>
    </row>
    <row r="89" spans="1:17" ht="15" customHeight="1" x14ac:dyDescent="0.15">
      <c r="A89" s="112"/>
      <c r="B89" s="28"/>
      <c r="D89" s="112"/>
      <c r="E89" s="112"/>
      <c r="F89" s="112"/>
      <c r="G89" s="112"/>
      <c r="H89" s="112"/>
      <c r="I89" s="112"/>
      <c r="J89" s="112"/>
      <c r="K89" s="112"/>
      <c r="L89" s="112"/>
      <c r="M89" s="112"/>
      <c r="N89" s="112"/>
      <c r="O89" s="112"/>
      <c r="P89" s="112"/>
      <c r="Q89" s="112"/>
    </row>
    <row r="90" spans="1:17" ht="15" customHeight="1" x14ac:dyDescent="0.15">
      <c r="A90" s="112"/>
      <c r="B90" s="28"/>
      <c r="D90" s="112"/>
      <c r="E90" s="112"/>
      <c r="F90" s="112"/>
      <c r="G90" s="112"/>
      <c r="H90" s="112"/>
      <c r="I90" s="112"/>
      <c r="J90" s="112"/>
      <c r="K90" s="112"/>
      <c r="L90" s="112"/>
      <c r="M90" s="112"/>
      <c r="N90" s="112"/>
      <c r="O90" s="112"/>
      <c r="P90" s="112"/>
      <c r="Q90" s="112"/>
    </row>
    <row r="91" spans="1:17" ht="15" customHeight="1" x14ac:dyDescent="0.15">
      <c r="A91" s="112"/>
      <c r="B91" s="28"/>
      <c r="D91" s="112"/>
      <c r="E91" s="112"/>
      <c r="F91" s="112"/>
      <c r="G91" s="112"/>
      <c r="H91" s="112"/>
      <c r="I91" s="112"/>
      <c r="J91" s="112"/>
      <c r="K91" s="112"/>
      <c r="L91" s="112"/>
      <c r="M91" s="112"/>
      <c r="N91" s="112"/>
      <c r="O91" s="112"/>
      <c r="P91" s="112"/>
      <c r="Q91" s="112"/>
    </row>
    <row r="92" spans="1:17" ht="15" customHeight="1" x14ac:dyDescent="0.15">
      <c r="A92" s="112"/>
      <c r="B92" s="28"/>
      <c r="D92" s="112"/>
      <c r="E92" s="112"/>
      <c r="F92" s="112"/>
      <c r="G92" s="112"/>
      <c r="H92" s="112"/>
      <c r="I92" s="112"/>
      <c r="J92" s="112"/>
      <c r="K92" s="112"/>
      <c r="L92" s="112"/>
      <c r="M92" s="112"/>
      <c r="N92" s="112"/>
      <c r="O92" s="112"/>
      <c r="P92" s="112"/>
      <c r="Q92" s="112"/>
    </row>
    <row r="93" spans="1:17" ht="15" customHeight="1" x14ac:dyDescent="0.15">
      <c r="A93" s="112"/>
      <c r="B93" s="28"/>
      <c r="D93" s="112"/>
      <c r="E93" s="112"/>
      <c r="F93" s="112"/>
      <c r="G93" s="112"/>
      <c r="H93" s="112"/>
      <c r="I93" s="112"/>
      <c r="J93" s="112"/>
      <c r="K93" s="112"/>
      <c r="L93" s="112"/>
      <c r="M93" s="112"/>
      <c r="N93" s="112"/>
      <c r="O93" s="112"/>
      <c r="P93" s="112"/>
      <c r="Q93" s="112"/>
    </row>
    <row r="94" spans="1:17" ht="15" customHeight="1" x14ac:dyDescent="0.15">
      <c r="A94" s="112"/>
      <c r="B94" s="28"/>
      <c r="D94" s="112"/>
      <c r="E94" s="112"/>
      <c r="F94" s="112"/>
      <c r="G94" s="112"/>
      <c r="H94" s="112"/>
      <c r="I94" s="112"/>
      <c r="J94" s="112"/>
      <c r="K94" s="112"/>
      <c r="L94" s="112"/>
      <c r="M94" s="112"/>
      <c r="N94" s="112"/>
      <c r="O94" s="112"/>
      <c r="P94" s="112"/>
      <c r="Q94" s="112"/>
    </row>
    <row r="95" spans="1:17" ht="15" customHeight="1" x14ac:dyDescent="0.15"/>
    <row r="96" spans="1:17" ht="15" customHeight="1" x14ac:dyDescent="0.15"/>
    <row r="97" spans="1:17" ht="15" customHeight="1" x14ac:dyDescent="0.15"/>
    <row r="98" spans="1:17" ht="15" customHeight="1" x14ac:dyDescent="0.15"/>
    <row r="99" spans="1:17" ht="15" customHeight="1" x14ac:dyDescent="0.15"/>
    <row r="100" spans="1:17" ht="15" customHeight="1" x14ac:dyDescent="0.15"/>
    <row r="101" spans="1:17" s="114" customFormat="1" ht="15" customHeight="1" x14ac:dyDescent="0.15">
      <c r="A101" s="28"/>
      <c r="B101" s="29"/>
      <c r="C101" s="29"/>
      <c r="D101" s="30"/>
      <c r="E101" s="29"/>
      <c r="F101" s="29"/>
      <c r="G101" s="29"/>
      <c r="H101" s="29"/>
      <c r="I101" s="29"/>
      <c r="J101" s="29"/>
      <c r="K101" s="29"/>
      <c r="L101" s="29"/>
      <c r="M101" s="29"/>
      <c r="N101" s="29"/>
      <c r="O101" s="29"/>
      <c r="P101" s="29"/>
      <c r="Q101" s="29"/>
    </row>
    <row r="102" spans="1:17" s="114" customFormat="1" ht="15" customHeight="1" x14ac:dyDescent="0.15">
      <c r="A102" s="28"/>
      <c r="B102" s="29"/>
      <c r="C102" s="29"/>
      <c r="D102" s="30"/>
      <c r="E102" s="29"/>
      <c r="F102" s="29"/>
      <c r="G102" s="29"/>
      <c r="H102" s="29"/>
      <c r="I102" s="29"/>
      <c r="J102" s="29"/>
      <c r="K102" s="29"/>
      <c r="L102" s="29"/>
      <c r="M102" s="29"/>
      <c r="N102" s="29"/>
      <c r="O102" s="29"/>
      <c r="P102" s="29"/>
      <c r="Q102" s="29"/>
    </row>
    <row r="103" spans="1:17" s="114" customFormat="1" ht="15" customHeight="1" x14ac:dyDescent="0.15">
      <c r="A103" s="28"/>
      <c r="B103" s="29"/>
      <c r="C103" s="29"/>
      <c r="D103" s="30"/>
      <c r="E103" s="29"/>
      <c r="F103" s="29"/>
      <c r="G103" s="29"/>
      <c r="H103" s="29"/>
      <c r="I103" s="29"/>
      <c r="J103" s="29"/>
      <c r="K103" s="29"/>
      <c r="L103" s="29"/>
      <c r="M103" s="29"/>
      <c r="N103" s="29"/>
      <c r="O103" s="29"/>
      <c r="P103" s="29"/>
      <c r="Q103" s="29"/>
    </row>
    <row r="104" spans="1:17" s="114" customFormat="1" ht="15" customHeight="1" x14ac:dyDescent="0.15">
      <c r="A104" s="28"/>
      <c r="B104" s="29"/>
      <c r="C104" s="29"/>
      <c r="D104" s="30"/>
      <c r="E104" s="29"/>
      <c r="F104" s="29"/>
      <c r="G104" s="29"/>
      <c r="H104" s="29"/>
      <c r="I104" s="29"/>
      <c r="J104" s="29"/>
      <c r="K104" s="29"/>
      <c r="L104" s="29"/>
      <c r="M104" s="29"/>
      <c r="N104" s="29"/>
      <c r="O104" s="29"/>
      <c r="P104" s="29"/>
      <c r="Q104" s="29"/>
    </row>
    <row r="105" spans="1:17" s="114" customFormat="1" ht="15" customHeight="1" x14ac:dyDescent="0.15">
      <c r="A105" s="28"/>
      <c r="B105" s="29"/>
      <c r="C105" s="29"/>
      <c r="D105" s="30"/>
      <c r="E105" s="29"/>
      <c r="F105" s="29"/>
      <c r="G105" s="29"/>
      <c r="H105" s="29"/>
      <c r="I105" s="29"/>
      <c r="J105" s="29"/>
      <c r="K105" s="29"/>
      <c r="L105" s="29"/>
      <c r="M105" s="29"/>
      <c r="N105" s="29"/>
      <c r="O105" s="29"/>
      <c r="P105" s="29"/>
      <c r="Q105" s="29"/>
    </row>
    <row r="106" spans="1:17" s="114" customFormat="1" ht="15" customHeight="1" x14ac:dyDescent="0.15">
      <c r="A106" s="28"/>
      <c r="B106" s="29"/>
      <c r="C106" s="29"/>
      <c r="D106" s="30"/>
      <c r="E106" s="29"/>
      <c r="F106" s="29"/>
      <c r="G106" s="29"/>
      <c r="H106" s="29"/>
      <c r="I106" s="29"/>
      <c r="J106" s="29"/>
      <c r="K106" s="29"/>
      <c r="L106" s="29"/>
      <c r="M106" s="29"/>
      <c r="N106" s="29"/>
      <c r="O106" s="29"/>
      <c r="P106" s="29"/>
      <c r="Q106" s="29"/>
    </row>
    <row r="107" spans="1:17" s="114" customFormat="1" ht="15" customHeight="1" x14ac:dyDescent="0.15">
      <c r="A107" s="28"/>
      <c r="B107" s="29"/>
      <c r="C107" s="29"/>
      <c r="D107" s="30"/>
      <c r="E107" s="29"/>
      <c r="F107" s="29"/>
      <c r="G107" s="29"/>
      <c r="H107" s="29"/>
      <c r="I107" s="29"/>
      <c r="J107" s="29"/>
      <c r="K107" s="29"/>
      <c r="L107" s="29"/>
      <c r="M107" s="29"/>
      <c r="N107" s="29"/>
      <c r="O107" s="29"/>
      <c r="P107" s="29"/>
      <c r="Q107" s="29"/>
    </row>
    <row r="108" spans="1:17" s="114" customFormat="1" ht="15" customHeight="1" x14ac:dyDescent="0.15">
      <c r="A108" s="28"/>
      <c r="B108" s="29"/>
      <c r="C108" s="29"/>
      <c r="D108" s="30"/>
      <c r="E108" s="29"/>
      <c r="F108" s="29"/>
      <c r="G108" s="29"/>
      <c r="H108" s="29"/>
      <c r="I108" s="29"/>
      <c r="J108" s="29"/>
      <c r="K108" s="29"/>
      <c r="L108" s="29"/>
      <c r="M108" s="29"/>
      <c r="N108" s="29"/>
      <c r="O108" s="29"/>
      <c r="P108" s="29"/>
      <c r="Q108" s="29"/>
    </row>
    <row r="109" spans="1:17" s="114" customFormat="1" ht="15" customHeight="1" x14ac:dyDescent="0.15">
      <c r="A109" s="28"/>
      <c r="B109" s="29"/>
      <c r="C109" s="29"/>
      <c r="D109" s="30"/>
      <c r="E109" s="29"/>
      <c r="F109" s="29"/>
      <c r="G109" s="29"/>
      <c r="H109" s="29"/>
      <c r="I109" s="29"/>
      <c r="J109" s="29"/>
      <c r="K109" s="29"/>
      <c r="L109" s="29"/>
      <c r="M109" s="29"/>
      <c r="N109" s="29"/>
      <c r="O109" s="29"/>
      <c r="P109" s="29"/>
      <c r="Q109" s="29"/>
    </row>
    <row r="110" spans="1:17" s="114" customFormat="1" ht="15" customHeight="1" x14ac:dyDescent="0.15">
      <c r="A110" s="28"/>
      <c r="B110" s="29"/>
      <c r="C110" s="29"/>
      <c r="D110" s="30"/>
      <c r="E110" s="29"/>
      <c r="F110" s="29"/>
      <c r="G110" s="29"/>
      <c r="H110" s="29"/>
      <c r="I110" s="29"/>
      <c r="J110" s="29"/>
      <c r="K110" s="29"/>
      <c r="L110" s="29"/>
      <c r="M110" s="29"/>
      <c r="N110" s="29"/>
      <c r="O110" s="29"/>
      <c r="P110" s="29"/>
      <c r="Q110" s="29"/>
    </row>
    <row r="111" spans="1:17" s="114" customFormat="1" ht="15" customHeight="1" x14ac:dyDescent="0.15">
      <c r="A111" s="28"/>
      <c r="B111" s="29"/>
      <c r="C111" s="29"/>
      <c r="D111" s="30"/>
      <c r="E111" s="29"/>
      <c r="F111" s="29"/>
      <c r="G111" s="29"/>
      <c r="H111" s="29"/>
      <c r="I111" s="29"/>
      <c r="J111" s="29"/>
      <c r="K111" s="29"/>
      <c r="L111" s="29"/>
      <c r="M111" s="29"/>
      <c r="N111" s="29"/>
      <c r="O111" s="29"/>
      <c r="P111" s="29"/>
      <c r="Q111" s="29"/>
    </row>
    <row r="112" spans="1:17" s="114" customFormat="1" ht="15" customHeight="1" x14ac:dyDescent="0.15">
      <c r="A112" s="28"/>
      <c r="B112" s="29"/>
      <c r="C112" s="29"/>
      <c r="D112" s="30"/>
      <c r="E112" s="29"/>
      <c r="F112" s="29"/>
      <c r="G112" s="29"/>
      <c r="H112" s="29"/>
      <c r="I112" s="29"/>
      <c r="J112" s="29"/>
      <c r="K112" s="29"/>
      <c r="L112" s="29"/>
      <c r="M112" s="29"/>
      <c r="N112" s="29"/>
      <c r="O112" s="29"/>
      <c r="P112" s="29"/>
      <c r="Q112" s="29"/>
    </row>
    <row r="113" spans="1:17" s="114" customFormat="1" ht="15" customHeight="1" x14ac:dyDescent="0.15">
      <c r="A113" s="28"/>
      <c r="B113" s="29"/>
      <c r="C113" s="29"/>
      <c r="D113" s="30"/>
      <c r="E113" s="29"/>
      <c r="F113" s="29"/>
      <c r="G113" s="29"/>
      <c r="H113" s="29"/>
      <c r="I113" s="29"/>
      <c r="J113" s="29"/>
      <c r="K113" s="29"/>
      <c r="L113" s="29"/>
      <c r="M113" s="29"/>
      <c r="N113" s="29"/>
      <c r="O113" s="29"/>
      <c r="P113" s="29"/>
      <c r="Q113" s="29"/>
    </row>
    <row r="114" spans="1:17" s="114" customFormat="1" ht="15" customHeight="1" x14ac:dyDescent="0.15">
      <c r="A114" s="28"/>
      <c r="B114" s="29"/>
      <c r="C114" s="29"/>
      <c r="D114" s="30"/>
      <c r="E114" s="29"/>
      <c r="F114" s="29"/>
      <c r="G114" s="29"/>
      <c r="H114" s="29"/>
      <c r="I114" s="29"/>
      <c r="J114" s="29"/>
      <c r="K114" s="29"/>
      <c r="L114" s="29"/>
      <c r="M114" s="29"/>
      <c r="N114" s="29"/>
      <c r="O114" s="29"/>
      <c r="P114" s="29"/>
      <c r="Q114" s="29"/>
    </row>
    <row r="115" spans="1:17" s="114" customFormat="1" ht="15" customHeight="1" x14ac:dyDescent="0.15">
      <c r="A115" s="28"/>
      <c r="B115" s="29"/>
      <c r="C115" s="29"/>
      <c r="D115" s="30"/>
      <c r="E115" s="29"/>
      <c r="F115" s="29"/>
      <c r="G115" s="29"/>
      <c r="H115" s="29"/>
      <c r="I115" s="29"/>
      <c r="J115" s="29"/>
      <c r="K115" s="29"/>
      <c r="L115" s="29"/>
      <c r="M115" s="29"/>
      <c r="N115" s="29"/>
      <c r="O115" s="29"/>
      <c r="P115" s="29"/>
      <c r="Q115" s="29"/>
    </row>
    <row r="116" spans="1:17" s="114" customFormat="1" ht="15" customHeight="1" x14ac:dyDescent="0.15">
      <c r="A116" s="28"/>
      <c r="B116" s="29"/>
      <c r="C116" s="29"/>
      <c r="D116" s="30"/>
      <c r="E116" s="29"/>
      <c r="F116" s="29"/>
      <c r="G116" s="29"/>
      <c r="H116" s="29"/>
      <c r="I116" s="29"/>
      <c r="J116" s="29"/>
      <c r="K116" s="29"/>
      <c r="L116" s="29"/>
      <c r="M116" s="29"/>
      <c r="N116" s="29"/>
      <c r="O116" s="29"/>
      <c r="P116" s="29"/>
      <c r="Q116" s="29"/>
    </row>
    <row r="117" spans="1:17" s="114" customFormat="1" ht="15" customHeight="1" x14ac:dyDescent="0.15">
      <c r="A117" s="28"/>
      <c r="B117" s="29"/>
      <c r="C117" s="29"/>
      <c r="D117" s="30"/>
      <c r="E117" s="29"/>
      <c r="F117" s="29"/>
      <c r="G117" s="29"/>
      <c r="H117" s="29"/>
      <c r="I117" s="29"/>
      <c r="J117" s="29"/>
      <c r="K117" s="29"/>
      <c r="L117" s="29"/>
      <c r="M117" s="29"/>
      <c r="N117" s="29"/>
      <c r="O117" s="29"/>
      <c r="P117" s="29"/>
      <c r="Q117" s="29"/>
    </row>
    <row r="118" spans="1:17" s="114" customFormat="1" ht="15" customHeight="1" x14ac:dyDescent="0.15">
      <c r="A118" s="28"/>
      <c r="B118" s="29"/>
      <c r="C118" s="29"/>
      <c r="D118" s="30"/>
      <c r="E118" s="29"/>
      <c r="F118" s="29"/>
      <c r="G118" s="29"/>
      <c r="H118" s="29"/>
      <c r="I118" s="29"/>
      <c r="J118" s="29"/>
      <c r="K118" s="29"/>
      <c r="L118" s="29"/>
      <c r="M118" s="29"/>
      <c r="N118" s="29"/>
      <c r="O118" s="29"/>
      <c r="P118" s="29"/>
      <c r="Q118" s="29"/>
    </row>
    <row r="119" spans="1:17" s="114" customFormat="1" ht="15" customHeight="1" x14ac:dyDescent="0.15">
      <c r="A119" s="28"/>
      <c r="B119" s="29"/>
      <c r="C119" s="29"/>
      <c r="D119" s="30"/>
      <c r="E119" s="29"/>
      <c r="F119" s="29"/>
      <c r="G119" s="29"/>
      <c r="H119" s="29"/>
      <c r="I119" s="29"/>
      <c r="J119" s="29"/>
      <c r="K119" s="29"/>
      <c r="L119" s="29"/>
      <c r="M119" s="29"/>
      <c r="N119" s="29"/>
      <c r="O119" s="29"/>
      <c r="P119" s="29"/>
      <c r="Q119" s="29"/>
    </row>
    <row r="120" spans="1:17" s="114" customFormat="1" ht="15" customHeight="1" x14ac:dyDescent="0.15">
      <c r="A120" s="28"/>
      <c r="B120" s="29"/>
      <c r="C120" s="29"/>
      <c r="D120" s="30"/>
      <c r="E120" s="29"/>
      <c r="F120" s="29"/>
      <c r="G120" s="29"/>
      <c r="H120" s="29"/>
      <c r="I120" s="29"/>
      <c r="J120" s="29"/>
      <c r="K120" s="29"/>
      <c r="L120" s="29"/>
      <c r="M120" s="29"/>
      <c r="N120" s="29"/>
      <c r="O120" s="29"/>
      <c r="P120" s="29"/>
      <c r="Q120" s="29"/>
    </row>
    <row r="121" spans="1:17" s="114" customFormat="1" ht="15" customHeight="1" x14ac:dyDescent="0.15">
      <c r="A121" s="28"/>
      <c r="B121" s="29"/>
      <c r="C121" s="29"/>
      <c r="D121" s="30"/>
      <c r="E121" s="29"/>
      <c r="F121" s="29"/>
      <c r="G121" s="29"/>
      <c r="H121" s="29"/>
      <c r="I121" s="29"/>
      <c r="J121" s="29"/>
      <c r="K121" s="29"/>
      <c r="L121" s="29"/>
      <c r="M121" s="29"/>
      <c r="N121" s="29"/>
      <c r="O121" s="29"/>
      <c r="P121" s="29"/>
      <c r="Q121" s="29"/>
    </row>
    <row r="122" spans="1:17" s="114" customFormat="1" ht="15" customHeight="1" x14ac:dyDescent="0.15">
      <c r="A122" s="28"/>
      <c r="B122" s="29"/>
      <c r="C122" s="29"/>
      <c r="D122" s="30"/>
      <c r="E122" s="29"/>
      <c r="F122" s="29"/>
      <c r="G122" s="29"/>
      <c r="H122" s="29"/>
      <c r="I122" s="29"/>
      <c r="J122" s="29"/>
      <c r="K122" s="29"/>
      <c r="L122" s="29"/>
      <c r="M122" s="29"/>
      <c r="N122" s="29"/>
      <c r="O122" s="29"/>
      <c r="P122" s="29"/>
      <c r="Q122" s="29"/>
    </row>
    <row r="123" spans="1:17" s="114" customFormat="1" ht="15" customHeight="1" x14ac:dyDescent="0.15">
      <c r="A123" s="28"/>
      <c r="B123" s="29"/>
      <c r="C123" s="29"/>
      <c r="D123" s="30"/>
      <c r="E123" s="29"/>
      <c r="F123" s="29"/>
      <c r="G123" s="29"/>
      <c r="H123" s="29"/>
      <c r="I123" s="29"/>
      <c r="J123" s="29"/>
      <c r="K123" s="29"/>
      <c r="L123" s="29"/>
      <c r="M123" s="29"/>
      <c r="N123" s="29"/>
      <c r="O123" s="29"/>
      <c r="P123" s="29"/>
      <c r="Q123" s="29"/>
    </row>
    <row r="124" spans="1:17" s="114" customFormat="1" ht="15" customHeight="1" x14ac:dyDescent="0.15">
      <c r="A124" s="28"/>
      <c r="B124" s="29"/>
      <c r="C124" s="29"/>
      <c r="D124" s="30"/>
      <c r="E124" s="29"/>
      <c r="F124" s="29"/>
      <c r="G124" s="29"/>
      <c r="H124" s="29"/>
      <c r="I124" s="29"/>
      <c r="J124" s="29"/>
      <c r="K124" s="29"/>
      <c r="L124" s="29"/>
      <c r="M124" s="29"/>
      <c r="N124" s="29"/>
      <c r="O124" s="29"/>
      <c r="P124" s="29"/>
      <c r="Q124" s="29"/>
    </row>
    <row r="125" spans="1:17" s="114" customFormat="1" ht="15" customHeight="1" x14ac:dyDescent="0.15">
      <c r="A125" s="28"/>
      <c r="B125" s="29"/>
      <c r="C125" s="29"/>
      <c r="D125" s="30"/>
      <c r="E125" s="29"/>
      <c r="F125" s="29"/>
      <c r="G125" s="29"/>
      <c r="H125" s="29"/>
      <c r="I125" s="29"/>
      <c r="J125" s="29"/>
      <c r="K125" s="29"/>
      <c r="L125" s="29"/>
      <c r="M125" s="29"/>
      <c r="N125" s="29"/>
      <c r="O125" s="29"/>
      <c r="P125" s="29"/>
      <c r="Q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4" fitToWidth="0" orientation="portrait" useFirstPageNumber="1" r:id="rId1"/>
  <headerFooter>
    <oddHeader>&amp;R（確報版）</oddHeader>
    <oddFooter>&amp;C&amp;11&amp;P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198E2-65AF-4A0D-A97B-47CCA3E33C0D}">
  <sheetPr codeName="Sheet47">
    <tabColor rgb="FFFF0000"/>
  </sheetPr>
  <dimension ref="A1:Y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8" style="30" customWidth="1"/>
    <col min="5" max="21" width="8" style="29" customWidth="1"/>
    <col min="22" max="22" width="3.6640625" style="29" customWidth="1"/>
    <col min="23" max="23" width="10.6640625" style="29" customWidth="1"/>
    <col min="24" max="24" width="12" style="29" customWidth="1"/>
    <col min="25" max="25" width="9.5546875" style="29" customWidth="1"/>
    <col min="26" max="48" width="12" style="29" customWidth="1"/>
    <col min="49" max="65" width="11.5546875" style="29" customWidth="1"/>
    <col min="66" max="264" width="10.33203125" style="29"/>
    <col min="265" max="265" width="5.33203125" style="29" customWidth="1"/>
    <col min="266" max="266" width="12.44140625" style="29" customWidth="1"/>
    <col min="267" max="267" width="4.33203125" style="29" customWidth="1"/>
    <col min="268" max="274" width="12" style="29" customWidth="1"/>
    <col min="275" max="275" width="3.6640625" style="29" customWidth="1"/>
    <col min="276" max="278" width="12" style="29" customWidth="1"/>
    <col min="279" max="279" width="9.5546875" style="29" customWidth="1"/>
    <col min="280" max="304" width="12" style="29" customWidth="1"/>
    <col min="305" max="321" width="11.5546875" style="29" customWidth="1"/>
    <col min="322" max="520" width="10.33203125" style="29"/>
    <col min="521" max="521" width="5.33203125" style="29" customWidth="1"/>
    <col min="522" max="522" width="12.44140625" style="29" customWidth="1"/>
    <col min="523" max="523" width="4.33203125" style="29" customWidth="1"/>
    <col min="524" max="530" width="12" style="29" customWidth="1"/>
    <col min="531" max="531" width="3.6640625" style="29" customWidth="1"/>
    <col min="532" max="534" width="12" style="29" customWidth="1"/>
    <col min="535" max="535" width="9.5546875" style="29" customWidth="1"/>
    <col min="536" max="560" width="12" style="29" customWidth="1"/>
    <col min="561" max="577" width="11.5546875" style="29" customWidth="1"/>
    <col min="578" max="776" width="10.33203125" style="29"/>
    <col min="777" max="777" width="5.33203125" style="29" customWidth="1"/>
    <col min="778" max="778" width="12.44140625" style="29" customWidth="1"/>
    <col min="779" max="779" width="4.33203125" style="29" customWidth="1"/>
    <col min="780" max="786" width="12" style="29" customWidth="1"/>
    <col min="787" max="787" width="3.6640625" style="29" customWidth="1"/>
    <col min="788" max="790" width="12" style="29" customWidth="1"/>
    <col min="791" max="791" width="9.5546875" style="29" customWidth="1"/>
    <col min="792" max="816" width="12" style="29" customWidth="1"/>
    <col min="817" max="833" width="11.5546875" style="29" customWidth="1"/>
    <col min="834" max="1032" width="10.33203125" style="29"/>
    <col min="1033" max="1033" width="5.33203125" style="29" customWidth="1"/>
    <col min="1034" max="1034" width="12.44140625" style="29" customWidth="1"/>
    <col min="1035" max="1035" width="4.33203125" style="29" customWidth="1"/>
    <col min="1036" max="1042" width="12" style="29" customWidth="1"/>
    <col min="1043" max="1043" width="3.6640625" style="29" customWidth="1"/>
    <col min="1044" max="1046" width="12" style="29" customWidth="1"/>
    <col min="1047" max="1047" width="9.5546875" style="29" customWidth="1"/>
    <col min="1048" max="1072" width="12" style="29" customWidth="1"/>
    <col min="1073" max="1089" width="11.5546875" style="29" customWidth="1"/>
    <col min="1090" max="1288" width="10.33203125" style="29"/>
    <col min="1289" max="1289" width="5.33203125" style="29" customWidth="1"/>
    <col min="1290" max="1290" width="12.44140625" style="29" customWidth="1"/>
    <col min="1291" max="1291" width="4.33203125" style="29" customWidth="1"/>
    <col min="1292" max="1298" width="12" style="29" customWidth="1"/>
    <col min="1299" max="1299" width="3.6640625" style="29" customWidth="1"/>
    <col min="1300" max="1302" width="12" style="29" customWidth="1"/>
    <col min="1303" max="1303" width="9.5546875" style="29" customWidth="1"/>
    <col min="1304" max="1328" width="12" style="29" customWidth="1"/>
    <col min="1329" max="1345" width="11.5546875" style="29" customWidth="1"/>
    <col min="1346" max="1544" width="10.33203125" style="29"/>
    <col min="1545" max="1545" width="5.33203125" style="29" customWidth="1"/>
    <col min="1546" max="1546" width="12.44140625" style="29" customWidth="1"/>
    <col min="1547" max="1547" width="4.33203125" style="29" customWidth="1"/>
    <col min="1548" max="1554" width="12" style="29" customWidth="1"/>
    <col min="1555" max="1555" width="3.6640625" style="29" customWidth="1"/>
    <col min="1556" max="1558" width="12" style="29" customWidth="1"/>
    <col min="1559" max="1559" width="9.5546875" style="29" customWidth="1"/>
    <col min="1560" max="1584" width="12" style="29" customWidth="1"/>
    <col min="1585" max="1601" width="11.5546875" style="29" customWidth="1"/>
    <col min="1602" max="1800" width="10.33203125" style="29"/>
    <col min="1801" max="1801" width="5.33203125" style="29" customWidth="1"/>
    <col min="1802" max="1802" width="12.44140625" style="29" customWidth="1"/>
    <col min="1803" max="1803" width="4.33203125" style="29" customWidth="1"/>
    <col min="1804" max="1810" width="12" style="29" customWidth="1"/>
    <col min="1811" max="1811" width="3.6640625" style="29" customWidth="1"/>
    <col min="1812" max="1814" width="12" style="29" customWidth="1"/>
    <col min="1815" max="1815" width="9.5546875" style="29" customWidth="1"/>
    <col min="1816" max="1840" width="12" style="29" customWidth="1"/>
    <col min="1841" max="1857" width="11.5546875" style="29" customWidth="1"/>
    <col min="1858" max="2056" width="10.33203125" style="29"/>
    <col min="2057" max="2057" width="5.33203125" style="29" customWidth="1"/>
    <col min="2058" max="2058" width="12.44140625" style="29" customWidth="1"/>
    <col min="2059" max="2059" width="4.33203125" style="29" customWidth="1"/>
    <col min="2060" max="2066" width="12" style="29" customWidth="1"/>
    <col min="2067" max="2067" width="3.6640625" style="29" customWidth="1"/>
    <col min="2068" max="2070" width="12" style="29" customWidth="1"/>
    <col min="2071" max="2071" width="9.5546875" style="29" customWidth="1"/>
    <col min="2072" max="2096" width="12" style="29" customWidth="1"/>
    <col min="2097" max="2113" width="11.5546875" style="29" customWidth="1"/>
    <col min="2114" max="2312" width="10.33203125" style="29"/>
    <col min="2313" max="2313" width="5.33203125" style="29" customWidth="1"/>
    <col min="2314" max="2314" width="12.44140625" style="29" customWidth="1"/>
    <col min="2315" max="2315" width="4.33203125" style="29" customWidth="1"/>
    <col min="2316" max="2322" width="12" style="29" customWidth="1"/>
    <col min="2323" max="2323" width="3.6640625" style="29" customWidth="1"/>
    <col min="2324" max="2326" width="12" style="29" customWidth="1"/>
    <col min="2327" max="2327" width="9.5546875" style="29" customWidth="1"/>
    <col min="2328" max="2352" width="12" style="29" customWidth="1"/>
    <col min="2353" max="2369" width="11.5546875" style="29" customWidth="1"/>
    <col min="2370" max="2568" width="10.33203125" style="29"/>
    <col min="2569" max="2569" width="5.33203125" style="29" customWidth="1"/>
    <col min="2570" max="2570" width="12.44140625" style="29" customWidth="1"/>
    <col min="2571" max="2571" width="4.33203125" style="29" customWidth="1"/>
    <col min="2572" max="2578" width="12" style="29" customWidth="1"/>
    <col min="2579" max="2579" width="3.6640625" style="29" customWidth="1"/>
    <col min="2580" max="2582" width="12" style="29" customWidth="1"/>
    <col min="2583" max="2583" width="9.5546875" style="29" customWidth="1"/>
    <col min="2584" max="2608" width="12" style="29" customWidth="1"/>
    <col min="2609" max="2625" width="11.5546875" style="29" customWidth="1"/>
    <col min="2626" max="2824" width="10.33203125" style="29"/>
    <col min="2825" max="2825" width="5.33203125" style="29" customWidth="1"/>
    <col min="2826" max="2826" width="12.44140625" style="29" customWidth="1"/>
    <col min="2827" max="2827" width="4.33203125" style="29" customWidth="1"/>
    <col min="2828" max="2834" width="12" style="29" customWidth="1"/>
    <col min="2835" max="2835" width="3.6640625" style="29" customWidth="1"/>
    <col min="2836" max="2838" width="12" style="29" customWidth="1"/>
    <col min="2839" max="2839" width="9.5546875" style="29" customWidth="1"/>
    <col min="2840" max="2864" width="12" style="29" customWidth="1"/>
    <col min="2865" max="2881" width="11.5546875" style="29" customWidth="1"/>
    <col min="2882" max="3080" width="10.33203125" style="29"/>
    <col min="3081" max="3081" width="5.33203125" style="29" customWidth="1"/>
    <col min="3082" max="3082" width="12.44140625" style="29" customWidth="1"/>
    <col min="3083" max="3083" width="4.33203125" style="29" customWidth="1"/>
    <col min="3084" max="3090" width="12" style="29" customWidth="1"/>
    <col min="3091" max="3091" width="3.6640625" style="29" customWidth="1"/>
    <col min="3092" max="3094" width="12" style="29" customWidth="1"/>
    <col min="3095" max="3095" width="9.5546875" style="29" customWidth="1"/>
    <col min="3096" max="3120" width="12" style="29" customWidth="1"/>
    <col min="3121" max="3137" width="11.5546875" style="29" customWidth="1"/>
    <col min="3138" max="3336" width="10.33203125" style="29"/>
    <col min="3337" max="3337" width="5.33203125" style="29" customWidth="1"/>
    <col min="3338" max="3338" width="12.44140625" style="29" customWidth="1"/>
    <col min="3339" max="3339" width="4.33203125" style="29" customWidth="1"/>
    <col min="3340" max="3346" width="12" style="29" customWidth="1"/>
    <col min="3347" max="3347" width="3.6640625" style="29" customWidth="1"/>
    <col min="3348" max="3350" width="12" style="29" customWidth="1"/>
    <col min="3351" max="3351" width="9.5546875" style="29" customWidth="1"/>
    <col min="3352" max="3376" width="12" style="29" customWidth="1"/>
    <col min="3377" max="3393" width="11.5546875" style="29" customWidth="1"/>
    <col min="3394" max="3592" width="10.33203125" style="29"/>
    <col min="3593" max="3593" width="5.33203125" style="29" customWidth="1"/>
    <col min="3594" max="3594" width="12.44140625" style="29" customWidth="1"/>
    <col min="3595" max="3595" width="4.33203125" style="29" customWidth="1"/>
    <col min="3596" max="3602" width="12" style="29" customWidth="1"/>
    <col min="3603" max="3603" width="3.6640625" style="29" customWidth="1"/>
    <col min="3604" max="3606" width="12" style="29" customWidth="1"/>
    <col min="3607" max="3607" width="9.5546875" style="29" customWidth="1"/>
    <col min="3608" max="3632" width="12" style="29" customWidth="1"/>
    <col min="3633" max="3649" width="11.5546875" style="29" customWidth="1"/>
    <col min="3650" max="3848" width="10.33203125" style="29"/>
    <col min="3849" max="3849" width="5.33203125" style="29" customWidth="1"/>
    <col min="3850" max="3850" width="12.44140625" style="29" customWidth="1"/>
    <col min="3851" max="3851" width="4.33203125" style="29" customWidth="1"/>
    <col min="3852" max="3858" width="12" style="29" customWidth="1"/>
    <col min="3859" max="3859" width="3.6640625" style="29" customWidth="1"/>
    <col min="3860" max="3862" width="12" style="29" customWidth="1"/>
    <col min="3863" max="3863" width="9.5546875" style="29" customWidth="1"/>
    <col min="3864" max="3888" width="12" style="29" customWidth="1"/>
    <col min="3889" max="3905" width="11.5546875" style="29" customWidth="1"/>
    <col min="3906" max="4104" width="10.33203125" style="29"/>
    <col min="4105" max="4105" width="5.33203125" style="29" customWidth="1"/>
    <col min="4106" max="4106" width="12.44140625" style="29" customWidth="1"/>
    <col min="4107" max="4107" width="4.33203125" style="29" customWidth="1"/>
    <col min="4108" max="4114" width="12" style="29" customWidth="1"/>
    <col min="4115" max="4115" width="3.6640625" style="29" customWidth="1"/>
    <col min="4116" max="4118" width="12" style="29" customWidth="1"/>
    <col min="4119" max="4119" width="9.5546875" style="29" customWidth="1"/>
    <col min="4120" max="4144" width="12" style="29" customWidth="1"/>
    <col min="4145" max="4161" width="11.5546875" style="29" customWidth="1"/>
    <col min="4162" max="4360" width="10.33203125" style="29"/>
    <col min="4361" max="4361" width="5.33203125" style="29" customWidth="1"/>
    <col min="4362" max="4362" width="12.44140625" style="29" customWidth="1"/>
    <col min="4363" max="4363" width="4.33203125" style="29" customWidth="1"/>
    <col min="4364" max="4370" width="12" style="29" customWidth="1"/>
    <col min="4371" max="4371" width="3.6640625" style="29" customWidth="1"/>
    <col min="4372" max="4374" width="12" style="29" customWidth="1"/>
    <col min="4375" max="4375" width="9.5546875" style="29" customWidth="1"/>
    <col min="4376" max="4400" width="12" style="29" customWidth="1"/>
    <col min="4401" max="4417" width="11.5546875" style="29" customWidth="1"/>
    <col min="4418" max="4616" width="10.33203125" style="29"/>
    <col min="4617" max="4617" width="5.33203125" style="29" customWidth="1"/>
    <col min="4618" max="4618" width="12.44140625" style="29" customWidth="1"/>
    <col min="4619" max="4619" width="4.33203125" style="29" customWidth="1"/>
    <col min="4620" max="4626" width="12" style="29" customWidth="1"/>
    <col min="4627" max="4627" width="3.6640625" style="29" customWidth="1"/>
    <col min="4628" max="4630" width="12" style="29" customWidth="1"/>
    <col min="4631" max="4631" width="9.5546875" style="29" customWidth="1"/>
    <col min="4632" max="4656" width="12" style="29" customWidth="1"/>
    <col min="4657" max="4673" width="11.5546875" style="29" customWidth="1"/>
    <col min="4674" max="4872" width="10.33203125" style="29"/>
    <col min="4873" max="4873" width="5.33203125" style="29" customWidth="1"/>
    <col min="4874" max="4874" width="12.44140625" style="29" customWidth="1"/>
    <col min="4875" max="4875" width="4.33203125" style="29" customWidth="1"/>
    <col min="4876" max="4882" width="12" style="29" customWidth="1"/>
    <col min="4883" max="4883" width="3.6640625" style="29" customWidth="1"/>
    <col min="4884" max="4886" width="12" style="29" customWidth="1"/>
    <col min="4887" max="4887" width="9.5546875" style="29" customWidth="1"/>
    <col min="4888" max="4912" width="12" style="29" customWidth="1"/>
    <col min="4913" max="4929" width="11.5546875" style="29" customWidth="1"/>
    <col min="4930" max="5128" width="10.33203125" style="29"/>
    <col min="5129" max="5129" width="5.33203125" style="29" customWidth="1"/>
    <col min="5130" max="5130" width="12.44140625" style="29" customWidth="1"/>
    <col min="5131" max="5131" width="4.33203125" style="29" customWidth="1"/>
    <col min="5132" max="5138" width="12" style="29" customWidth="1"/>
    <col min="5139" max="5139" width="3.6640625" style="29" customWidth="1"/>
    <col min="5140" max="5142" width="12" style="29" customWidth="1"/>
    <col min="5143" max="5143" width="9.5546875" style="29" customWidth="1"/>
    <col min="5144" max="5168" width="12" style="29" customWidth="1"/>
    <col min="5169" max="5185" width="11.5546875" style="29" customWidth="1"/>
    <col min="5186" max="5384" width="10.33203125" style="29"/>
    <col min="5385" max="5385" width="5.33203125" style="29" customWidth="1"/>
    <col min="5386" max="5386" width="12.44140625" style="29" customWidth="1"/>
    <col min="5387" max="5387" width="4.33203125" style="29" customWidth="1"/>
    <col min="5388" max="5394" width="12" style="29" customWidth="1"/>
    <col min="5395" max="5395" width="3.6640625" style="29" customWidth="1"/>
    <col min="5396" max="5398" width="12" style="29" customWidth="1"/>
    <col min="5399" max="5399" width="9.5546875" style="29" customWidth="1"/>
    <col min="5400" max="5424" width="12" style="29" customWidth="1"/>
    <col min="5425" max="5441" width="11.5546875" style="29" customWidth="1"/>
    <col min="5442" max="5640" width="10.33203125" style="29"/>
    <col min="5641" max="5641" width="5.33203125" style="29" customWidth="1"/>
    <col min="5642" max="5642" width="12.44140625" style="29" customWidth="1"/>
    <col min="5643" max="5643" width="4.33203125" style="29" customWidth="1"/>
    <col min="5644" max="5650" width="12" style="29" customWidth="1"/>
    <col min="5651" max="5651" width="3.6640625" style="29" customWidth="1"/>
    <col min="5652" max="5654" width="12" style="29" customWidth="1"/>
    <col min="5655" max="5655" width="9.5546875" style="29" customWidth="1"/>
    <col min="5656" max="5680" width="12" style="29" customWidth="1"/>
    <col min="5681" max="5697" width="11.5546875" style="29" customWidth="1"/>
    <col min="5698" max="5896" width="10.33203125" style="29"/>
    <col min="5897" max="5897" width="5.33203125" style="29" customWidth="1"/>
    <col min="5898" max="5898" width="12.44140625" style="29" customWidth="1"/>
    <col min="5899" max="5899" width="4.33203125" style="29" customWidth="1"/>
    <col min="5900" max="5906" width="12" style="29" customWidth="1"/>
    <col min="5907" max="5907" width="3.6640625" style="29" customWidth="1"/>
    <col min="5908" max="5910" width="12" style="29" customWidth="1"/>
    <col min="5911" max="5911" width="9.5546875" style="29" customWidth="1"/>
    <col min="5912" max="5936" width="12" style="29" customWidth="1"/>
    <col min="5937" max="5953" width="11.5546875" style="29" customWidth="1"/>
    <col min="5954" max="6152" width="10.33203125" style="29"/>
    <col min="6153" max="6153" width="5.33203125" style="29" customWidth="1"/>
    <col min="6154" max="6154" width="12.44140625" style="29" customWidth="1"/>
    <col min="6155" max="6155" width="4.33203125" style="29" customWidth="1"/>
    <col min="6156" max="6162" width="12" style="29" customWidth="1"/>
    <col min="6163" max="6163" width="3.6640625" style="29" customWidth="1"/>
    <col min="6164" max="6166" width="12" style="29" customWidth="1"/>
    <col min="6167" max="6167" width="9.5546875" style="29" customWidth="1"/>
    <col min="6168" max="6192" width="12" style="29" customWidth="1"/>
    <col min="6193" max="6209" width="11.5546875" style="29" customWidth="1"/>
    <col min="6210" max="6408" width="10.33203125" style="29"/>
    <col min="6409" max="6409" width="5.33203125" style="29" customWidth="1"/>
    <col min="6410" max="6410" width="12.44140625" style="29" customWidth="1"/>
    <col min="6411" max="6411" width="4.33203125" style="29" customWidth="1"/>
    <col min="6412" max="6418" width="12" style="29" customWidth="1"/>
    <col min="6419" max="6419" width="3.6640625" style="29" customWidth="1"/>
    <col min="6420" max="6422" width="12" style="29" customWidth="1"/>
    <col min="6423" max="6423" width="9.5546875" style="29" customWidth="1"/>
    <col min="6424" max="6448" width="12" style="29" customWidth="1"/>
    <col min="6449" max="6465" width="11.5546875" style="29" customWidth="1"/>
    <col min="6466" max="6664" width="10.33203125" style="29"/>
    <col min="6665" max="6665" width="5.33203125" style="29" customWidth="1"/>
    <col min="6666" max="6666" width="12.44140625" style="29" customWidth="1"/>
    <col min="6667" max="6667" width="4.33203125" style="29" customWidth="1"/>
    <col min="6668" max="6674" width="12" style="29" customWidth="1"/>
    <col min="6675" max="6675" width="3.6640625" style="29" customWidth="1"/>
    <col min="6676" max="6678" width="12" style="29" customWidth="1"/>
    <col min="6679" max="6679" width="9.5546875" style="29" customWidth="1"/>
    <col min="6680" max="6704" width="12" style="29" customWidth="1"/>
    <col min="6705" max="6721" width="11.5546875" style="29" customWidth="1"/>
    <col min="6722" max="6920" width="10.33203125" style="29"/>
    <col min="6921" max="6921" width="5.33203125" style="29" customWidth="1"/>
    <col min="6922" max="6922" width="12.44140625" style="29" customWidth="1"/>
    <col min="6923" max="6923" width="4.33203125" style="29" customWidth="1"/>
    <col min="6924" max="6930" width="12" style="29" customWidth="1"/>
    <col min="6931" max="6931" width="3.6640625" style="29" customWidth="1"/>
    <col min="6932" max="6934" width="12" style="29" customWidth="1"/>
    <col min="6935" max="6935" width="9.5546875" style="29" customWidth="1"/>
    <col min="6936" max="6960" width="12" style="29" customWidth="1"/>
    <col min="6961" max="6977" width="11.5546875" style="29" customWidth="1"/>
    <col min="6978" max="7176" width="10.33203125" style="29"/>
    <col min="7177" max="7177" width="5.33203125" style="29" customWidth="1"/>
    <col min="7178" max="7178" width="12.44140625" style="29" customWidth="1"/>
    <col min="7179" max="7179" width="4.33203125" style="29" customWidth="1"/>
    <col min="7180" max="7186" width="12" style="29" customWidth="1"/>
    <col min="7187" max="7187" width="3.6640625" style="29" customWidth="1"/>
    <col min="7188" max="7190" width="12" style="29" customWidth="1"/>
    <col min="7191" max="7191" width="9.5546875" style="29" customWidth="1"/>
    <col min="7192" max="7216" width="12" style="29" customWidth="1"/>
    <col min="7217" max="7233" width="11.5546875" style="29" customWidth="1"/>
    <col min="7234" max="7432" width="10.33203125" style="29"/>
    <col min="7433" max="7433" width="5.33203125" style="29" customWidth="1"/>
    <col min="7434" max="7434" width="12.44140625" style="29" customWidth="1"/>
    <col min="7435" max="7435" width="4.33203125" style="29" customWidth="1"/>
    <col min="7436" max="7442" width="12" style="29" customWidth="1"/>
    <col min="7443" max="7443" width="3.6640625" style="29" customWidth="1"/>
    <col min="7444" max="7446" width="12" style="29" customWidth="1"/>
    <col min="7447" max="7447" width="9.5546875" style="29" customWidth="1"/>
    <col min="7448" max="7472" width="12" style="29" customWidth="1"/>
    <col min="7473" max="7489" width="11.5546875" style="29" customWidth="1"/>
    <col min="7490" max="7688" width="10.33203125" style="29"/>
    <col min="7689" max="7689" width="5.33203125" style="29" customWidth="1"/>
    <col min="7690" max="7690" width="12.44140625" style="29" customWidth="1"/>
    <col min="7691" max="7691" width="4.33203125" style="29" customWidth="1"/>
    <col min="7692" max="7698" width="12" style="29" customWidth="1"/>
    <col min="7699" max="7699" width="3.6640625" style="29" customWidth="1"/>
    <col min="7700" max="7702" width="12" style="29" customWidth="1"/>
    <col min="7703" max="7703" width="9.5546875" style="29" customWidth="1"/>
    <col min="7704" max="7728" width="12" style="29" customWidth="1"/>
    <col min="7729" max="7745" width="11.5546875" style="29" customWidth="1"/>
    <col min="7746" max="7944" width="10.33203125" style="29"/>
    <col min="7945" max="7945" width="5.33203125" style="29" customWidth="1"/>
    <col min="7946" max="7946" width="12.44140625" style="29" customWidth="1"/>
    <col min="7947" max="7947" width="4.33203125" style="29" customWidth="1"/>
    <col min="7948" max="7954" width="12" style="29" customWidth="1"/>
    <col min="7955" max="7955" width="3.6640625" style="29" customWidth="1"/>
    <col min="7956" max="7958" width="12" style="29" customWidth="1"/>
    <col min="7959" max="7959" width="9.5546875" style="29" customWidth="1"/>
    <col min="7960" max="7984" width="12" style="29" customWidth="1"/>
    <col min="7985" max="8001" width="11.5546875" style="29" customWidth="1"/>
    <col min="8002" max="8200" width="10.33203125" style="29"/>
    <col min="8201" max="8201" width="5.33203125" style="29" customWidth="1"/>
    <col min="8202" max="8202" width="12.44140625" style="29" customWidth="1"/>
    <col min="8203" max="8203" width="4.33203125" style="29" customWidth="1"/>
    <col min="8204" max="8210" width="12" style="29" customWidth="1"/>
    <col min="8211" max="8211" width="3.6640625" style="29" customWidth="1"/>
    <col min="8212" max="8214" width="12" style="29" customWidth="1"/>
    <col min="8215" max="8215" width="9.5546875" style="29" customWidth="1"/>
    <col min="8216" max="8240" width="12" style="29" customWidth="1"/>
    <col min="8241" max="8257" width="11.5546875" style="29" customWidth="1"/>
    <col min="8258" max="8456" width="10.33203125" style="29"/>
    <col min="8457" max="8457" width="5.33203125" style="29" customWidth="1"/>
    <col min="8458" max="8458" width="12.44140625" style="29" customWidth="1"/>
    <col min="8459" max="8459" width="4.33203125" style="29" customWidth="1"/>
    <col min="8460" max="8466" width="12" style="29" customWidth="1"/>
    <col min="8467" max="8467" width="3.6640625" style="29" customWidth="1"/>
    <col min="8468" max="8470" width="12" style="29" customWidth="1"/>
    <col min="8471" max="8471" width="9.5546875" style="29" customWidth="1"/>
    <col min="8472" max="8496" width="12" style="29" customWidth="1"/>
    <col min="8497" max="8513" width="11.5546875" style="29" customWidth="1"/>
    <col min="8514" max="8712" width="10.33203125" style="29"/>
    <col min="8713" max="8713" width="5.33203125" style="29" customWidth="1"/>
    <col min="8714" max="8714" width="12.44140625" style="29" customWidth="1"/>
    <col min="8715" max="8715" width="4.33203125" style="29" customWidth="1"/>
    <col min="8716" max="8722" width="12" style="29" customWidth="1"/>
    <col min="8723" max="8723" width="3.6640625" style="29" customWidth="1"/>
    <col min="8724" max="8726" width="12" style="29" customWidth="1"/>
    <col min="8727" max="8727" width="9.5546875" style="29" customWidth="1"/>
    <col min="8728" max="8752" width="12" style="29" customWidth="1"/>
    <col min="8753" max="8769" width="11.5546875" style="29" customWidth="1"/>
    <col min="8770" max="8968" width="10.33203125" style="29"/>
    <col min="8969" max="8969" width="5.33203125" style="29" customWidth="1"/>
    <col min="8970" max="8970" width="12.44140625" style="29" customWidth="1"/>
    <col min="8971" max="8971" width="4.33203125" style="29" customWidth="1"/>
    <col min="8972" max="8978" width="12" style="29" customWidth="1"/>
    <col min="8979" max="8979" width="3.6640625" style="29" customWidth="1"/>
    <col min="8980" max="8982" width="12" style="29" customWidth="1"/>
    <col min="8983" max="8983" width="9.5546875" style="29" customWidth="1"/>
    <col min="8984" max="9008" width="12" style="29" customWidth="1"/>
    <col min="9009" max="9025" width="11.5546875" style="29" customWidth="1"/>
    <col min="9026" max="9224" width="10.33203125" style="29"/>
    <col min="9225" max="9225" width="5.33203125" style="29" customWidth="1"/>
    <col min="9226" max="9226" width="12.44140625" style="29" customWidth="1"/>
    <col min="9227" max="9227" width="4.33203125" style="29" customWidth="1"/>
    <col min="9228" max="9234" width="12" style="29" customWidth="1"/>
    <col min="9235" max="9235" width="3.6640625" style="29" customWidth="1"/>
    <col min="9236" max="9238" width="12" style="29" customWidth="1"/>
    <col min="9239" max="9239" width="9.5546875" style="29" customWidth="1"/>
    <col min="9240" max="9264" width="12" style="29" customWidth="1"/>
    <col min="9265" max="9281" width="11.5546875" style="29" customWidth="1"/>
    <col min="9282" max="9480" width="10.33203125" style="29"/>
    <col min="9481" max="9481" width="5.33203125" style="29" customWidth="1"/>
    <col min="9482" max="9482" width="12.44140625" style="29" customWidth="1"/>
    <col min="9483" max="9483" width="4.33203125" style="29" customWidth="1"/>
    <col min="9484" max="9490" width="12" style="29" customWidth="1"/>
    <col min="9491" max="9491" width="3.6640625" style="29" customWidth="1"/>
    <col min="9492" max="9494" width="12" style="29" customWidth="1"/>
    <col min="9495" max="9495" width="9.5546875" style="29" customWidth="1"/>
    <col min="9496" max="9520" width="12" style="29" customWidth="1"/>
    <col min="9521" max="9537" width="11.5546875" style="29" customWidth="1"/>
    <col min="9538" max="9736" width="10.33203125" style="29"/>
    <col min="9737" max="9737" width="5.33203125" style="29" customWidth="1"/>
    <col min="9738" max="9738" width="12.44140625" style="29" customWidth="1"/>
    <col min="9739" max="9739" width="4.33203125" style="29" customWidth="1"/>
    <col min="9740" max="9746" width="12" style="29" customWidth="1"/>
    <col min="9747" max="9747" width="3.6640625" style="29" customWidth="1"/>
    <col min="9748" max="9750" width="12" style="29" customWidth="1"/>
    <col min="9751" max="9751" width="9.5546875" style="29" customWidth="1"/>
    <col min="9752" max="9776" width="12" style="29" customWidth="1"/>
    <col min="9777" max="9793" width="11.5546875" style="29" customWidth="1"/>
    <col min="9794" max="9992" width="10.33203125" style="29"/>
    <col min="9993" max="9993" width="5.33203125" style="29" customWidth="1"/>
    <col min="9994" max="9994" width="12.44140625" style="29" customWidth="1"/>
    <col min="9995" max="9995" width="4.33203125" style="29" customWidth="1"/>
    <col min="9996" max="10002" width="12" style="29" customWidth="1"/>
    <col min="10003" max="10003" width="3.6640625" style="29" customWidth="1"/>
    <col min="10004" max="10006" width="12" style="29" customWidth="1"/>
    <col min="10007" max="10007" width="9.5546875" style="29" customWidth="1"/>
    <col min="10008" max="10032" width="12" style="29" customWidth="1"/>
    <col min="10033" max="10049" width="11.5546875" style="29" customWidth="1"/>
    <col min="10050" max="10248" width="10.33203125" style="29"/>
    <col min="10249" max="10249" width="5.33203125" style="29" customWidth="1"/>
    <col min="10250" max="10250" width="12.44140625" style="29" customWidth="1"/>
    <col min="10251" max="10251" width="4.33203125" style="29" customWidth="1"/>
    <col min="10252" max="10258" width="12" style="29" customWidth="1"/>
    <col min="10259" max="10259" width="3.6640625" style="29" customWidth="1"/>
    <col min="10260" max="10262" width="12" style="29" customWidth="1"/>
    <col min="10263" max="10263" width="9.5546875" style="29" customWidth="1"/>
    <col min="10264" max="10288" width="12" style="29" customWidth="1"/>
    <col min="10289" max="10305" width="11.5546875" style="29" customWidth="1"/>
    <col min="10306" max="10504" width="10.33203125" style="29"/>
    <col min="10505" max="10505" width="5.33203125" style="29" customWidth="1"/>
    <col min="10506" max="10506" width="12.44140625" style="29" customWidth="1"/>
    <col min="10507" max="10507" width="4.33203125" style="29" customWidth="1"/>
    <col min="10508" max="10514" width="12" style="29" customWidth="1"/>
    <col min="10515" max="10515" width="3.6640625" style="29" customWidth="1"/>
    <col min="10516" max="10518" width="12" style="29" customWidth="1"/>
    <col min="10519" max="10519" width="9.5546875" style="29" customWidth="1"/>
    <col min="10520" max="10544" width="12" style="29" customWidth="1"/>
    <col min="10545" max="10561" width="11.5546875" style="29" customWidth="1"/>
    <col min="10562" max="10760" width="10.33203125" style="29"/>
    <col min="10761" max="10761" width="5.33203125" style="29" customWidth="1"/>
    <col min="10762" max="10762" width="12.44140625" style="29" customWidth="1"/>
    <col min="10763" max="10763" width="4.33203125" style="29" customWidth="1"/>
    <col min="10764" max="10770" width="12" style="29" customWidth="1"/>
    <col min="10771" max="10771" width="3.6640625" style="29" customWidth="1"/>
    <col min="10772" max="10774" width="12" style="29" customWidth="1"/>
    <col min="10775" max="10775" width="9.5546875" style="29" customWidth="1"/>
    <col min="10776" max="10800" width="12" style="29" customWidth="1"/>
    <col min="10801" max="10817" width="11.5546875" style="29" customWidth="1"/>
    <col min="10818" max="11016" width="10.33203125" style="29"/>
    <col min="11017" max="11017" width="5.33203125" style="29" customWidth="1"/>
    <col min="11018" max="11018" width="12.44140625" style="29" customWidth="1"/>
    <col min="11019" max="11019" width="4.33203125" style="29" customWidth="1"/>
    <col min="11020" max="11026" width="12" style="29" customWidth="1"/>
    <col min="11027" max="11027" width="3.6640625" style="29" customWidth="1"/>
    <col min="11028" max="11030" width="12" style="29" customWidth="1"/>
    <col min="11031" max="11031" width="9.5546875" style="29" customWidth="1"/>
    <col min="11032" max="11056" width="12" style="29" customWidth="1"/>
    <col min="11057" max="11073" width="11.5546875" style="29" customWidth="1"/>
    <col min="11074" max="11272" width="10.33203125" style="29"/>
    <col min="11273" max="11273" width="5.33203125" style="29" customWidth="1"/>
    <col min="11274" max="11274" width="12.44140625" style="29" customWidth="1"/>
    <col min="11275" max="11275" width="4.33203125" style="29" customWidth="1"/>
    <col min="11276" max="11282" width="12" style="29" customWidth="1"/>
    <col min="11283" max="11283" width="3.6640625" style="29" customWidth="1"/>
    <col min="11284" max="11286" width="12" style="29" customWidth="1"/>
    <col min="11287" max="11287" width="9.5546875" style="29" customWidth="1"/>
    <col min="11288" max="11312" width="12" style="29" customWidth="1"/>
    <col min="11313" max="11329" width="11.5546875" style="29" customWidth="1"/>
    <col min="11330" max="11528" width="10.33203125" style="29"/>
    <col min="11529" max="11529" width="5.33203125" style="29" customWidth="1"/>
    <col min="11530" max="11530" width="12.44140625" style="29" customWidth="1"/>
    <col min="11531" max="11531" width="4.33203125" style="29" customWidth="1"/>
    <col min="11532" max="11538" width="12" style="29" customWidth="1"/>
    <col min="11539" max="11539" width="3.6640625" style="29" customWidth="1"/>
    <col min="11540" max="11542" width="12" style="29" customWidth="1"/>
    <col min="11543" max="11543" width="9.5546875" style="29" customWidth="1"/>
    <col min="11544" max="11568" width="12" style="29" customWidth="1"/>
    <col min="11569" max="11585" width="11.5546875" style="29" customWidth="1"/>
    <col min="11586" max="11784" width="10.33203125" style="29"/>
    <col min="11785" max="11785" width="5.33203125" style="29" customWidth="1"/>
    <col min="11786" max="11786" width="12.44140625" style="29" customWidth="1"/>
    <col min="11787" max="11787" width="4.33203125" style="29" customWidth="1"/>
    <col min="11788" max="11794" width="12" style="29" customWidth="1"/>
    <col min="11795" max="11795" width="3.6640625" style="29" customWidth="1"/>
    <col min="11796" max="11798" width="12" style="29" customWidth="1"/>
    <col min="11799" max="11799" width="9.5546875" style="29" customWidth="1"/>
    <col min="11800" max="11824" width="12" style="29" customWidth="1"/>
    <col min="11825" max="11841" width="11.5546875" style="29" customWidth="1"/>
    <col min="11842" max="12040" width="10.33203125" style="29"/>
    <col min="12041" max="12041" width="5.33203125" style="29" customWidth="1"/>
    <col min="12042" max="12042" width="12.44140625" style="29" customWidth="1"/>
    <col min="12043" max="12043" width="4.33203125" style="29" customWidth="1"/>
    <col min="12044" max="12050" width="12" style="29" customWidth="1"/>
    <col min="12051" max="12051" width="3.6640625" style="29" customWidth="1"/>
    <col min="12052" max="12054" width="12" style="29" customWidth="1"/>
    <col min="12055" max="12055" width="9.5546875" style="29" customWidth="1"/>
    <col min="12056" max="12080" width="12" style="29" customWidth="1"/>
    <col min="12081" max="12097" width="11.5546875" style="29" customWidth="1"/>
    <col min="12098" max="12296" width="10.33203125" style="29"/>
    <col min="12297" max="12297" width="5.33203125" style="29" customWidth="1"/>
    <col min="12298" max="12298" width="12.44140625" style="29" customWidth="1"/>
    <col min="12299" max="12299" width="4.33203125" style="29" customWidth="1"/>
    <col min="12300" max="12306" width="12" style="29" customWidth="1"/>
    <col min="12307" max="12307" width="3.6640625" style="29" customWidth="1"/>
    <col min="12308" max="12310" width="12" style="29" customWidth="1"/>
    <col min="12311" max="12311" width="9.5546875" style="29" customWidth="1"/>
    <col min="12312" max="12336" width="12" style="29" customWidth="1"/>
    <col min="12337" max="12353" width="11.5546875" style="29" customWidth="1"/>
    <col min="12354" max="12552" width="10.33203125" style="29"/>
    <col min="12553" max="12553" width="5.33203125" style="29" customWidth="1"/>
    <col min="12554" max="12554" width="12.44140625" style="29" customWidth="1"/>
    <col min="12555" max="12555" width="4.33203125" style="29" customWidth="1"/>
    <col min="12556" max="12562" width="12" style="29" customWidth="1"/>
    <col min="12563" max="12563" width="3.6640625" style="29" customWidth="1"/>
    <col min="12564" max="12566" width="12" style="29" customWidth="1"/>
    <col min="12567" max="12567" width="9.5546875" style="29" customWidth="1"/>
    <col min="12568" max="12592" width="12" style="29" customWidth="1"/>
    <col min="12593" max="12609" width="11.5546875" style="29" customWidth="1"/>
    <col min="12610" max="12808" width="10.33203125" style="29"/>
    <col min="12809" max="12809" width="5.33203125" style="29" customWidth="1"/>
    <col min="12810" max="12810" width="12.44140625" style="29" customWidth="1"/>
    <col min="12811" max="12811" width="4.33203125" style="29" customWidth="1"/>
    <col min="12812" max="12818" width="12" style="29" customWidth="1"/>
    <col min="12819" max="12819" width="3.6640625" style="29" customWidth="1"/>
    <col min="12820" max="12822" width="12" style="29" customWidth="1"/>
    <col min="12823" max="12823" width="9.5546875" style="29" customWidth="1"/>
    <col min="12824" max="12848" width="12" style="29" customWidth="1"/>
    <col min="12849" max="12865" width="11.5546875" style="29" customWidth="1"/>
    <col min="12866" max="13064" width="10.33203125" style="29"/>
    <col min="13065" max="13065" width="5.33203125" style="29" customWidth="1"/>
    <col min="13066" max="13066" width="12.44140625" style="29" customWidth="1"/>
    <col min="13067" max="13067" width="4.33203125" style="29" customWidth="1"/>
    <col min="13068" max="13074" width="12" style="29" customWidth="1"/>
    <col min="13075" max="13075" width="3.6640625" style="29" customWidth="1"/>
    <col min="13076" max="13078" width="12" style="29" customWidth="1"/>
    <col min="13079" max="13079" width="9.5546875" style="29" customWidth="1"/>
    <col min="13080" max="13104" width="12" style="29" customWidth="1"/>
    <col min="13105" max="13121" width="11.5546875" style="29" customWidth="1"/>
    <col min="13122" max="13320" width="10.33203125" style="29"/>
    <col min="13321" max="13321" width="5.33203125" style="29" customWidth="1"/>
    <col min="13322" max="13322" width="12.44140625" style="29" customWidth="1"/>
    <col min="13323" max="13323" width="4.33203125" style="29" customWidth="1"/>
    <col min="13324" max="13330" width="12" style="29" customWidth="1"/>
    <col min="13331" max="13331" width="3.6640625" style="29" customWidth="1"/>
    <col min="13332" max="13334" width="12" style="29" customWidth="1"/>
    <col min="13335" max="13335" width="9.5546875" style="29" customWidth="1"/>
    <col min="13336" max="13360" width="12" style="29" customWidth="1"/>
    <col min="13361" max="13377" width="11.5546875" style="29" customWidth="1"/>
    <col min="13378" max="13576" width="10.33203125" style="29"/>
    <col min="13577" max="13577" width="5.33203125" style="29" customWidth="1"/>
    <col min="13578" max="13578" width="12.44140625" style="29" customWidth="1"/>
    <col min="13579" max="13579" width="4.33203125" style="29" customWidth="1"/>
    <col min="13580" max="13586" width="12" style="29" customWidth="1"/>
    <col min="13587" max="13587" width="3.6640625" style="29" customWidth="1"/>
    <col min="13588" max="13590" width="12" style="29" customWidth="1"/>
    <col min="13591" max="13591" width="9.5546875" style="29" customWidth="1"/>
    <col min="13592" max="13616" width="12" style="29" customWidth="1"/>
    <col min="13617" max="13633" width="11.5546875" style="29" customWidth="1"/>
    <col min="13634" max="13832" width="10.33203125" style="29"/>
    <col min="13833" max="13833" width="5.33203125" style="29" customWidth="1"/>
    <col min="13834" max="13834" width="12.44140625" style="29" customWidth="1"/>
    <col min="13835" max="13835" width="4.33203125" style="29" customWidth="1"/>
    <col min="13836" max="13842" width="12" style="29" customWidth="1"/>
    <col min="13843" max="13843" width="3.6640625" style="29" customWidth="1"/>
    <col min="13844" max="13846" width="12" style="29" customWidth="1"/>
    <col min="13847" max="13847" width="9.5546875" style="29" customWidth="1"/>
    <col min="13848" max="13872" width="12" style="29" customWidth="1"/>
    <col min="13873" max="13889" width="11.5546875" style="29" customWidth="1"/>
    <col min="13890" max="14088" width="10.33203125" style="29"/>
    <col min="14089" max="14089" width="5.33203125" style="29" customWidth="1"/>
    <col min="14090" max="14090" width="12.44140625" style="29" customWidth="1"/>
    <col min="14091" max="14091" width="4.33203125" style="29" customWidth="1"/>
    <col min="14092" max="14098" width="12" style="29" customWidth="1"/>
    <col min="14099" max="14099" width="3.6640625" style="29" customWidth="1"/>
    <col min="14100" max="14102" width="12" style="29" customWidth="1"/>
    <col min="14103" max="14103" width="9.5546875" style="29" customWidth="1"/>
    <col min="14104" max="14128" width="12" style="29" customWidth="1"/>
    <col min="14129" max="14145" width="11.5546875" style="29" customWidth="1"/>
    <col min="14146" max="14344" width="10.33203125" style="29"/>
    <col min="14345" max="14345" width="5.33203125" style="29" customWidth="1"/>
    <col min="14346" max="14346" width="12.44140625" style="29" customWidth="1"/>
    <col min="14347" max="14347" width="4.33203125" style="29" customWidth="1"/>
    <col min="14348" max="14354" width="12" style="29" customWidth="1"/>
    <col min="14355" max="14355" width="3.6640625" style="29" customWidth="1"/>
    <col min="14356" max="14358" width="12" style="29" customWidth="1"/>
    <col min="14359" max="14359" width="9.5546875" style="29" customWidth="1"/>
    <col min="14360" max="14384" width="12" style="29" customWidth="1"/>
    <col min="14385" max="14401" width="11.5546875" style="29" customWidth="1"/>
    <col min="14402" max="14600" width="10.33203125" style="29"/>
    <col min="14601" max="14601" width="5.33203125" style="29" customWidth="1"/>
    <col min="14602" max="14602" width="12.44140625" style="29" customWidth="1"/>
    <col min="14603" max="14603" width="4.33203125" style="29" customWidth="1"/>
    <col min="14604" max="14610" width="12" style="29" customWidth="1"/>
    <col min="14611" max="14611" width="3.6640625" style="29" customWidth="1"/>
    <col min="14612" max="14614" width="12" style="29" customWidth="1"/>
    <col min="14615" max="14615" width="9.5546875" style="29" customWidth="1"/>
    <col min="14616" max="14640" width="12" style="29" customWidth="1"/>
    <col min="14641" max="14657" width="11.5546875" style="29" customWidth="1"/>
    <col min="14658" max="14856" width="10.33203125" style="29"/>
    <col min="14857" max="14857" width="5.33203125" style="29" customWidth="1"/>
    <col min="14858" max="14858" width="12.44140625" style="29" customWidth="1"/>
    <col min="14859" max="14859" width="4.33203125" style="29" customWidth="1"/>
    <col min="14860" max="14866" width="12" style="29" customWidth="1"/>
    <col min="14867" max="14867" width="3.6640625" style="29" customWidth="1"/>
    <col min="14868" max="14870" width="12" style="29" customWidth="1"/>
    <col min="14871" max="14871" width="9.5546875" style="29" customWidth="1"/>
    <col min="14872" max="14896" width="12" style="29" customWidth="1"/>
    <col min="14897" max="14913" width="11.5546875" style="29" customWidth="1"/>
    <col min="14914" max="15112" width="10.33203125" style="29"/>
    <col min="15113" max="15113" width="5.33203125" style="29" customWidth="1"/>
    <col min="15114" max="15114" width="12.44140625" style="29" customWidth="1"/>
    <col min="15115" max="15115" width="4.33203125" style="29" customWidth="1"/>
    <col min="15116" max="15122" width="12" style="29" customWidth="1"/>
    <col min="15123" max="15123" width="3.6640625" style="29" customWidth="1"/>
    <col min="15124" max="15126" width="12" style="29" customWidth="1"/>
    <col min="15127" max="15127" width="9.5546875" style="29" customWidth="1"/>
    <col min="15128" max="15152" width="12" style="29" customWidth="1"/>
    <col min="15153" max="15169" width="11.5546875" style="29" customWidth="1"/>
    <col min="15170" max="15368" width="10.33203125" style="29"/>
    <col min="15369" max="15369" width="5.33203125" style="29" customWidth="1"/>
    <col min="15370" max="15370" width="12.44140625" style="29" customWidth="1"/>
    <col min="15371" max="15371" width="4.33203125" style="29" customWidth="1"/>
    <col min="15372" max="15378" width="12" style="29" customWidth="1"/>
    <col min="15379" max="15379" width="3.6640625" style="29" customWidth="1"/>
    <col min="15380" max="15382" width="12" style="29" customWidth="1"/>
    <col min="15383" max="15383" width="9.5546875" style="29" customWidth="1"/>
    <col min="15384" max="15408" width="12" style="29" customWidth="1"/>
    <col min="15409" max="15425" width="11.5546875" style="29" customWidth="1"/>
    <col min="15426" max="15624" width="10.33203125" style="29"/>
    <col min="15625" max="15625" width="5.33203125" style="29" customWidth="1"/>
    <col min="15626" max="15626" width="12.44140625" style="29" customWidth="1"/>
    <col min="15627" max="15627" width="4.33203125" style="29" customWidth="1"/>
    <col min="15628" max="15634" width="12" style="29" customWidth="1"/>
    <col min="15635" max="15635" width="3.6640625" style="29" customWidth="1"/>
    <col min="15636" max="15638" width="12" style="29" customWidth="1"/>
    <col min="15639" max="15639" width="9.5546875" style="29" customWidth="1"/>
    <col min="15640" max="15664" width="12" style="29" customWidth="1"/>
    <col min="15665" max="15681" width="11.5546875" style="29" customWidth="1"/>
    <col min="15682" max="15880" width="10.33203125" style="29"/>
    <col min="15881" max="15881" width="5.33203125" style="29" customWidth="1"/>
    <col min="15882" max="15882" width="12.44140625" style="29" customWidth="1"/>
    <col min="15883" max="15883" width="4.33203125" style="29" customWidth="1"/>
    <col min="15884" max="15890" width="12" style="29" customWidth="1"/>
    <col min="15891" max="15891" width="3.6640625" style="29" customWidth="1"/>
    <col min="15892" max="15894" width="12" style="29" customWidth="1"/>
    <col min="15895" max="15895" width="9.5546875" style="29" customWidth="1"/>
    <col min="15896" max="15920" width="12" style="29" customWidth="1"/>
    <col min="15921" max="15937" width="11.5546875" style="29" customWidth="1"/>
    <col min="15938" max="16136" width="10.33203125" style="29"/>
    <col min="16137" max="16137" width="5.33203125" style="29" customWidth="1"/>
    <col min="16138" max="16138" width="12.44140625" style="29" customWidth="1"/>
    <col min="16139" max="16139" width="4.33203125" style="29" customWidth="1"/>
    <col min="16140" max="16146" width="12" style="29" customWidth="1"/>
    <col min="16147" max="16147" width="3.6640625" style="29" customWidth="1"/>
    <col min="16148" max="16150" width="12" style="29" customWidth="1"/>
    <col min="16151" max="16151" width="9.5546875" style="29" customWidth="1"/>
    <col min="16152" max="16176" width="12" style="29" customWidth="1"/>
    <col min="16177" max="16193" width="11.5546875" style="29" customWidth="1"/>
    <col min="16194" max="16384" width="10.33203125" style="29"/>
  </cols>
  <sheetData>
    <row r="1" spans="1:25" ht="20.100000000000001" customHeight="1" x14ac:dyDescent="0.15">
      <c r="U1" s="32" t="s">
        <v>361</v>
      </c>
    </row>
    <row r="2" spans="1:25" ht="36.75" customHeight="1" thickBot="1" x14ac:dyDescent="0.2">
      <c r="A2" s="33" t="s">
        <v>410</v>
      </c>
      <c r="B2" s="34"/>
      <c r="C2" s="34"/>
      <c r="D2" s="34"/>
      <c r="E2" s="34"/>
      <c r="F2" s="34"/>
      <c r="G2" s="34"/>
      <c r="H2" s="34"/>
      <c r="I2" s="34"/>
      <c r="J2" s="34"/>
      <c r="K2" s="34"/>
      <c r="L2" s="34"/>
      <c r="M2" s="34"/>
      <c r="N2" s="34"/>
      <c r="O2" s="34"/>
      <c r="P2" s="34"/>
      <c r="Q2" s="34"/>
      <c r="R2" s="34"/>
      <c r="S2" s="34"/>
      <c r="T2" s="34"/>
      <c r="U2" s="34"/>
      <c r="V2" s="34"/>
      <c r="W2" s="34"/>
      <c r="X2" s="34"/>
      <c r="Y2" s="35"/>
    </row>
    <row r="3" spans="1:25" ht="15" customHeight="1" x14ac:dyDescent="0.15">
      <c r="A3" s="36"/>
      <c r="B3" s="37"/>
      <c r="C3" s="38"/>
      <c r="D3" s="39"/>
      <c r="E3" s="40">
        <v>1</v>
      </c>
      <c r="F3" s="149">
        <v>2</v>
      </c>
      <c r="G3" s="149">
        <v>3</v>
      </c>
      <c r="H3" s="149">
        <v>4</v>
      </c>
      <c r="I3" s="149">
        <v>5</v>
      </c>
      <c r="J3" s="149">
        <v>6</v>
      </c>
      <c r="K3" s="149">
        <v>7</v>
      </c>
      <c r="L3" s="149">
        <v>8</v>
      </c>
      <c r="M3" s="149">
        <v>9</v>
      </c>
      <c r="N3" s="149">
        <v>10</v>
      </c>
      <c r="O3" s="149">
        <v>11</v>
      </c>
      <c r="P3" s="149">
        <v>12</v>
      </c>
      <c r="Q3" s="149">
        <v>13</v>
      </c>
      <c r="R3" s="149">
        <v>14</v>
      </c>
      <c r="S3" s="149">
        <v>15</v>
      </c>
      <c r="T3" s="149">
        <v>16</v>
      </c>
      <c r="U3" s="42"/>
      <c r="W3" s="44"/>
    </row>
    <row r="4" spans="1:25" ht="150.75" customHeight="1" thickBot="1" x14ac:dyDescent="0.2">
      <c r="A4" s="223" t="s">
        <v>411</v>
      </c>
      <c r="B4" s="224"/>
      <c r="C4" s="225"/>
      <c r="D4" s="48" t="s">
        <v>2</v>
      </c>
      <c r="E4" s="49" t="s">
        <v>412</v>
      </c>
      <c r="F4" s="49" t="s">
        <v>413</v>
      </c>
      <c r="G4" s="49" t="s">
        <v>414</v>
      </c>
      <c r="H4" s="49" t="s">
        <v>415</v>
      </c>
      <c r="I4" s="49" t="s">
        <v>416</v>
      </c>
      <c r="J4" s="49" t="s">
        <v>417</v>
      </c>
      <c r="K4" s="49" t="s">
        <v>418</v>
      </c>
      <c r="L4" s="49" t="s">
        <v>419</v>
      </c>
      <c r="M4" s="49" t="s">
        <v>420</v>
      </c>
      <c r="N4" s="49" t="s">
        <v>421</v>
      </c>
      <c r="O4" s="49" t="s">
        <v>422</v>
      </c>
      <c r="P4" s="49" t="s">
        <v>423</v>
      </c>
      <c r="Q4" s="50" t="s">
        <v>424</v>
      </c>
      <c r="R4" s="50" t="s">
        <v>425</v>
      </c>
      <c r="S4" s="50" t="s">
        <v>426</v>
      </c>
      <c r="T4" s="50" t="s">
        <v>201</v>
      </c>
      <c r="U4" s="51" t="s">
        <v>188</v>
      </c>
      <c r="W4" s="53"/>
      <c r="X4" s="54"/>
    </row>
    <row r="5" spans="1:25" s="64" customFormat="1" ht="13.5" customHeight="1" x14ac:dyDescent="0.15">
      <c r="A5" s="55" t="s">
        <v>11</v>
      </c>
      <c r="B5" s="56"/>
      <c r="C5" s="56"/>
      <c r="D5" s="57">
        <v>1737</v>
      </c>
      <c r="E5" s="58">
        <v>41</v>
      </c>
      <c r="F5" s="58">
        <v>50</v>
      </c>
      <c r="G5" s="58">
        <v>62</v>
      </c>
      <c r="H5" s="58">
        <v>94</v>
      </c>
      <c r="I5" s="58">
        <v>129</v>
      </c>
      <c r="J5" s="58">
        <v>128</v>
      </c>
      <c r="K5" s="58">
        <v>42</v>
      </c>
      <c r="L5" s="58">
        <v>36</v>
      </c>
      <c r="M5" s="58">
        <v>520</v>
      </c>
      <c r="N5" s="58">
        <v>91</v>
      </c>
      <c r="O5" s="58">
        <v>39</v>
      </c>
      <c r="P5" s="58">
        <v>39</v>
      </c>
      <c r="Q5" s="59">
        <v>55</v>
      </c>
      <c r="R5" s="59">
        <v>74</v>
      </c>
      <c r="S5" s="59">
        <v>85</v>
      </c>
      <c r="T5" s="59">
        <v>210</v>
      </c>
      <c r="U5" s="60">
        <v>42</v>
      </c>
      <c r="V5" s="63"/>
    </row>
    <row r="6" spans="1:25" ht="13.5" customHeight="1" thickBot="1" x14ac:dyDescent="0.2">
      <c r="A6" s="65"/>
      <c r="B6" s="66"/>
      <c r="C6" s="66"/>
      <c r="D6" s="67"/>
      <c r="E6" s="68">
        <v>2.3603914795624639E-2</v>
      </c>
      <c r="F6" s="68">
        <v>2.8785261945883708E-2</v>
      </c>
      <c r="G6" s="68">
        <v>3.5693724812895795E-2</v>
      </c>
      <c r="H6" s="68">
        <v>5.411629245826137E-2</v>
      </c>
      <c r="I6" s="68">
        <v>7.426597582037997E-2</v>
      </c>
      <c r="J6" s="68">
        <v>7.3690270581462297E-2</v>
      </c>
      <c r="K6" s="68">
        <v>2.4179620034542316E-2</v>
      </c>
      <c r="L6" s="68">
        <v>2.072538860103627E-2</v>
      </c>
      <c r="M6" s="68">
        <v>0.29936672423719057</v>
      </c>
      <c r="N6" s="68">
        <v>5.238917674150835E-2</v>
      </c>
      <c r="O6" s="68">
        <v>2.2452504317789293E-2</v>
      </c>
      <c r="P6" s="68">
        <v>2.2452504317789293E-2</v>
      </c>
      <c r="Q6" s="69">
        <v>3.1663788140472077E-2</v>
      </c>
      <c r="R6" s="69">
        <v>4.2602187679907887E-2</v>
      </c>
      <c r="S6" s="69">
        <v>4.8934945308002305E-2</v>
      </c>
      <c r="T6" s="69">
        <v>0.12089810017271158</v>
      </c>
      <c r="U6" s="70">
        <v>2.4179620034542316E-2</v>
      </c>
      <c r="V6" s="73"/>
    </row>
    <row r="7" spans="1:25" s="64" customFormat="1" ht="13.5" customHeight="1" x14ac:dyDescent="0.15">
      <c r="A7" s="218" t="s">
        <v>12</v>
      </c>
      <c r="B7" s="74" t="s">
        <v>13</v>
      </c>
      <c r="C7" s="75"/>
      <c r="D7" s="76">
        <v>849</v>
      </c>
      <c r="E7" s="77">
        <v>22</v>
      </c>
      <c r="F7" s="77">
        <v>23</v>
      </c>
      <c r="G7" s="77">
        <v>34</v>
      </c>
      <c r="H7" s="77">
        <v>50</v>
      </c>
      <c r="I7" s="77">
        <v>55</v>
      </c>
      <c r="J7" s="77">
        <v>47</v>
      </c>
      <c r="K7" s="77">
        <v>22</v>
      </c>
      <c r="L7" s="77">
        <v>13</v>
      </c>
      <c r="M7" s="77">
        <v>258</v>
      </c>
      <c r="N7" s="77">
        <v>44</v>
      </c>
      <c r="O7" s="77">
        <v>23</v>
      </c>
      <c r="P7" s="77">
        <v>22</v>
      </c>
      <c r="Q7" s="78">
        <v>24</v>
      </c>
      <c r="R7" s="78">
        <v>37</v>
      </c>
      <c r="S7" s="78">
        <v>41</v>
      </c>
      <c r="T7" s="78">
        <v>109</v>
      </c>
      <c r="U7" s="79">
        <v>25</v>
      </c>
    </row>
    <row r="8" spans="1:25" ht="13.5" customHeight="1" x14ac:dyDescent="0.15">
      <c r="A8" s="219"/>
      <c r="B8" s="81"/>
      <c r="C8" s="82"/>
      <c r="D8" s="83"/>
      <c r="E8" s="84">
        <v>2.591283863368669E-2</v>
      </c>
      <c r="F8" s="84">
        <v>2.7090694935217905E-2</v>
      </c>
      <c r="G8" s="84">
        <v>4.0047114252061249E-2</v>
      </c>
      <c r="H8" s="84">
        <v>5.8892815076560662E-2</v>
      </c>
      <c r="I8" s="84">
        <v>6.4782096584216728E-2</v>
      </c>
      <c r="J8" s="84">
        <v>5.5359246171967018E-2</v>
      </c>
      <c r="K8" s="84">
        <v>2.591283863368669E-2</v>
      </c>
      <c r="L8" s="84">
        <v>1.5312131919905771E-2</v>
      </c>
      <c r="M8" s="84">
        <v>0.303886925795053</v>
      </c>
      <c r="N8" s="84">
        <v>5.1825677267373381E-2</v>
      </c>
      <c r="O8" s="84">
        <v>2.7090694935217905E-2</v>
      </c>
      <c r="P8" s="84">
        <v>2.591283863368669E-2</v>
      </c>
      <c r="Q8" s="85">
        <v>2.8268551236749116E-2</v>
      </c>
      <c r="R8" s="85">
        <v>4.3580683156654886E-2</v>
      </c>
      <c r="S8" s="85">
        <v>4.8292108362779744E-2</v>
      </c>
      <c r="T8" s="85">
        <v>0.12838633686690223</v>
      </c>
      <c r="U8" s="86">
        <v>2.9446407538280331E-2</v>
      </c>
      <c r="V8" s="89"/>
    </row>
    <row r="9" spans="1:25" s="64" customFormat="1" ht="13.5" customHeight="1" x14ac:dyDescent="0.15">
      <c r="A9" s="219"/>
      <c r="B9" s="90" t="s">
        <v>14</v>
      </c>
      <c r="D9" s="57">
        <v>166</v>
      </c>
      <c r="E9" s="91">
        <v>7</v>
      </c>
      <c r="F9" s="91">
        <v>4</v>
      </c>
      <c r="G9" s="91">
        <v>3</v>
      </c>
      <c r="H9" s="91">
        <v>8</v>
      </c>
      <c r="I9" s="91">
        <v>14</v>
      </c>
      <c r="J9" s="91">
        <v>15</v>
      </c>
      <c r="K9" s="91">
        <v>5</v>
      </c>
      <c r="L9" s="91">
        <v>4</v>
      </c>
      <c r="M9" s="91">
        <v>45</v>
      </c>
      <c r="N9" s="91">
        <v>7</v>
      </c>
      <c r="O9" s="91">
        <v>2</v>
      </c>
      <c r="P9" s="91">
        <v>1</v>
      </c>
      <c r="Q9" s="92">
        <v>6</v>
      </c>
      <c r="R9" s="92">
        <v>8</v>
      </c>
      <c r="S9" s="92">
        <v>9</v>
      </c>
      <c r="T9" s="92">
        <v>22</v>
      </c>
      <c r="U9" s="93">
        <v>6</v>
      </c>
    </row>
    <row r="10" spans="1:25" ht="13.5" customHeight="1" x14ac:dyDescent="0.15">
      <c r="A10" s="219"/>
      <c r="B10" s="81"/>
      <c r="C10" s="82"/>
      <c r="D10" s="83"/>
      <c r="E10" s="84">
        <v>4.2168674698795178E-2</v>
      </c>
      <c r="F10" s="84">
        <v>2.4096385542168676E-2</v>
      </c>
      <c r="G10" s="84">
        <v>1.8072289156626505E-2</v>
      </c>
      <c r="H10" s="84">
        <v>4.8192771084337352E-2</v>
      </c>
      <c r="I10" s="84">
        <v>8.4337349397590355E-2</v>
      </c>
      <c r="J10" s="84">
        <v>9.036144578313253E-2</v>
      </c>
      <c r="K10" s="84">
        <v>3.0120481927710843E-2</v>
      </c>
      <c r="L10" s="84">
        <v>2.4096385542168676E-2</v>
      </c>
      <c r="M10" s="84">
        <v>0.27108433734939757</v>
      </c>
      <c r="N10" s="84">
        <v>4.2168674698795178E-2</v>
      </c>
      <c r="O10" s="84">
        <v>1.2048192771084338E-2</v>
      </c>
      <c r="P10" s="84">
        <v>6.024096385542169E-3</v>
      </c>
      <c r="Q10" s="85">
        <v>3.614457831325301E-2</v>
      </c>
      <c r="R10" s="85">
        <v>4.8192771084337352E-2</v>
      </c>
      <c r="S10" s="85">
        <v>5.4216867469879519E-2</v>
      </c>
      <c r="T10" s="85">
        <v>0.13253012048192772</v>
      </c>
      <c r="U10" s="86">
        <v>3.614457831325301E-2</v>
      </c>
      <c r="V10" s="89"/>
    </row>
    <row r="11" spans="1:25" s="64" customFormat="1" ht="13.5" customHeight="1" x14ac:dyDescent="0.15">
      <c r="A11" s="219"/>
      <c r="B11" s="90" t="s">
        <v>15</v>
      </c>
      <c r="D11" s="57">
        <v>428</v>
      </c>
      <c r="E11" s="91">
        <v>6</v>
      </c>
      <c r="F11" s="91">
        <v>10</v>
      </c>
      <c r="G11" s="91">
        <v>16</v>
      </c>
      <c r="H11" s="91">
        <v>23</v>
      </c>
      <c r="I11" s="91">
        <v>38</v>
      </c>
      <c r="J11" s="91">
        <v>34</v>
      </c>
      <c r="K11" s="91">
        <v>9</v>
      </c>
      <c r="L11" s="91">
        <v>14</v>
      </c>
      <c r="M11" s="91">
        <v>135</v>
      </c>
      <c r="N11" s="91">
        <v>22</v>
      </c>
      <c r="O11" s="91">
        <v>5</v>
      </c>
      <c r="P11" s="91">
        <v>8</v>
      </c>
      <c r="Q11" s="92">
        <v>11</v>
      </c>
      <c r="R11" s="92">
        <v>22</v>
      </c>
      <c r="S11" s="92">
        <v>17</v>
      </c>
      <c r="T11" s="92">
        <v>52</v>
      </c>
      <c r="U11" s="93">
        <v>6</v>
      </c>
    </row>
    <row r="12" spans="1:25" ht="13.5" customHeight="1" x14ac:dyDescent="0.15">
      <c r="A12" s="219"/>
      <c r="B12" s="81"/>
      <c r="C12" s="82"/>
      <c r="D12" s="83"/>
      <c r="E12" s="84">
        <v>1.4018691588785047E-2</v>
      </c>
      <c r="F12" s="84">
        <v>2.336448598130841E-2</v>
      </c>
      <c r="G12" s="84">
        <v>3.7383177570093455E-2</v>
      </c>
      <c r="H12" s="84">
        <v>5.3738317757009345E-2</v>
      </c>
      <c r="I12" s="84">
        <v>8.8785046728971959E-2</v>
      </c>
      <c r="J12" s="84">
        <v>7.9439252336448593E-2</v>
      </c>
      <c r="K12" s="84">
        <v>2.1028037383177569E-2</v>
      </c>
      <c r="L12" s="84">
        <v>3.2710280373831772E-2</v>
      </c>
      <c r="M12" s="84">
        <v>0.31542056074766356</v>
      </c>
      <c r="N12" s="84">
        <v>5.1401869158878503E-2</v>
      </c>
      <c r="O12" s="84">
        <v>1.1682242990654205E-2</v>
      </c>
      <c r="P12" s="84">
        <v>1.8691588785046728E-2</v>
      </c>
      <c r="Q12" s="85">
        <v>2.5700934579439252E-2</v>
      </c>
      <c r="R12" s="85">
        <v>5.1401869158878503E-2</v>
      </c>
      <c r="S12" s="85">
        <v>3.9719626168224297E-2</v>
      </c>
      <c r="T12" s="85">
        <v>0.12149532710280374</v>
      </c>
      <c r="U12" s="86">
        <v>1.4018691588785047E-2</v>
      </c>
      <c r="V12" s="89"/>
    </row>
    <row r="13" spans="1:25" s="64" customFormat="1" ht="13.5" customHeight="1" x14ac:dyDescent="0.15">
      <c r="A13" s="219"/>
      <c r="B13" s="90" t="s">
        <v>16</v>
      </c>
      <c r="D13" s="57">
        <v>130</v>
      </c>
      <c r="E13" s="91">
        <v>5</v>
      </c>
      <c r="F13" s="91">
        <v>7</v>
      </c>
      <c r="G13" s="91">
        <v>7</v>
      </c>
      <c r="H13" s="91">
        <v>4</v>
      </c>
      <c r="I13" s="91">
        <v>8</v>
      </c>
      <c r="J13" s="91">
        <v>18</v>
      </c>
      <c r="K13" s="91">
        <v>3</v>
      </c>
      <c r="L13" s="91">
        <v>3</v>
      </c>
      <c r="M13" s="91">
        <v>27</v>
      </c>
      <c r="N13" s="91">
        <v>9</v>
      </c>
      <c r="O13" s="91">
        <v>4</v>
      </c>
      <c r="P13" s="91">
        <v>5</v>
      </c>
      <c r="Q13" s="92">
        <v>5</v>
      </c>
      <c r="R13" s="92">
        <v>3</v>
      </c>
      <c r="S13" s="92">
        <v>10</v>
      </c>
      <c r="T13" s="92">
        <v>10</v>
      </c>
      <c r="U13" s="93">
        <v>2</v>
      </c>
    </row>
    <row r="14" spans="1:25" ht="13.5" customHeight="1" x14ac:dyDescent="0.15">
      <c r="A14" s="219"/>
      <c r="B14" s="81"/>
      <c r="C14" s="82"/>
      <c r="D14" s="83"/>
      <c r="E14" s="84">
        <v>3.8461538461538464E-2</v>
      </c>
      <c r="F14" s="84">
        <v>5.3846153846153849E-2</v>
      </c>
      <c r="G14" s="84">
        <v>5.3846153846153849E-2</v>
      </c>
      <c r="H14" s="84">
        <v>3.0769230769230771E-2</v>
      </c>
      <c r="I14" s="84">
        <v>6.1538461538461542E-2</v>
      </c>
      <c r="J14" s="84">
        <v>0.13846153846153847</v>
      </c>
      <c r="K14" s="84">
        <v>2.3076923076923078E-2</v>
      </c>
      <c r="L14" s="84">
        <v>2.3076923076923078E-2</v>
      </c>
      <c r="M14" s="84">
        <v>0.2076923076923077</v>
      </c>
      <c r="N14" s="84">
        <v>6.9230769230769235E-2</v>
      </c>
      <c r="O14" s="84">
        <v>3.0769230769230771E-2</v>
      </c>
      <c r="P14" s="84">
        <v>3.8461538461538464E-2</v>
      </c>
      <c r="Q14" s="85">
        <v>3.8461538461538464E-2</v>
      </c>
      <c r="R14" s="85">
        <v>2.3076923076923078E-2</v>
      </c>
      <c r="S14" s="85">
        <v>7.6923076923076927E-2</v>
      </c>
      <c r="T14" s="85">
        <v>7.6923076923076927E-2</v>
      </c>
      <c r="U14" s="86">
        <v>1.5384615384615385E-2</v>
      </c>
      <c r="V14" s="89"/>
    </row>
    <row r="15" spans="1:25" s="64" customFormat="1" ht="13.5" customHeight="1" x14ac:dyDescent="0.15">
      <c r="A15" s="219"/>
      <c r="B15" s="90" t="s">
        <v>17</v>
      </c>
      <c r="D15" s="57">
        <v>112</v>
      </c>
      <c r="E15" s="91">
        <v>0</v>
      </c>
      <c r="F15" s="91">
        <v>3</v>
      </c>
      <c r="G15" s="91">
        <v>2</v>
      </c>
      <c r="H15" s="91">
        <v>4</v>
      </c>
      <c r="I15" s="91">
        <v>8</v>
      </c>
      <c r="J15" s="91">
        <v>8</v>
      </c>
      <c r="K15" s="91">
        <v>3</v>
      </c>
      <c r="L15" s="91">
        <v>2</v>
      </c>
      <c r="M15" s="91">
        <v>42</v>
      </c>
      <c r="N15" s="91">
        <v>6</v>
      </c>
      <c r="O15" s="91">
        <v>3</v>
      </c>
      <c r="P15" s="91">
        <v>2</v>
      </c>
      <c r="Q15" s="92">
        <v>5</v>
      </c>
      <c r="R15" s="92">
        <v>4</v>
      </c>
      <c r="S15" s="92">
        <v>5</v>
      </c>
      <c r="T15" s="92">
        <v>13</v>
      </c>
      <c r="U15" s="93">
        <v>2</v>
      </c>
    </row>
    <row r="16" spans="1:25" ht="13.5" customHeight="1" x14ac:dyDescent="0.15">
      <c r="A16" s="219"/>
      <c r="B16" s="81"/>
      <c r="C16" s="82"/>
      <c r="D16" s="83"/>
      <c r="E16" s="84">
        <v>0</v>
      </c>
      <c r="F16" s="84">
        <v>2.6785714285714284E-2</v>
      </c>
      <c r="G16" s="84">
        <v>1.7857142857142856E-2</v>
      </c>
      <c r="H16" s="84">
        <v>3.5714285714285712E-2</v>
      </c>
      <c r="I16" s="84">
        <v>7.1428571428571425E-2</v>
      </c>
      <c r="J16" s="84">
        <v>7.1428571428571425E-2</v>
      </c>
      <c r="K16" s="84">
        <v>2.6785714285714284E-2</v>
      </c>
      <c r="L16" s="84">
        <v>1.7857142857142856E-2</v>
      </c>
      <c r="M16" s="84">
        <v>0.375</v>
      </c>
      <c r="N16" s="84">
        <v>5.3571428571428568E-2</v>
      </c>
      <c r="O16" s="84">
        <v>2.6785714285714284E-2</v>
      </c>
      <c r="P16" s="84">
        <v>1.7857142857142856E-2</v>
      </c>
      <c r="Q16" s="85">
        <v>4.4642857142857144E-2</v>
      </c>
      <c r="R16" s="85">
        <v>3.5714285714285712E-2</v>
      </c>
      <c r="S16" s="85">
        <v>4.4642857142857144E-2</v>
      </c>
      <c r="T16" s="85">
        <v>0.11607142857142858</v>
      </c>
      <c r="U16" s="86">
        <v>1.7857142857142856E-2</v>
      </c>
      <c r="V16" s="89"/>
    </row>
    <row r="17" spans="1:22" s="64" customFormat="1" ht="13.5" customHeight="1" x14ac:dyDescent="0.15">
      <c r="A17" s="219"/>
      <c r="B17" s="90" t="s">
        <v>18</v>
      </c>
      <c r="D17" s="57">
        <v>52</v>
      </c>
      <c r="E17" s="91">
        <v>1</v>
      </c>
      <c r="F17" s="91">
        <v>3</v>
      </c>
      <c r="G17" s="91">
        <v>0</v>
      </c>
      <c r="H17" s="91">
        <v>5</v>
      </c>
      <c r="I17" s="91">
        <v>6</v>
      </c>
      <c r="J17" s="91">
        <v>6</v>
      </c>
      <c r="K17" s="91">
        <v>0</v>
      </c>
      <c r="L17" s="91">
        <v>0</v>
      </c>
      <c r="M17" s="91">
        <v>13</v>
      </c>
      <c r="N17" s="91">
        <v>3</v>
      </c>
      <c r="O17" s="91">
        <v>2</v>
      </c>
      <c r="P17" s="91">
        <v>1</v>
      </c>
      <c r="Q17" s="92">
        <v>4</v>
      </c>
      <c r="R17" s="92">
        <v>0</v>
      </c>
      <c r="S17" s="92">
        <v>3</v>
      </c>
      <c r="T17" s="92">
        <v>4</v>
      </c>
      <c r="U17" s="93">
        <v>1</v>
      </c>
    </row>
    <row r="18" spans="1:22" ht="13.5" customHeight="1" thickBot="1" x14ac:dyDescent="0.2">
      <c r="A18" s="220"/>
      <c r="B18" s="95"/>
      <c r="C18" s="96"/>
      <c r="D18" s="67"/>
      <c r="E18" s="97">
        <v>1.9230769230769232E-2</v>
      </c>
      <c r="F18" s="97">
        <v>5.7692307692307696E-2</v>
      </c>
      <c r="G18" s="97">
        <v>0</v>
      </c>
      <c r="H18" s="97">
        <v>9.6153846153846159E-2</v>
      </c>
      <c r="I18" s="97">
        <v>0.11538461538461539</v>
      </c>
      <c r="J18" s="97">
        <v>0.11538461538461539</v>
      </c>
      <c r="K18" s="97">
        <v>0</v>
      </c>
      <c r="L18" s="97">
        <v>0</v>
      </c>
      <c r="M18" s="97">
        <v>0.25</v>
      </c>
      <c r="N18" s="97">
        <v>5.7692307692307696E-2</v>
      </c>
      <c r="O18" s="97">
        <v>3.8461538461538464E-2</v>
      </c>
      <c r="P18" s="97">
        <v>1.9230769230769232E-2</v>
      </c>
      <c r="Q18" s="98">
        <v>7.6923076923076927E-2</v>
      </c>
      <c r="R18" s="98">
        <v>0</v>
      </c>
      <c r="S18" s="98">
        <v>5.7692307692307696E-2</v>
      </c>
      <c r="T18" s="98">
        <v>7.6923076923076927E-2</v>
      </c>
      <c r="U18" s="99">
        <v>1.9230769230769232E-2</v>
      </c>
      <c r="V18" s="89"/>
    </row>
    <row r="19" spans="1:22" s="64" customFormat="1" ht="13.5" customHeight="1" x14ac:dyDescent="0.15">
      <c r="A19" s="218" t="s">
        <v>19</v>
      </c>
      <c r="B19" s="74" t="s">
        <v>20</v>
      </c>
      <c r="C19" s="75"/>
      <c r="D19" s="76">
        <v>667</v>
      </c>
      <c r="E19" s="77">
        <v>24</v>
      </c>
      <c r="F19" s="77">
        <v>21</v>
      </c>
      <c r="G19" s="77">
        <v>42</v>
      </c>
      <c r="H19" s="77">
        <v>49</v>
      </c>
      <c r="I19" s="77">
        <v>45</v>
      </c>
      <c r="J19" s="77">
        <v>64</v>
      </c>
      <c r="K19" s="77">
        <v>29</v>
      </c>
      <c r="L19" s="77">
        <v>17</v>
      </c>
      <c r="M19" s="77">
        <v>20</v>
      </c>
      <c r="N19" s="77">
        <v>39</v>
      </c>
      <c r="O19" s="77">
        <v>13</v>
      </c>
      <c r="P19" s="77">
        <v>33</v>
      </c>
      <c r="Q19" s="78">
        <v>42</v>
      </c>
      <c r="R19" s="78">
        <v>41</v>
      </c>
      <c r="S19" s="78">
        <v>39</v>
      </c>
      <c r="T19" s="78">
        <v>127</v>
      </c>
      <c r="U19" s="79">
        <v>22</v>
      </c>
    </row>
    <row r="20" spans="1:22" s="106" customFormat="1" ht="13.5" customHeight="1" x14ac:dyDescent="0.15">
      <c r="A20" s="219"/>
      <c r="B20" s="102"/>
      <c r="C20" s="103"/>
      <c r="D20" s="104"/>
      <c r="E20" s="84">
        <v>3.5982008995502246E-2</v>
      </c>
      <c r="F20" s="84">
        <v>3.1484257871064465E-2</v>
      </c>
      <c r="G20" s="84">
        <v>6.296851574212893E-2</v>
      </c>
      <c r="H20" s="84">
        <v>7.3463268365817097E-2</v>
      </c>
      <c r="I20" s="84">
        <v>6.7466266866566718E-2</v>
      </c>
      <c r="J20" s="84">
        <v>9.5952023988005994E-2</v>
      </c>
      <c r="K20" s="84">
        <v>4.3478260869565216E-2</v>
      </c>
      <c r="L20" s="84">
        <v>2.5487256371814093E-2</v>
      </c>
      <c r="M20" s="84">
        <v>2.9985007496251874E-2</v>
      </c>
      <c r="N20" s="84">
        <v>5.8470764617691157E-2</v>
      </c>
      <c r="O20" s="84">
        <v>1.9490254872563718E-2</v>
      </c>
      <c r="P20" s="84">
        <v>4.9475262368815595E-2</v>
      </c>
      <c r="Q20" s="85">
        <v>6.296851574212893E-2</v>
      </c>
      <c r="R20" s="85">
        <v>6.1469265367316339E-2</v>
      </c>
      <c r="S20" s="85">
        <v>5.8470764617691157E-2</v>
      </c>
      <c r="T20" s="85">
        <v>0.19040479760119941</v>
      </c>
      <c r="U20" s="86">
        <v>3.2983508245877063E-2</v>
      </c>
    </row>
    <row r="21" spans="1:22" s="64" customFormat="1" ht="13.5" customHeight="1" x14ac:dyDescent="0.15">
      <c r="A21" s="219"/>
      <c r="B21" s="90" t="s">
        <v>21</v>
      </c>
      <c r="D21" s="57">
        <v>1058</v>
      </c>
      <c r="E21" s="91">
        <v>17</v>
      </c>
      <c r="F21" s="91">
        <v>29</v>
      </c>
      <c r="G21" s="91">
        <v>19</v>
      </c>
      <c r="H21" s="91">
        <v>45</v>
      </c>
      <c r="I21" s="91">
        <v>83</v>
      </c>
      <c r="J21" s="91">
        <v>64</v>
      </c>
      <c r="K21" s="91">
        <v>13</v>
      </c>
      <c r="L21" s="91">
        <v>19</v>
      </c>
      <c r="M21" s="91">
        <v>496</v>
      </c>
      <c r="N21" s="91">
        <v>51</v>
      </c>
      <c r="O21" s="91">
        <v>26</v>
      </c>
      <c r="P21" s="91">
        <v>5</v>
      </c>
      <c r="Q21" s="92">
        <v>12</v>
      </c>
      <c r="R21" s="92">
        <v>33</v>
      </c>
      <c r="S21" s="92">
        <v>44</v>
      </c>
      <c r="T21" s="92">
        <v>82</v>
      </c>
      <c r="U21" s="93">
        <v>20</v>
      </c>
    </row>
    <row r="22" spans="1:22" s="106" customFormat="1" ht="13.5" customHeight="1" x14ac:dyDescent="0.15">
      <c r="A22" s="219"/>
      <c r="B22" s="102"/>
      <c r="C22" s="103"/>
      <c r="D22" s="104"/>
      <c r="E22" s="84">
        <v>1.6068052930056712E-2</v>
      </c>
      <c r="F22" s="84">
        <v>2.7410207939508508E-2</v>
      </c>
      <c r="G22" s="84">
        <v>1.7958412098298678E-2</v>
      </c>
      <c r="H22" s="84">
        <v>4.2533081285444231E-2</v>
      </c>
      <c r="I22" s="84">
        <v>7.8449905482041588E-2</v>
      </c>
      <c r="J22" s="84">
        <v>6.0491493383742913E-2</v>
      </c>
      <c r="K22" s="84">
        <v>1.2287334593572778E-2</v>
      </c>
      <c r="L22" s="84">
        <v>1.7958412098298678E-2</v>
      </c>
      <c r="M22" s="84">
        <v>0.46880907372400754</v>
      </c>
      <c r="N22" s="84">
        <v>4.8204158790170135E-2</v>
      </c>
      <c r="O22" s="84">
        <v>2.4574669187145556E-2</v>
      </c>
      <c r="P22" s="84">
        <v>4.725897920604915E-3</v>
      </c>
      <c r="Q22" s="85">
        <v>1.1342155009451797E-2</v>
      </c>
      <c r="R22" s="85">
        <v>3.1190926275992438E-2</v>
      </c>
      <c r="S22" s="85">
        <v>4.1587901701323253E-2</v>
      </c>
      <c r="T22" s="85">
        <v>7.7504725897920609E-2</v>
      </c>
      <c r="U22" s="86">
        <v>1.890359168241966E-2</v>
      </c>
    </row>
    <row r="23" spans="1:22" s="106" customFormat="1" ht="13.5" customHeight="1" x14ac:dyDescent="0.15">
      <c r="A23" s="219"/>
      <c r="B23" s="90" t="s">
        <v>83</v>
      </c>
      <c r="C23" s="64"/>
      <c r="D23" s="57">
        <v>6</v>
      </c>
      <c r="E23" s="91">
        <v>0</v>
      </c>
      <c r="F23" s="91">
        <v>0</v>
      </c>
      <c r="G23" s="91">
        <v>1</v>
      </c>
      <c r="H23" s="91">
        <v>0</v>
      </c>
      <c r="I23" s="91">
        <v>1</v>
      </c>
      <c r="J23" s="91">
        <v>0</v>
      </c>
      <c r="K23" s="91">
        <v>0</v>
      </c>
      <c r="L23" s="91">
        <v>0</v>
      </c>
      <c r="M23" s="91">
        <v>1</v>
      </c>
      <c r="N23" s="91">
        <v>1</v>
      </c>
      <c r="O23" s="91">
        <v>0</v>
      </c>
      <c r="P23" s="91">
        <v>0</v>
      </c>
      <c r="Q23" s="92">
        <v>1</v>
      </c>
      <c r="R23" s="92">
        <v>0</v>
      </c>
      <c r="S23" s="92">
        <v>1</v>
      </c>
      <c r="T23" s="92">
        <v>0</v>
      </c>
      <c r="U23" s="93">
        <v>0</v>
      </c>
    </row>
    <row r="24" spans="1:22" s="106" customFormat="1" ht="13.5" customHeight="1" x14ac:dyDescent="0.15">
      <c r="A24" s="219"/>
      <c r="B24" s="102"/>
      <c r="C24" s="103"/>
      <c r="D24" s="104"/>
      <c r="E24" s="84">
        <v>0</v>
      </c>
      <c r="F24" s="84">
        <v>0</v>
      </c>
      <c r="G24" s="84">
        <v>0.16666666666666666</v>
      </c>
      <c r="H24" s="84">
        <v>0</v>
      </c>
      <c r="I24" s="84">
        <v>0.16666666666666666</v>
      </c>
      <c r="J24" s="84">
        <v>0</v>
      </c>
      <c r="K24" s="84">
        <v>0</v>
      </c>
      <c r="L24" s="84">
        <v>0</v>
      </c>
      <c r="M24" s="84">
        <v>0.16666666666666666</v>
      </c>
      <c r="N24" s="84">
        <v>0.16666666666666666</v>
      </c>
      <c r="O24" s="84">
        <v>0</v>
      </c>
      <c r="P24" s="84">
        <v>0</v>
      </c>
      <c r="Q24" s="85">
        <v>0.16666666666666666</v>
      </c>
      <c r="R24" s="85">
        <v>0</v>
      </c>
      <c r="S24" s="85">
        <v>0.16666666666666666</v>
      </c>
      <c r="T24" s="85">
        <v>0</v>
      </c>
      <c r="U24" s="86">
        <v>0</v>
      </c>
    </row>
    <row r="25" spans="1:22" s="64" customFormat="1" ht="13.5" customHeight="1" x14ac:dyDescent="0.15">
      <c r="A25" s="219"/>
      <c r="B25" s="90" t="s">
        <v>8</v>
      </c>
      <c r="D25" s="57">
        <v>6</v>
      </c>
      <c r="E25" s="91">
        <v>0</v>
      </c>
      <c r="F25" s="91">
        <v>0</v>
      </c>
      <c r="G25" s="91">
        <v>0</v>
      </c>
      <c r="H25" s="91">
        <v>0</v>
      </c>
      <c r="I25" s="91">
        <v>0</v>
      </c>
      <c r="J25" s="91">
        <v>0</v>
      </c>
      <c r="K25" s="91">
        <v>0</v>
      </c>
      <c r="L25" s="91">
        <v>0</v>
      </c>
      <c r="M25" s="91">
        <v>3</v>
      </c>
      <c r="N25" s="91">
        <v>0</v>
      </c>
      <c r="O25" s="91">
        <v>0</v>
      </c>
      <c r="P25" s="91">
        <v>1</v>
      </c>
      <c r="Q25" s="92">
        <v>0</v>
      </c>
      <c r="R25" s="92">
        <v>0</v>
      </c>
      <c r="S25" s="92">
        <v>1</v>
      </c>
      <c r="T25" s="92">
        <v>1</v>
      </c>
      <c r="U25" s="93">
        <v>0</v>
      </c>
    </row>
    <row r="26" spans="1:22" s="106" customFormat="1" ht="13.5" customHeight="1" thickBot="1" x14ac:dyDescent="0.2">
      <c r="A26" s="220"/>
      <c r="B26" s="107"/>
      <c r="C26" s="108"/>
      <c r="D26" s="109"/>
      <c r="E26" s="97">
        <v>0</v>
      </c>
      <c r="F26" s="97">
        <v>0</v>
      </c>
      <c r="G26" s="97">
        <v>0</v>
      </c>
      <c r="H26" s="97">
        <v>0</v>
      </c>
      <c r="I26" s="97">
        <v>0</v>
      </c>
      <c r="J26" s="97">
        <v>0</v>
      </c>
      <c r="K26" s="97">
        <v>0</v>
      </c>
      <c r="L26" s="97">
        <v>0</v>
      </c>
      <c r="M26" s="97">
        <v>0.5</v>
      </c>
      <c r="N26" s="97">
        <v>0</v>
      </c>
      <c r="O26" s="97">
        <v>0</v>
      </c>
      <c r="P26" s="97">
        <v>0.16666666666666666</v>
      </c>
      <c r="Q26" s="98">
        <v>0</v>
      </c>
      <c r="R26" s="98">
        <v>0</v>
      </c>
      <c r="S26" s="98">
        <v>0.16666666666666666</v>
      </c>
      <c r="T26" s="98">
        <v>0.16666666666666666</v>
      </c>
      <c r="U26" s="99">
        <v>0</v>
      </c>
    </row>
    <row r="27" spans="1:22" s="64" customFormat="1" ht="13.5" customHeight="1" x14ac:dyDescent="0.15">
      <c r="A27" s="218" t="s">
        <v>22</v>
      </c>
      <c r="B27" s="74" t="s">
        <v>23</v>
      </c>
      <c r="C27" s="75"/>
      <c r="D27" s="76">
        <v>48</v>
      </c>
      <c r="E27" s="77">
        <v>1</v>
      </c>
      <c r="F27" s="77">
        <v>3</v>
      </c>
      <c r="G27" s="77">
        <v>2</v>
      </c>
      <c r="H27" s="77">
        <v>6</v>
      </c>
      <c r="I27" s="77">
        <v>8</v>
      </c>
      <c r="J27" s="77">
        <v>3</v>
      </c>
      <c r="K27" s="77">
        <v>1</v>
      </c>
      <c r="L27" s="77">
        <v>3</v>
      </c>
      <c r="M27" s="77">
        <v>6</v>
      </c>
      <c r="N27" s="77">
        <v>4</v>
      </c>
      <c r="O27" s="77">
        <v>0</v>
      </c>
      <c r="P27" s="77">
        <v>0</v>
      </c>
      <c r="Q27" s="78">
        <v>2</v>
      </c>
      <c r="R27" s="78">
        <v>0</v>
      </c>
      <c r="S27" s="78">
        <v>3</v>
      </c>
      <c r="T27" s="78">
        <v>5</v>
      </c>
      <c r="U27" s="79">
        <v>1</v>
      </c>
    </row>
    <row r="28" spans="1:22" s="106" customFormat="1" ht="13.5" customHeight="1" x14ac:dyDescent="0.15">
      <c r="A28" s="219"/>
      <c r="B28" s="102"/>
      <c r="C28" s="103"/>
      <c r="D28" s="104"/>
      <c r="E28" s="84">
        <v>2.0833333333333332E-2</v>
      </c>
      <c r="F28" s="84">
        <v>6.25E-2</v>
      </c>
      <c r="G28" s="84">
        <v>4.1666666666666664E-2</v>
      </c>
      <c r="H28" s="84">
        <v>0.125</v>
      </c>
      <c r="I28" s="84">
        <v>0.16666666666666666</v>
      </c>
      <c r="J28" s="84">
        <v>6.25E-2</v>
      </c>
      <c r="K28" s="84">
        <v>2.0833333333333332E-2</v>
      </c>
      <c r="L28" s="84">
        <v>6.25E-2</v>
      </c>
      <c r="M28" s="84">
        <v>0.125</v>
      </c>
      <c r="N28" s="84">
        <v>8.3333333333333329E-2</v>
      </c>
      <c r="O28" s="84">
        <v>0</v>
      </c>
      <c r="P28" s="84">
        <v>0</v>
      </c>
      <c r="Q28" s="85">
        <v>4.1666666666666664E-2</v>
      </c>
      <c r="R28" s="85">
        <v>0</v>
      </c>
      <c r="S28" s="85">
        <v>6.25E-2</v>
      </c>
      <c r="T28" s="85">
        <v>0.10416666666666667</v>
      </c>
      <c r="U28" s="86">
        <v>2.0833333333333332E-2</v>
      </c>
    </row>
    <row r="29" spans="1:22" s="64" customFormat="1" ht="13.5" customHeight="1" x14ac:dyDescent="0.15">
      <c r="A29" s="219"/>
      <c r="B29" s="90" t="s">
        <v>24</v>
      </c>
      <c r="D29" s="57">
        <v>167</v>
      </c>
      <c r="E29" s="91">
        <v>3</v>
      </c>
      <c r="F29" s="91">
        <v>12</v>
      </c>
      <c r="G29" s="91">
        <v>9</v>
      </c>
      <c r="H29" s="91">
        <v>13</v>
      </c>
      <c r="I29" s="91">
        <v>26</v>
      </c>
      <c r="J29" s="91">
        <v>14</v>
      </c>
      <c r="K29" s="91">
        <v>6</v>
      </c>
      <c r="L29" s="91">
        <v>6</v>
      </c>
      <c r="M29" s="91">
        <v>28</v>
      </c>
      <c r="N29" s="91">
        <v>8</v>
      </c>
      <c r="O29" s="91">
        <v>0</v>
      </c>
      <c r="P29" s="91">
        <v>6</v>
      </c>
      <c r="Q29" s="92">
        <v>1</v>
      </c>
      <c r="R29" s="92">
        <v>4</v>
      </c>
      <c r="S29" s="92">
        <v>11</v>
      </c>
      <c r="T29" s="92">
        <v>16</v>
      </c>
      <c r="U29" s="93">
        <v>4</v>
      </c>
    </row>
    <row r="30" spans="1:22" s="106" customFormat="1" ht="13.5" customHeight="1" x14ac:dyDescent="0.15">
      <c r="A30" s="219"/>
      <c r="B30" s="102"/>
      <c r="C30" s="103"/>
      <c r="D30" s="104"/>
      <c r="E30" s="84">
        <v>1.7964071856287425E-2</v>
      </c>
      <c r="F30" s="84">
        <v>7.1856287425149698E-2</v>
      </c>
      <c r="G30" s="84">
        <v>5.3892215568862277E-2</v>
      </c>
      <c r="H30" s="84">
        <v>7.7844311377245512E-2</v>
      </c>
      <c r="I30" s="84">
        <v>0.15568862275449102</v>
      </c>
      <c r="J30" s="84">
        <v>8.3832335329341312E-2</v>
      </c>
      <c r="K30" s="84">
        <v>3.5928143712574849E-2</v>
      </c>
      <c r="L30" s="84">
        <v>3.5928143712574849E-2</v>
      </c>
      <c r="M30" s="84">
        <v>0.16766467065868262</v>
      </c>
      <c r="N30" s="84">
        <v>4.790419161676647E-2</v>
      </c>
      <c r="O30" s="84">
        <v>0</v>
      </c>
      <c r="P30" s="84">
        <v>3.5928143712574849E-2</v>
      </c>
      <c r="Q30" s="85">
        <v>5.9880239520958087E-3</v>
      </c>
      <c r="R30" s="85">
        <v>2.3952095808383235E-2</v>
      </c>
      <c r="S30" s="85">
        <v>6.5868263473053898E-2</v>
      </c>
      <c r="T30" s="85">
        <v>9.580838323353294E-2</v>
      </c>
      <c r="U30" s="86">
        <v>2.3952095808383235E-2</v>
      </c>
    </row>
    <row r="31" spans="1:22" s="64" customFormat="1" ht="13.5" customHeight="1" x14ac:dyDescent="0.15">
      <c r="A31" s="219"/>
      <c r="B31" s="90" t="s">
        <v>25</v>
      </c>
      <c r="D31" s="57">
        <v>316</v>
      </c>
      <c r="E31" s="91">
        <v>6</v>
      </c>
      <c r="F31" s="91">
        <v>11</v>
      </c>
      <c r="G31" s="91">
        <v>17</v>
      </c>
      <c r="H31" s="91">
        <v>32</v>
      </c>
      <c r="I31" s="91">
        <v>30</v>
      </c>
      <c r="J31" s="91">
        <v>30</v>
      </c>
      <c r="K31" s="91">
        <v>10</v>
      </c>
      <c r="L31" s="91">
        <v>15</v>
      </c>
      <c r="M31" s="91">
        <v>69</v>
      </c>
      <c r="N31" s="91">
        <v>15</v>
      </c>
      <c r="O31" s="91">
        <v>4</v>
      </c>
      <c r="P31" s="91">
        <v>7</v>
      </c>
      <c r="Q31" s="92">
        <v>5</v>
      </c>
      <c r="R31" s="92">
        <v>22</v>
      </c>
      <c r="S31" s="92">
        <v>19</v>
      </c>
      <c r="T31" s="92">
        <v>18</v>
      </c>
      <c r="U31" s="93">
        <v>6</v>
      </c>
    </row>
    <row r="32" spans="1:22" s="106" customFormat="1" ht="13.5" customHeight="1" x14ac:dyDescent="0.15">
      <c r="A32" s="219"/>
      <c r="B32" s="102"/>
      <c r="C32" s="103"/>
      <c r="D32" s="104"/>
      <c r="E32" s="84">
        <v>1.8987341772151899E-2</v>
      </c>
      <c r="F32" s="84">
        <v>3.4810126582278479E-2</v>
      </c>
      <c r="G32" s="84">
        <v>5.3797468354430382E-2</v>
      </c>
      <c r="H32" s="84">
        <v>0.10126582278481013</v>
      </c>
      <c r="I32" s="84">
        <v>9.49367088607595E-2</v>
      </c>
      <c r="J32" s="84">
        <v>9.49367088607595E-2</v>
      </c>
      <c r="K32" s="84">
        <v>3.1645569620253167E-2</v>
      </c>
      <c r="L32" s="84">
        <v>4.746835443037975E-2</v>
      </c>
      <c r="M32" s="84">
        <v>0.21835443037974683</v>
      </c>
      <c r="N32" s="84">
        <v>4.746835443037975E-2</v>
      </c>
      <c r="O32" s="84">
        <v>1.2658227848101266E-2</v>
      </c>
      <c r="P32" s="84">
        <v>2.2151898734177215E-2</v>
      </c>
      <c r="Q32" s="85">
        <v>1.5822784810126583E-2</v>
      </c>
      <c r="R32" s="85">
        <v>6.9620253164556958E-2</v>
      </c>
      <c r="S32" s="85">
        <v>6.0126582278481014E-2</v>
      </c>
      <c r="T32" s="85">
        <v>5.6962025316455694E-2</v>
      </c>
      <c r="U32" s="86">
        <v>1.8987341772151899E-2</v>
      </c>
    </row>
    <row r="33" spans="1:21" s="64" customFormat="1" ht="13.5" customHeight="1" x14ac:dyDescent="0.15">
      <c r="A33" s="219"/>
      <c r="B33" s="90" t="s">
        <v>26</v>
      </c>
      <c r="D33" s="57">
        <v>376</v>
      </c>
      <c r="E33" s="91">
        <v>7</v>
      </c>
      <c r="F33" s="91">
        <v>7</v>
      </c>
      <c r="G33" s="91">
        <v>16</v>
      </c>
      <c r="H33" s="91">
        <v>22</v>
      </c>
      <c r="I33" s="91">
        <v>28</v>
      </c>
      <c r="J33" s="91">
        <v>28</v>
      </c>
      <c r="K33" s="91">
        <v>14</v>
      </c>
      <c r="L33" s="91">
        <v>6</v>
      </c>
      <c r="M33" s="91">
        <v>122</v>
      </c>
      <c r="N33" s="91">
        <v>30</v>
      </c>
      <c r="O33" s="91">
        <v>6</v>
      </c>
      <c r="P33" s="91">
        <v>7</v>
      </c>
      <c r="Q33" s="92">
        <v>12</v>
      </c>
      <c r="R33" s="92">
        <v>17</v>
      </c>
      <c r="S33" s="92">
        <v>20</v>
      </c>
      <c r="T33" s="92">
        <v>29</v>
      </c>
      <c r="U33" s="93">
        <v>5</v>
      </c>
    </row>
    <row r="34" spans="1:21" s="106" customFormat="1" ht="13.5" customHeight="1" x14ac:dyDescent="0.15">
      <c r="A34" s="219"/>
      <c r="B34" s="102"/>
      <c r="C34" s="103"/>
      <c r="D34" s="104"/>
      <c r="E34" s="84">
        <v>1.8617021276595744E-2</v>
      </c>
      <c r="F34" s="84">
        <v>1.8617021276595744E-2</v>
      </c>
      <c r="G34" s="84">
        <v>4.2553191489361701E-2</v>
      </c>
      <c r="H34" s="84">
        <v>5.8510638297872342E-2</v>
      </c>
      <c r="I34" s="84">
        <v>7.4468085106382975E-2</v>
      </c>
      <c r="J34" s="84">
        <v>7.4468085106382975E-2</v>
      </c>
      <c r="K34" s="84">
        <v>3.7234042553191488E-2</v>
      </c>
      <c r="L34" s="84">
        <v>1.5957446808510637E-2</v>
      </c>
      <c r="M34" s="84">
        <v>0.32446808510638298</v>
      </c>
      <c r="N34" s="84">
        <v>7.9787234042553196E-2</v>
      </c>
      <c r="O34" s="84">
        <v>1.5957446808510637E-2</v>
      </c>
      <c r="P34" s="84">
        <v>1.8617021276595744E-2</v>
      </c>
      <c r="Q34" s="85">
        <v>3.1914893617021274E-2</v>
      </c>
      <c r="R34" s="85">
        <v>4.5212765957446811E-2</v>
      </c>
      <c r="S34" s="85">
        <v>5.3191489361702128E-2</v>
      </c>
      <c r="T34" s="85">
        <v>7.7127659574468085E-2</v>
      </c>
      <c r="U34" s="86">
        <v>1.3297872340425532E-2</v>
      </c>
    </row>
    <row r="35" spans="1:21" s="64" customFormat="1" ht="13.5" customHeight="1" x14ac:dyDescent="0.15">
      <c r="A35" s="219"/>
      <c r="B35" s="90" t="s">
        <v>27</v>
      </c>
      <c r="D35" s="57">
        <v>441</v>
      </c>
      <c r="E35" s="91">
        <v>9</v>
      </c>
      <c r="F35" s="91">
        <v>14</v>
      </c>
      <c r="G35" s="91">
        <v>12</v>
      </c>
      <c r="H35" s="91">
        <v>12</v>
      </c>
      <c r="I35" s="91">
        <v>21</v>
      </c>
      <c r="J35" s="91">
        <v>28</v>
      </c>
      <c r="K35" s="91">
        <v>8</v>
      </c>
      <c r="L35" s="91">
        <v>5</v>
      </c>
      <c r="M35" s="91">
        <v>161</v>
      </c>
      <c r="N35" s="91">
        <v>17</v>
      </c>
      <c r="O35" s="91">
        <v>16</v>
      </c>
      <c r="P35" s="91">
        <v>6</v>
      </c>
      <c r="Q35" s="92">
        <v>15</v>
      </c>
      <c r="R35" s="92">
        <v>17</v>
      </c>
      <c r="S35" s="92">
        <v>17</v>
      </c>
      <c r="T35" s="92">
        <v>72</v>
      </c>
      <c r="U35" s="93">
        <v>11</v>
      </c>
    </row>
    <row r="36" spans="1:21" s="106" customFormat="1" ht="13.5" customHeight="1" x14ac:dyDescent="0.15">
      <c r="A36" s="219"/>
      <c r="B36" s="102"/>
      <c r="C36" s="103"/>
      <c r="D36" s="104"/>
      <c r="E36" s="84">
        <v>2.0408163265306121E-2</v>
      </c>
      <c r="F36" s="84">
        <v>3.1746031746031744E-2</v>
      </c>
      <c r="G36" s="84">
        <v>2.7210884353741496E-2</v>
      </c>
      <c r="H36" s="84">
        <v>2.7210884353741496E-2</v>
      </c>
      <c r="I36" s="84">
        <v>4.7619047619047616E-2</v>
      </c>
      <c r="J36" s="84">
        <v>6.3492063492063489E-2</v>
      </c>
      <c r="K36" s="84">
        <v>1.8140589569160998E-2</v>
      </c>
      <c r="L36" s="84">
        <v>1.1337868480725623E-2</v>
      </c>
      <c r="M36" s="84">
        <v>0.36507936507936506</v>
      </c>
      <c r="N36" s="84">
        <v>3.8548752834467119E-2</v>
      </c>
      <c r="O36" s="84">
        <v>3.6281179138321996E-2</v>
      </c>
      <c r="P36" s="84">
        <v>1.3605442176870748E-2</v>
      </c>
      <c r="Q36" s="85">
        <v>3.4013605442176874E-2</v>
      </c>
      <c r="R36" s="85">
        <v>3.8548752834467119E-2</v>
      </c>
      <c r="S36" s="85">
        <v>3.8548752834467119E-2</v>
      </c>
      <c r="T36" s="85">
        <v>0.16326530612244897</v>
      </c>
      <c r="U36" s="86">
        <v>2.4943310657596373E-2</v>
      </c>
    </row>
    <row r="37" spans="1:21" s="64" customFormat="1" ht="13.5" customHeight="1" x14ac:dyDescent="0.15">
      <c r="A37" s="219"/>
      <c r="B37" s="90" t="s">
        <v>28</v>
      </c>
      <c r="D37" s="57">
        <v>382</v>
      </c>
      <c r="E37" s="91">
        <v>15</v>
      </c>
      <c r="F37" s="91">
        <v>3</v>
      </c>
      <c r="G37" s="91">
        <v>6</v>
      </c>
      <c r="H37" s="91">
        <v>9</v>
      </c>
      <c r="I37" s="91">
        <v>16</v>
      </c>
      <c r="J37" s="91">
        <v>25</v>
      </c>
      <c r="K37" s="91">
        <v>3</v>
      </c>
      <c r="L37" s="91">
        <v>1</v>
      </c>
      <c r="M37" s="91">
        <v>131</v>
      </c>
      <c r="N37" s="91">
        <v>17</v>
      </c>
      <c r="O37" s="91">
        <v>13</v>
      </c>
      <c r="P37" s="91">
        <v>11</v>
      </c>
      <c r="Q37" s="92">
        <v>20</v>
      </c>
      <c r="R37" s="92">
        <v>14</v>
      </c>
      <c r="S37" s="92">
        <v>14</v>
      </c>
      <c r="T37" s="92">
        <v>69</v>
      </c>
      <c r="U37" s="93">
        <v>15</v>
      </c>
    </row>
    <row r="38" spans="1:21" s="106" customFormat="1" ht="13.5" customHeight="1" x14ac:dyDescent="0.15">
      <c r="A38" s="219"/>
      <c r="B38" s="102"/>
      <c r="C38" s="103"/>
      <c r="D38" s="104"/>
      <c r="E38" s="84">
        <v>3.9267015706806283E-2</v>
      </c>
      <c r="F38" s="84">
        <v>7.8534031413612562E-3</v>
      </c>
      <c r="G38" s="84">
        <v>1.5706806282722512E-2</v>
      </c>
      <c r="H38" s="84">
        <v>2.356020942408377E-2</v>
      </c>
      <c r="I38" s="84">
        <v>4.1884816753926704E-2</v>
      </c>
      <c r="J38" s="84">
        <v>6.5445026178010471E-2</v>
      </c>
      <c r="K38" s="84">
        <v>7.8534031413612562E-3</v>
      </c>
      <c r="L38" s="84">
        <v>2.617801047120419E-3</v>
      </c>
      <c r="M38" s="84">
        <v>0.34293193717277487</v>
      </c>
      <c r="N38" s="84">
        <v>4.4502617801047119E-2</v>
      </c>
      <c r="O38" s="84">
        <v>3.4031413612565446E-2</v>
      </c>
      <c r="P38" s="84">
        <v>2.8795811518324606E-2</v>
      </c>
      <c r="Q38" s="85">
        <v>5.2356020942408377E-2</v>
      </c>
      <c r="R38" s="85">
        <v>3.6649214659685861E-2</v>
      </c>
      <c r="S38" s="85">
        <v>3.6649214659685861E-2</v>
      </c>
      <c r="T38" s="85">
        <v>0.1806282722513089</v>
      </c>
      <c r="U38" s="86">
        <v>3.9267015706806283E-2</v>
      </c>
    </row>
    <row r="39" spans="1:21" s="64" customFormat="1" ht="13.5" customHeight="1" x14ac:dyDescent="0.15">
      <c r="A39" s="219"/>
      <c r="B39" s="90" t="s">
        <v>8</v>
      </c>
      <c r="D39" s="57">
        <v>7</v>
      </c>
      <c r="E39" s="91">
        <v>0</v>
      </c>
      <c r="F39" s="91">
        <v>0</v>
      </c>
      <c r="G39" s="91">
        <v>0</v>
      </c>
      <c r="H39" s="91">
        <v>0</v>
      </c>
      <c r="I39" s="91">
        <v>0</v>
      </c>
      <c r="J39" s="91">
        <v>0</v>
      </c>
      <c r="K39" s="91">
        <v>0</v>
      </c>
      <c r="L39" s="91">
        <v>0</v>
      </c>
      <c r="M39" s="91">
        <v>3</v>
      </c>
      <c r="N39" s="91">
        <v>0</v>
      </c>
      <c r="O39" s="91">
        <v>0</v>
      </c>
      <c r="P39" s="91">
        <v>2</v>
      </c>
      <c r="Q39" s="92">
        <v>0</v>
      </c>
      <c r="R39" s="92">
        <v>0</v>
      </c>
      <c r="S39" s="92">
        <v>1</v>
      </c>
      <c r="T39" s="92">
        <v>1</v>
      </c>
      <c r="U39" s="93">
        <v>0</v>
      </c>
    </row>
    <row r="40" spans="1:21" s="106" customFormat="1" ht="13.5" customHeight="1" thickBot="1" x14ac:dyDescent="0.2">
      <c r="A40" s="220"/>
      <c r="B40" s="107"/>
      <c r="C40" s="108"/>
      <c r="D40" s="109"/>
      <c r="E40" s="97">
        <v>0</v>
      </c>
      <c r="F40" s="97">
        <v>0</v>
      </c>
      <c r="G40" s="97">
        <v>0</v>
      </c>
      <c r="H40" s="97">
        <v>0</v>
      </c>
      <c r="I40" s="97">
        <v>0</v>
      </c>
      <c r="J40" s="97">
        <v>0</v>
      </c>
      <c r="K40" s="97">
        <v>0</v>
      </c>
      <c r="L40" s="97">
        <v>0</v>
      </c>
      <c r="M40" s="97">
        <v>0.42857142857142855</v>
      </c>
      <c r="N40" s="97">
        <v>0</v>
      </c>
      <c r="O40" s="97">
        <v>0</v>
      </c>
      <c r="P40" s="97">
        <v>0.2857142857142857</v>
      </c>
      <c r="Q40" s="98">
        <v>0</v>
      </c>
      <c r="R40" s="98">
        <v>0</v>
      </c>
      <c r="S40" s="98">
        <v>0.14285714285714285</v>
      </c>
      <c r="T40" s="98">
        <v>0.14285714285714285</v>
      </c>
      <c r="U40" s="99">
        <v>0</v>
      </c>
    </row>
    <row r="41" spans="1:21" s="64" customFormat="1" ht="13.5" customHeight="1" x14ac:dyDescent="0.15">
      <c r="A41" s="219" t="s">
        <v>29</v>
      </c>
      <c r="B41" s="90" t="s">
        <v>30</v>
      </c>
      <c r="D41" s="57">
        <v>32</v>
      </c>
      <c r="E41" s="91">
        <v>0</v>
      </c>
      <c r="F41" s="91">
        <v>2</v>
      </c>
      <c r="G41" s="91">
        <v>2</v>
      </c>
      <c r="H41" s="91">
        <v>6</v>
      </c>
      <c r="I41" s="91">
        <v>8</v>
      </c>
      <c r="J41" s="91">
        <v>2</v>
      </c>
      <c r="K41" s="91">
        <v>0</v>
      </c>
      <c r="L41" s="91">
        <v>3</v>
      </c>
      <c r="M41" s="91">
        <v>0</v>
      </c>
      <c r="N41" s="91">
        <v>2</v>
      </c>
      <c r="O41" s="91">
        <v>0</v>
      </c>
      <c r="P41" s="91">
        <v>0</v>
      </c>
      <c r="Q41" s="92">
        <v>2</v>
      </c>
      <c r="R41" s="92">
        <v>0</v>
      </c>
      <c r="S41" s="92">
        <v>1</v>
      </c>
      <c r="T41" s="92">
        <v>4</v>
      </c>
      <c r="U41" s="93">
        <v>0</v>
      </c>
    </row>
    <row r="42" spans="1:21" s="106" customFormat="1" ht="13.5" customHeight="1" x14ac:dyDescent="0.15">
      <c r="A42" s="219"/>
      <c r="B42" s="102"/>
      <c r="C42" s="103"/>
      <c r="D42" s="104"/>
      <c r="E42" s="84">
        <v>0</v>
      </c>
      <c r="F42" s="84">
        <v>6.25E-2</v>
      </c>
      <c r="G42" s="84">
        <v>6.25E-2</v>
      </c>
      <c r="H42" s="84">
        <v>0.1875</v>
      </c>
      <c r="I42" s="84">
        <v>0.25</v>
      </c>
      <c r="J42" s="84">
        <v>6.25E-2</v>
      </c>
      <c r="K42" s="84">
        <v>0</v>
      </c>
      <c r="L42" s="84">
        <v>9.375E-2</v>
      </c>
      <c r="M42" s="84">
        <v>0</v>
      </c>
      <c r="N42" s="84">
        <v>6.25E-2</v>
      </c>
      <c r="O42" s="84">
        <v>0</v>
      </c>
      <c r="P42" s="84">
        <v>0</v>
      </c>
      <c r="Q42" s="85">
        <v>6.25E-2</v>
      </c>
      <c r="R42" s="85">
        <v>0</v>
      </c>
      <c r="S42" s="85">
        <v>3.125E-2</v>
      </c>
      <c r="T42" s="85">
        <v>0.125</v>
      </c>
      <c r="U42" s="86">
        <v>0</v>
      </c>
    </row>
    <row r="43" spans="1:21" s="106" customFormat="1" ht="13.5" customHeight="1" x14ac:dyDescent="0.15">
      <c r="A43" s="219"/>
      <c r="B43" s="90" t="s">
        <v>84</v>
      </c>
      <c r="C43" s="64"/>
      <c r="D43" s="57">
        <v>222</v>
      </c>
      <c r="E43" s="91">
        <v>7</v>
      </c>
      <c r="F43" s="91">
        <v>7</v>
      </c>
      <c r="G43" s="91">
        <v>13</v>
      </c>
      <c r="H43" s="91">
        <v>22</v>
      </c>
      <c r="I43" s="91">
        <v>33</v>
      </c>
      <c r="J43" s="91">
        <v>27</v>
      </c>
      <c r="K43" s="91">
        <v>11</v>
      </c>
      <c r="L43" s="91">
        <v>13</v>
      </c>
      <c r="M43" s="91">
        <v>7</v>
      </c>
      <c r="N43" s="91">
        <v>20</v>
      </c>
      <c r="O43" s="91">
        <v>8</v>
      </c>
      <c r="P43" s="91">
        <v>0</v>
      </c>
      <c r="Q43" s="92">
        <v>3</v>
      </c>
      <c r="R43" s="92">
        <v>15</v>
      </c>
      <c r="S43" s="92">
        <v>9</v>
      </c>
      <c r="T43" s="92">
        <v>20</v>
      </c>
      <c r="U43" s="93">
        <v>7</v>
      </c>
    </row>
    <row r="44" spans="1:21" s="106" customFormat="1" ht="13.5" customHeight="1" x14ac:dyDescent="0.15">
      <c r="A44" s="219"/>
      <c r="B44" s="102"/>
      <c r="C44" s="103"/>
      <c r="D44" s="104"/>
      <c r="E44" s="84">
        <v>3.1531531531531529E-2</v>
      </c>
      <c r="F44" s="84">
        <v>3.1531531531531529E-2</v>
      </c>
      <c r="G44" s="84">
        <v>5.8558558558558557E-2</v>
      </c>
      <c r="H44" s="84">
        <v>9.90990990990991E-2</v>
      </c>
      <c r="I44" s="84">
        <v>0.14864864864864866</v>
      </c>
      <c r="J44" s="84">
        <v>0.12162162162162163</v>
      </c>
      <c r="K44" s="84">
        <v>4.954954954954955E-2</v>
      </c>
      <c r="L44" s="84">
        <v>5.8558558558558557E-2</v>
      </c>
      <c r="M44" s="84">
        <v>3.1531531531531529E-2</v>
      </c>
      <c r="N44" s="84">
        <v>9.0090090090090086E-2</v>
      </c>
      <c r="O44" s="84">
        <v>3.6036036036036036E-2</v>
      </c>
      <c r="P44" s="84">
        <v>0</v>
      </c>
      <c r="Q44" s="85">
        <v>1.3513513513513514E-2</v>
      </c>
      <c r="R44" s="85">
        <v>6.7567567567567571E-2</v>
      </c>
      <c r="S44" s="85">
        <v>4.0540540540540543E-2</v>
      </c>
      <c r="T44" s="85">
        <v>9.0090090090090086E-2</v>
      </c>
      <c r="U44" s="86">
        <v>3.1531531531531529E-2</v>
      </c>
    </row>
    <row r="45" spans="1:21" s="64" customFormat="1" ht="13.5" customHeight="1" x14ac:dyDescent="0.15">
      <c r="A45" s="219"/>
      <c r="B45" s="90" t="s">
        <v>31</v>
      </c>
      <c r="D45" s="57">
        <v>217</v>
      </c>
      <c r="E45" s="91">
        <v>5</v>
      </c>
      <c r="F45" s="91">
        <v>9</v>
      </c>
      <c r="G45" s="91">
        <v>8</v>
      </c>
      <c r="H45" s="91">
        <v>8</v>
      </c>
      <c r="I45" s="91">
        <v>14</v>
      </c>
      <c r="J45" s="91">
        <v>14</v>
      </c>
      <c r="K45" s="91">
        <v>5</v>
      </c>
      <c r="L45" s="91">
        <v>6</v>
      </c>
      <c r="M45" s="91">
        <v>73</v>
      </c>
      <c r="N45" s="91">
        <v>14</v>
      </c>
      <c r="O45" s="91">
        <v>3</v>
      </c>
      <c r="P45" s="91">
        <v>6</v>
      </c>
      <c r="Q45" s="92">
        <v>1</v>
      </c>
      <c r="R45" s="92">
        <v>13</v>
      </c>
      <c r="S45" s="92">
        <v>15</v>
      </c>
      <c r="T45" s="92">
        <v>19</v>
      </c>
      <c r="U45" s="93">
        <v>4</v>
      </c>
    </row>
    <row r="46" spans="1:21" s="106" customFormat="1" ht="13.5" customHeight="1" x14ac:dyDescent="0.15">
      <c r="A46" s="219"/>
      <c r="B46" s="102"/>
      <c r="C46" s="103"/>
      <c r="D46" s="104"/>
      <c r="E46" s="84">
        <v>2.3041474654377881E-2</v>
      </c>
      <c r="F46" s="84">
        <v>4.1474654377880185E-2</v>
      </c>
      <c r="G46" s="84">
        <v>3.6866359447004608E-2</v>
      </c>
      <c r="H46" s="84">
        <v>3.6866359447004608E-2</v>
      </c>
      <c r="I46" s="84">
        <v>6.4516129032258063E-2</v>
      </c>
      <c r="J46" s="84">
        <v>6.4516129032258063E-2</v>
      </c>
      <c r="K46" s="84">
        <v>2.3041474654377881E-2</v>
      </c>
      <c r="L46" s="84">
        <v>2.7649769585253458E-2</v>
      </c>
      <c r="M46" s="84">
        <v>0.33640552995391704</v>
      </c>
      <c r="N46" s="84">
        <v>6.4516129032258063E-2</v>
      </c>
      <c r="O46" s="84">
        <v>1.3824884792626729E-2</v>
      </c>
      <c r="P46" s="84">
        <v>2.7649769585253458E-2</v>
      </c>
      <c r="Q46" s="85">
        <v>4.608294930875576E-3</v>
      </c>
      <c r="R46" s="85">
        <v>5.9907834101382486E-2</v>
      </c>
      <c r="S46" s="85">
        <v>6.9124423963133647E-2</v>
      </c>
      <c r="T46" s="85">
        <v>8.755760368663594E-2</v>
      </c>
      <c r="U46" s="86">
        <v>1.8433179723502304E-2</v>
      </c>
    </row>
    <row r="47" spans="1:21" s="64" customFormat="1" ht="13.5" customHeight="1" x14ac:dyDescent="0.15">
      <c r="A47" s="219"/>
      <c r="B47" s="90" t="s">
        <v>32</v>
      </c>
      <c r="D47" s="57">
        <v>135</v>
      </c>
      <c r="E47" s="91">
        <v>3</v>
      </c>
      <c r="F47" s="91">
        <v>6</v>
      </c>
      <c r="G47" s="91">
        <v>7</v>
      </c>
      <c r="H47" s="91">
        <v>10</v>
      </c>
      <c r="I47" s="91">
        <v>9</v>
      </c>
      <c r="J47" s="91">
        <v>14</v>
      </c>
      <c r="K47" s="91">
        <v>9</v>
      </c>
      <c r="L47" s="91">
        <v>4</v>
      </c>
      <c r="M47" s="91">
        <v>37</v>
      </c>
      <c r="N47" s="91">
        <v>4</v>
      </c>
      <c r="O47" s="91">
        <v>0</v>
      </c>
      <c r="P47" s="91">
        <v>6</v>
      </c>
      <c r="Q47" s="92">
        <v>2</v>
      </c>
      <c r="R47" s="92">
        <v>6</v>
      </c>
      <c r="S47" s="92">
        <v>5</v>
      </c>
      <c r="T47" s="92">
        <v>11</v>
      </c>
      <c r="U47" s="93">
        <v>2</v>
      </c>
    </row>
    <row r="48" spans="1:21" s="106" customFormat="1" ht="13.5" customHeight="1" x14ac:dyDescent="0.15">
      <c r="A48" s="219"/>
      <c r="B48" s="102"/>
      <c r="C48" s="103"/>
      <c r="D48" s="104"/>
      <c r="E48" s="84">
        <v>2.2222222222222223E-2</v>
      </c>
      <c r="F48" s="84">
        <v>4.4444444444444446E-2</v>
      </c>
      <c r="G48" s="84">
        <v>5.185185185185185E-2</v>
      </c>
      <c r="H48" s="84">
        <v>7.407407407407407E-2</v>
      </c>
      <c r="I48" s="84">
        <v>6.6666666666666666E-2</v>
      </c>
      <c r="J48" s="84">
        <v>0.1037037037037037</v>
      </c>
      <c r="K48" s="84">
        <v>6.6666666666666666E-2</v>
      </c>
      <c r="L48" s="84">
        <v>2.9629629629629631E-2</v>
      </c>
      <c r="M48" s="84">
        <v>0.27407407407407408</v>
      </c>
      <c r="N48" s="84">
        <v>2.9629629629629631E-2</v>
      </c>
      <c r="O48" s="84">
        <v>0</v>
      </c>
      <c r="P48" s="84">
        <v>4.4444444444444446E-2</v>
      </c>
      <c r="Q48" s="85">
        <v>1.4814814814814815E-2</v>
      </c>
      <c r="R48" s="85">
        <v>4.4444444444444446E-2</v>
      </c>
      <c r="S48" s="85">
        <v>3.7037037037037035E-2</v>
      </c>
      <c r="T48" s="85">
        <v>8.1481481481481488E-2</v>
      </c>
      <c r="U48" s="86">
        <v>1.4814814814814815E-2</v>
      </c>
    </row>
    <row r="49" spans="1:21" s="64" customFormat="1" ht="13.5" customHeight="1" x14ac:dyDescent="0.15">
      <c r="A49" s="219"/>
      <c r="B49" s="90" t="s">
        <v>33</v>
      </c>
      <c r="D49" s="57">
        <v>317</v>
      </c>
      <c r="E49" s="91">
        <v>7</v>
      </c>
      <c r="F49" s="91">
        <v>11</v>
      </c>
      <c r="G49" s="91">
        <v>10</v>
      </c>
      <c r="H49" s="91">
        <v>22</v>
      </c>
      <c r="I49" s="91">
        <v>27</v>
      </c>
      <c r="J49" s="91">
        <v>20</v>
      </c>
      <c r="K49" s="91">
        <v>10</v>
      </c>
      <c r="L49" s="91">
        <v>7</v>
      </c>
      <c r="M49" s="91">
        <v>102</v>
      </c>
      <c r="N49" s="91">
        <v>9</v>
      </c>
      <c r="O49" s="91">
        <v>7</v>
      </c>
      <c r="P49" s="91">
        <v>11</v>
      </c>
      <c r="Q49" s="92">
        <v>12</v>
      </c>
      <c r="R49" s="92">
        <v>15</v>
      </c>
      <c r="S49" s="92">
        <v>19</v>
      </c>
      <c r="T49" s="92">
        <v>22</v>
      </c>
      <c r="U49" s="93">
        <v>6</v>
      </c>
    </row>
    <row r="50" spans="1:21" s="106" customFormat="1" ht="13.5" customHeight="1" x14ac:dyDescent="0.15">
      <c r="A50" s="219"/>
      <c r="B50" s="102"/>
      <c r="C50" s="103"/>
      <c r="D50" s="104"/>
      <c r="E50" s="84">
        <v>2.2082018927444796E-2</v>
      </c>
      <c r="F50" s="84">
        <v>3.4700315457413249E-2</v>
      </c>
      <c r="G50" s="84">
        <v>3.1545741324921134E-2</v>
      </c>
      <c r="H50" s="84">
        <v>6.9400630914826497E-2</v>
      </c>
      <c r="I50" s="84">
        <v>8.5173501577287064E-2</v>
      </c>
      <c r="J50" s="84">
        <v>6.3091482649842268E-2</v>
      </c>
      <c r="K50" s="84">
        <v>3.1545741324921134E-2</v>
      </c>
      <c r="L50" s="84">
        <v>2.2082018927444796E-2</v>
      </c>
      <c r="M50" s="84">
        <v>0.32176656151419558</v>
      </c>
      <c r="N50" s="84">
        <v>2.8391167192429023E-2</v>
      </c>
      <c r="O50" s="84">
        <v>2.2082018927444796E-2</v>
      </c>
      <c r="P50" s="84">
        <v>3.4700315457413249E-2</v>
      </c>
      <c r="Q50" s="85">
        <v>3.7854889589905363E-2</v>
      </c>
      <c r="R50" s="85">
        <v>4.7318611987381701E-2</v>
      </c>
      <c r="S50" s="85">
        <v>5.993690851735016E-2</v>
      </c>
      <c r="T50" s="85">
        <v>6.9400630914826497E-2</v>
      </c>
      <c r="U50" s="86">
        <v>1.8927444794952682E-2</v>
      </c>
    </row>
    <row r="51" spans="1:21" s="64" customFormat="1" ht="13.5" customHeight="1" x14ac:dyDescent="0.15">
      <c r="A51" s="219"/>
      <c r="B51" s="90" t="s">
        <v>34</v>
      </c>
      <c r="D51" s="57">
        <v>143</v>
      </c>
      <c r="E51" s="91">
        <v>5</v>
      </c>
      <c r="F51" s="91">
        <v>6</v>
      </c>
      <c r="G51" s="91">
        <v>1</v>
      </c>
      <c r="H51" s="91">
        <v>7</v>
      </c>
      <c r="I51" s="91">
        <v>10</v>
      </c>
      <c r="J51" s="91">
        <v>9</v>
      </c>
      <c r="K51" s="91">
        <v>2</v>
      </c>
      <c r="L51" s="91">
        <v>3</v>
      </c>
      <c r="M51" s="91">
        <v>54</v>
      </c>
      <c r="N51" s="91">
        <v>7</v>
      </c>
      <c r="O51" s="91">
        <v>2</v>
      </c>
      <c r="P51" s="91">
        <v>1</v>
      </c>
      <c r="Q51" s="92">
        <v>9</v>
      </c>
      <c r="R51" s="92">
        <v>4</v>
      </c>
      <c r="S51" s="92">
        <v>9</v>
      </c>
      <c r="T51" s="92">
        <v>10</v>
      </c>
      <c r="U51" s="93">
        <v>4</v>
      </c>
    </row>
    <row r="52" spans="1:21" s="106" customFormat="1" ht="13.5" customHeight="1" x14ac:dyDescent="0.15">
      <c r="A52" s="219"/>
      <c r="B52" s="102"/>
      <c r="C52" s="103"/>
      <c r="D52" s="104"/>
      <c r="E52" s="84">
        <v>3.4965034965034968E-2</v>
      </c>
      <c r="F52" s="84">
        <v>4.195804195804196E-2</v>
      </c>
      <c r="G52" s="84">
        <v>6.993006993006993E-3</v>
      </c>
      <c r="H52" s="84">
        <v>4.8951048951048952E-2</v>
      </c>
      <c r="I52" s="84">
        <v>6.9930069930069935E-2</v>
      </c>
      <c r="J52" s="84">
        <v>6.2937062937062943E-2</v>
      </c>
      <c r="K52" s="84">
        <v>1.3986013986013986E-2</v>
      </c>
      <c r="L52" s="84">
        <v>2.097902097902098E-2</v>
      </c>
      <c r="M52" s="84">
        <v>0.3776223776223776</v>
      </c>
      <c r="N52" s="84">
        <v>4.8951048951048952E-2</v>
      </c>
      <c r="O52" s="84">
        <v>1.3986013986013986E-2</v>
      </c>
      <c r="P52" s="84">
        <v>6.993006993006993E-3</v>
      </c>
      <c r="Q52" s="85">
        <v>6.2937062937062943E-2</v>
      </c>
      <c r="R52" s="85">
        <v>2.7972027972027972E-2</v>
      </c>
      <c r="S52" s="85">
        <v>6.2937062937062943E-2</v>
      </c>
      <c r="T52" s="85">
        <v>6.9930069930069935E-2</v>
      </c>
      <c r="U52" s="86">
        <v>2.7972027972027972E-2</v>
      </c>
    </row>
    <row r="53" spans="1:21" s="64" customFormat="1" ht="13.5" customHeight="1" x14ac:dyDescent="0.15">
      <c r="A53" s="219"/>
      <c r="B53" s="90" t="s">
        <v>35</v>
      </c>
      <c r="D53" s="57">
        <v>75</v>
      </c>
      <c r="E53" s="91">
        <v>2</v>
      </c>
      <c r="F53" s="91">
        <v>0</v>
      </c>
      <c r="G53" s="91">
        <v>2</v>
      </c>
      <c r="H53" s="91">
        <v>1</v>
      </c>
      <c r="I53" s="91">
        <v>6</v>
      </c>
      <c r="J53" s="91">
        <v>3</v>
      </c>
      <c r="K53" s="91">
        <v>0</v>
      </c>
      <c r="L53" s="91">
        <v>0</v>
      </c>
      <c r="M53" s="91">
        <v>23</v>
      </c>
      <c r="N53" s="91">
        <v>4</v>
      </c>
      <c r="O53" s="91">
        <v>4</v>
      </c>
      <c r="P53" s="91">
        <v>2</v>
      </c>
      <c r="Q53" s="92">
        <v>1</v>
      </c>
      <c r="R53" s="92">
        <v>5</v>
      </c>
      <c r="S53" s="92">
        <v>7</v>
      </c>
      <c r="T53" s="92">
        <v>9</v>
      </c>
      <c r="U53" s="93">
        <v>6</v>
      </c>
    </row>
    <row r="54" spans="1:21" s="106" customFormat="1" ht="13.5" customHeight="1" x14ac:dyDescent="0.15">
      <c r="A54" s="219"/>
      <c r="B54" s="102"/>
      <c r="C54" s="103"/>
      <c r="D54" s="104"/>
      <c r="E54" s="84">
        <v>2.6666666666666668E-2</v>
      </c>
      <c r="F54" s="84">
        <v>0</v>
      </c>
      <c r="G54" s="84">
        <v>2.6666666666666668E-2</v>
      </c>
      <c r="H54" s="84">
        <v>1.3333333333333334E-2</v>
      </c>
      <c r="I54" s="84">
        <v>0.08</v>
      </c>
      <c r="J54" s="84">
        <v>0.04</v>
      </c>
      <c r="K54" s="84">
        <v>0</v>
      </c>
      <c r="L54" s="84">
        <v>0</v>
      </c>
      <c r="M54" s="84">
        <v>0.30666666666666664</v>
      </c>
      <c r="N54" s="84">
        <v>5.3333333333333337E-2</v>
      </c>
      <c r="O54" s="84">
        <v>5.3333333333333337E-2</v>
      </c>
      <c r="P54" s="84">
        <v>2.6666666666666668E-2</v>
      </c>
      <c r="Q54" s="85">
        <v>1.3333333333333334E-2</v>
      </c>
      <c r="R54" s="85">
        <v>6.6666666666666666E-2</v>
      </c>
      <c r="S54" s="85">
        <v>9.3333333333333338E-2</v>
      </c>
      <c r="T54" s="85">
        <v>0.12</v>
      </c>
      <c r="U54" s="86">
        <v>0.08</v>
      </c>
    </row>
    <row r="55" spans="1:21" s="64" customFormat="1" ht="13.5" customHeight="1" x14ac:dyDescent="0.15">
      <c r="A55" s="219"/>
      <c r="B55" s="90" t="s">
        <v>36</v>
      </c>
      <c r="D55" s="57">
        <v>317</v>
      </c>
      <c r="E55" s="91">
        <v>11</v>
      </c>
      <c r="F55" s="91">
        <v>4</v>
      </c>
      <c r="G55" s="91">
        <v>7</v>
      </c>
      <c r="H55" s="91">
        <v>12</v>
      </c>
      <c r="I55" s="91">
        <v>10</v>
      </c>
      <c r="J55" s="91">
        <v>22</v>
      </c>
      <c r="K55" s="91">
        <v>4</v>
      </c>
      <c r="L55" s="91">
        <v>1</v>
      </c>
      <c r="M55" s="91">
        <v>103</v>
      </c>
      <c r="N55" s="91">
        <v>12</v>
      </c>
      <c r="O55" s="91">
        <v>7</v>
      </c>
      <c r="P55" s="91">
        <v>9</v>
      </c>
      <c r="Q55" s="92">
        <v>16</v>
      </c>
      <c r="R55" s="92">
        <v>8</v>
      </c>
      <c r="S55" s="92">
        <v>14</v>
      </c>
      <c r="T55" s="92">
        <v>69</v>
      </c>
      <c r="U55" s="93">
        <v>8</v>
      </c>
    </row>
    <row r="56" spans="1:21" s="106" customFormat="1" ht="13.5" customHeight="1" x14ac:dyDescent="0.15">
      <c r="A56" s="219"/>
      <c r="B56" s="102"/>
      <c r="C56" s="103"/>
      <c r="D56" s="104"/>
      <c r="E56" s="84">
        <v>3.4700315457413249E-2</v>
      </c>
      <c r="F56" s="84">
        <v>1.2618296529968454E-2</v>
      </c>
      <c r="G56" s="84">
        <v>2.2082018927444796E-2</v>
      </c>
      <c r="H56" s="84">
        <v>3.7854889589905363E-2</v>
      </c>
      <c r="I56" s="84">
        <v>3.1545741324921134E-2</v>
      </c>
      <c r="J56" s="84">
        <v>6.9400630914826497E-2</v>
      </c>
      <c r="K56" s="84">
        <v>1.2618296529968454E-2</v>
      </c>
      <c r="L56" s="84">
        <v>3.1545741324921135E-3</v>
      </c>
      <c r="M56" s="84">
        <v>0.32492113564668768</v>
      </c>
      <c r="N56" s="84">
        <v>3.7854889589905363E-2</v>
      </c>
      <c r="O56" s="84">
        <v>2.2082018927444796E-2</v>
      </c>
      <c r="P56" s="84">
        <v>2.8391167192429023E-2</v>
      </c>
      <c r="Q56" s="85">
        <v>5.0473186119873815E-2</v>
      </c>
      <c r="R56" s="85">
        <v>2.5236593059936908E-2</v>
      </c>
      <c r="S56" s="85">
        <v>4.4164037854889593E-2</v>
      </c>
      <c r="T56" s="85">
        <v>0.21766561514195584</v>
      </c>
      <c r="U56" s="86">
        <v>2.5236593059936908E-2</v>
      </c>
    </row>
    <row r="57" spans="1:21" s="64" customFormat="1" ht="13.5" customHeight="1" x14ac:dyDescent="0.15">
      <c r="A57" s="219"/>
      <c r="B57" s="90" t="s">
        <v>37</v>
      </c>
      <c r="D57" s="57">
        <v>409</v>
      </c>
      <c r="E57" s="91">
        <v>9</v>
      </c>
      <c r="F57" s="91">
        <v>9</v>
      </c>
      <c r="G57" s="91">
        <v>14</v>
      </c>
      <c r="H57" s="91">
        <v>13</v>
      </c>
      <c r="I57" s="91">
        <v>19</v>
      </c>
      <c r="J57" s="91">
        <v>24</v>
      </c>
      <c r="K57" s="91">
        <v>5</v>
      </c>
      <c r="L57" s="91">
        <v>2</v>
      </c>
      <c r="M57" s="91">
        <v>164</v>
      </c>
      <c r="N57" s="91">
        <v>22</v>
      </c>
      <c r="O57" s="91">
        <v>12</v>
      </c>
      <c r="P57" s="91">
        <v>8</v>
      </c>
      <c r="Q57" s="92">
        <v>16</v>
      </c>
      <c r="R57" s="92">
        <v>14</v>
      </c>
      <c r="S57" s="92">
        <v>16</v>
      </c>
      <c r="T57" s="92">
        <v>54</v>
      </c>
      <c r="U57" s="93">
        <v>8</v>
      </c>
    </row>
    <row r="58" spans="1:21" s="106" customFormat="1" ht="13.5" customHeight="1" thickBot="1" x14ac:dyDescent="0.2">
      <c r="A58" s="220"/>
      <c r="B58" s="107"/>
      <c r="C58" s="108"/>
      <c r="D58" s="109"/>
      <c r="E58" s="97">
        <v>2.2004889975550123E-2</v>
      </c>
      <c r="F58" s="97">
        <v>2.2004889975550123E-2</v>
      </c>
      <c r="G58" s="97">
        <v>3.4229828850855744E-2</v>
      </c>
      <c r="H58" s="97">
        <v>3.1784841075794622E-2</v>
      </c>
      <c r="I58" s="97">
        <v>4.6454767726161368E-2</v>
      </c>
      <c r="J58" s="97">
        <v>5.8679706601466992E-2</v>
      </c>
      <c r="K58" s="97">
        <v>1.2224938875305624E-2</v>
      </c>
      <c r="L58" s="97">
        <v>4.8899755501222494E-3</v>
      </c>
      <c r="M58" s="97">
        <v>0.40097799511002447</v>
      </c>
      <c r="N58" s="97">
        <v>5.3789731051344741E-2</v>
      </c>
      <c r="O58" s="97">
        <v>2.9339853300733496E-2</v>
      </c>
      <c r="P58" s="97">
        <v>1.9559902200488997E-2</v>
      </c>
      <c r="Q58" s="98">
        <v>3.9119804400977995E-2</v>
      </c>
      <c r="R58" s="98">
        <v>3.4229828850855744E-2</v>
      </c>
      <c r="S58" s="98">
        <v>3.9119804400977995E-2</v>
      </c>
      <c r="T58" s="98">
        <v>0.13202933985330073</v>
      </c>
      <c r="U58" s="99">
        <v>1.9559902200488997E-2</v>
      </c>
    </row>
    <row r="59" spans="1:21" s="64" customFormat="1" ht="13.5" customHeight="1" x14ac:dyDescent="0.15">
      <c r="A59" s="221" t="s">
        <v>176</v>
      </c>
      <c r="B59" s="90" t="s">
        <v>39</v>
      </c>
      <c r="D59" s="57">
        <v>847</v>
      </c>
      <c r="E59" s="91">
        <v>19</v>
      </c>
      <c r="F59" s="91">
        <v>20</v>
      </c>
      <c r="G59" s="91">
        <v>37</v>
      </c>
      <c r="H59" s="91">
        <v>44</v>
      </c>
      <c r="I59" s="91">
        <v>76</v>
      </c>
      <c r="J59" s="91">
        <v>66</v>
      </c>
      <c r="K59" s="91">
        <v>24</v>
      </c>
      <c r="L59" s="91">
        <v>17</v>
      </c>
      <c r="M59" s="91">
        <v>249</v>
      </c>
      <c r="N59" s="91">
        <v>32</v>
      </c>
      <c r="O59" s="91">
        <v>15</v>
      </c>
      <c r="P59" s="91">
        <v>27</v>
      </c>
      <c r="Q59" s="92">
        <v>38</v>
      </c>
      <c r="R59" s="92">
        <v>35</v>
      </c>
      <c r="S59" s="92">
        <v>47</v>
      </c>
      <c r="T59" s="92">
        <v>80</v>
      </c>
      <c r="U59" s="93">
        <v>21</v>
      </c>
    </row>
    <row r="60" spans="1:21" s="106" customFormat="1" ht="13.5" customHeight="1" x14ac:dyDescent="0.15">
      <c r="A60" s="221"/>
      <c r="B60" s="102" t="s">
        <v>40</v>
      </c>
      <c r="C60" s="103"/>
      <c r="D60" s="104"/>
      <c r="E60" s="84">
        <v>2.2432113341204249E-2</v>
      </c>
      <c r="F60" s="84">
        <v>2.3612750885478158E-2</v>
      </c>
      <c r="G60" s="84">
        <v>4.3683589138134596E-2</v>
      </c>
      <c r="H60" s="84">
        <v>5.1948051948051951E-2</v>
      </c>
      <c r="I60" s="84">
        <v>8.9728453364816996E-2</v>
      </c>
      <c r="J60" s="84">
        <v>7.792207792207792E-2</v>
      </c>
      <c r="K60" s="84">
        <v>2.833530106257379E-2</v>
      </c>
      <c r="L60" s="84">
        <v>2.0070838252656435E-2</v>
      </c>
      <c r="M60" s="84">
        <v>0.29397874852420308</v>
      </c>
      <c r="N60" s="84">
        <v>3.7780401416765051E-2</v>
      </c>
      <c r="O60" s="84">
        <v>1.770956316410862E-2</v>
      </c>
      <c r="P60" s="84">
        <v>3.1877213695395513E-2</v>
      </c>
      <c r="Q60" s="85">
        <v>4.4864226682408498E-2</v>
      </c>
      <c r="R60" s="85">
        <v>4.1322314049586778E-2</v>
      </c>
      <c r="S60" s="85">
        <v>5.5489964580873671E-2</v>
      </c>
      <c r="T60" s="85">
        <v>9.4451003541912631E-2</v>
      </c>
      <c r="U60" s="86">
        <v>2.4793388429752067E-2</v>
      </c>
    </row>
    <row r="61" spans="1:21" s="64" customFormat="1" ht="13.5" customHeight="1" x14ac:dyDescent="0.15">
      <c r="A61" s="221"/>
      <c r="B61" s="90" t="s">
        <v>41</v>
      </c>
      <c r="D61" s="57">
        <v>231</v>
      </c>
      <c r="E61" s="91">
        <v>3</v>
      </c>
      <c r="F61" s="91">
        <v>12</v>
      </c>
      <c r="G61" s="91">
        <v>13</v>
      </c>
      <c r="H61" s="91">
        <v>28</v>
      </c>
      <c r="I61" s="91">
        <v>22</v>
      </c>
      <c r="J61" s="91">
        <v>20</v>
      </c>
      <c r="K61" s="91">
        <v>10</v>
      </c>
      <c r="L61" s="91">
        <v>10</v>
      </c>
      <c r="M61" s="91">
        <v>33</v>
      </c>
      <c r="N61" s="91">
        <v>14</v>
      </c>
      <c r="O61" s="91">
        <v>1</v>
      </c>
      <c r="P61" s="91">
        <v>4</v>
      </c>
      <c r="Q61" s="92">
        <v>4</v>
      </c>
      <c r="R61" s="92">
        <v>12</v>
      </c>
      <c r="S61" s="92">
        <v>11</v>
      </c>
      <c r="T61" s="92">
        <v>27</v>
      </c>
      <c r="U61" s="93">
        <v>7</v>
      </c>
    </row>
    <row r="62" spans="1:21" s="106" customFormat="1" ht="13.5" customHeight="1" x14ac:dyDescent="0.15">
      <c r="A62" s="221"/>
      <c r="B62" s="102" t="s">
        <v>40</v>
      </c>
      <c r="C62" s="103"/>
      <c r="D62" s="104"/>
      <c r="E62" s="84">
        <v>1.2987012987012988E-2</v>
      </c>
      <c r="F62" s="84">
        <v>5.1948051948051951E-2</v>
      </c>
      <c r="G62" s="84">
        <v>5.627705627705628E-2</v>
      </c>
      <c r="H62" s="84">
        <v>0.12121212121212122</v>
      </c>
      <c r="I62" s="84">
        <v>9.5238095238095233E-2</v>
      </c>
      <c r="J62" s="84">
        <v>8.6580086580086577E-2</v>
      </c>
      <c r="K62" s="84">
        <v>4.3290043290043288E-2</v>
      </c>
      <c r="L62" s="84">
        <v>4.3290043290043288E-2</v>
      </c>
      <c r="M62" s="84">
        <v>0.14285714285714285</v>
      </c>
      <c r="N62" s="84">
        <v>6.0606060606060608E-2</v>
      </c>
      <c r="O62" s="84">
        <v>4.329004329004329E-3</v>
      </c>
      <c r="P62" s="84">
        <v>1.7316017316017316E-2</v>
      </c>
      <c r="Q62" s="85">
        <v>1.7316017316017316E-2</v>
      </c>
      <c r="R62" s="85">
        <v>5.1948051948051951E-2</v>
      </c>
      <c r="S62" s="85">
        <v>4.7619047619047616E-2</v>
      </c>
      <c r="T62" s="85">
        <v>0.11688311688311688</v>
      </c>
      <c r="U62" s="86">
        <v>3.0303030303030304E-2</v>
      </c>
    </row>
    <row r="63" spans="1:21" s="64" customFormat="1" ht="13.5" customHeight="1" x14ac:dyDescent="0.15">
      <c r="A63" s="221"/>
      <c r="B63" s="90" t="s">
        <v>42</v>
      </c>
      <c r="D63" s="57">
        <v>659</v>
      </c>
      <c r="E63" s="91">
        <v>19</v>
      </c>
      <c r="F63" s="91">
        <v>18</v>
      </c>
      <c r="G63" s="91">
        <v>12</v>
      </c>
      <c r="H63" s="91">
        <v>22</v>
      </c>
      <c r="I63" s="91">
        <v>31</v>
      </c>
      <c r="J63" s="91">
        <v>42</v>
      </c>
      <c r="K63" s="91">
        <v>8</v>
      </c>
      <c r="L63" s="91">
        <v>9</v>
      </c>
      <c r="M63" s="91">
        <v>238</v>
      </c>
      <c r="N63" s="91">
        <v>45</v>
      </c>
      <c r="O63" s="91">
        <v>23</v>
      </c>
      <c r="P63" s="91">
        <v>8</v>
      </c>
      <c r="Q63" s="92">
        <v>13</v>
      </c>
      <c r="R63" s="92">
        <v>27</v>
      </c>
      <c r="S63" s="92">
        <v>27</v>
      </c>
      <c r="T63" s="92">
        <v>103</v>
      </c>
      <c r="U63" s="93">
        <v>14</v>
      </c>
    </row>
    <row r="64" spans="1:21" s="106" customFormat="1" ht="13.5" customHeight="1" thickBot="1" x14ac:dyDescent="0.2">
      <c r="A64" s="222"/>
      <c r="B64" s="107"/>
      <c r="C64" s="108"/>
      <c r="D64" s="109"/>
      <c r="E64" s="97">
        <v>2.8831562974203338E-2</v>
      </c>
      <c r="F64" s="97">
        <v>2.7314112291350532E-2</v>
      </c>
      <c r="G64" s="97">
        <v>1.8209408194233688E-2</v>
      </c>
      <c r="H64" s="97">
        <v>3.3383915022761758E-2</v>
      </c>
      <c r="I64" s="97">
        <v>4.7040971168437029E-2</v>
      </c>
      <c r="J64" s="97">
        <v>6.3732928679817905E-2</v>
      </c>
      <c r="K64" s="97">
        <v>1.2139605462822459E-2</v>
      </c>
      <c r="L64" s="97">
        <v>1.3657056145675266E-2</v>
      </c>
      <c r="M64" s="97">
        <v>0.36115326251896812</v>
      </c>
      <c r="N64" s="97">
        <v>6.8285280728376321E-2</v>
      </c>
      <c r="O64" s="97">
        <v>3.490136570561457E-2</v>
      </c>
      <c r="P64" s="97">
        <v>1.2139605462822459E-2</v>
      </c>
      <c r="Q64" s="98">
        <v>1.9726858877086494E-2</v>
      </c>
      <c r="R64" s="98">
        <v>4.09711684370258E-2</v>
      </c>
      <c r="S64" s="98">
        <v>4.09711684370258E-2</v>
      </c>
      <c r="T64" s="98">
        <v>0.15629742033383914</v>
      </c>
      <c r="U64" s="99">
        <v>2.1244309559939303E-2</v>
      </c>
    </row>
    <row r="65" spans="1:22" s="64" customFormat="1" ht="13.5" customHeight="1" x14ac:dyDescent="0.15">
      <c r="A65" s="221" t="s">
        <v>174</v>
      </c>
      <c r="B65" s="90" t="s">
        <v>85</v>
      </c>
      <c r="D65" s="57">
        <v>258</v>
      </c>
      <c r="E65" s="91">
        <v>8</v>
      </c>
      <c r="F65" s="91">
        <v>8</v>
      </c>
      <c r="G65" s="91">
        <v>11</v>
      </c>
      <c r="H65" s="91">
        <v>24</v>
      </c>
      <c r="I65" s="91">
        <v>20</v>
      </c>
      <c r="J65" s="91">
        <v>23</v>
      </c>
      <c r="K65" s="91">
        <v>11</v>
      </c>
      <c r="L65" s="91">
        <v>5</v>
      </c>
      <c r="M65" s="91">
        <v>61</v>
      </c>
      <c r="N65" s="91">
        <v>14</v>
      </c>
      <c r="O65" s="91">
        <v>2</v>
      </c>
      <c r="P65" s="91">
        <v>10</v>
      </c>
      <c r="Q65" s="92">
        <v>4</v>
      </c>
      <c r="R65" s="92">
        <v>8</v>
      </c>
      <c r="S65" s="92">
        <v>17</v>
      </c>
      <c r="T65" s="92">
        <v>26</v>
      </c>
      <c r="U65" s="93">
        <v>6</v>
      </c>
    </row>
    <row r="66" spans="1:22" s="106" customFormat="1" ht="13.5" customHeight="1" x14ac:dyDescent="0.15">
      <c r="A66" s="219"/>
      <c r="B66" s="102"/>
      <c r="C66" s="103"/>
      <c r="D66" s="104"/>
      <c r="E66" s="84">
        <v>3.1007751937984496E-2</v>
      </c>
      <c r="F66" s="84">
        <v>3.1007751937984496E-2</v>
      </c>
      <c r="G66" s="84">
        <v>4.2635658914728682E-2</v>
      </c>
      <c r="H66" s="84">
        <v>9.3023255813953487E-2</v>
      </c>
      <c r="I66" s="84">
        <v>7.7519379844961239E-2</v>
      </c>
      <c r="J66" s="84">
        <v>8.9147286821705432E-2</v>
      </c>
      <c r="K66" s="84">
        <v>4.2635658914728682E-2</v>
      </c>
      <c r="L66" s="84">
        <v>1.937984496124031E-2</v>
      </c>
      <c r="M66" s="84">
        <v>0.23643410852713179</v>
      </c>
      <c r="N66" s="84">
        <v>5.4263565891472867E-2</v>
      </c>
      <c r="O66" s="84">
        <v>7.7519379844961239E-3</v>
      </c>
      <c r="P66" s="84">
        <v>3.875968992248062E-2</v>
      </c>
      <c r="Q66" s="85">
        <v>1.5503875968992248E-2</v>
      </c>
      <c r="R66" s="85">
        <v>3.1007751937984496E-2</v>
      </c>
      <c r="S66" s="85">
        <v>6.589147286821706E-2</v>
      </c>
      <c r="T66" s="85">
        <v>0.10077519379844961</v>
      </c>
      <c r="U66" s="86">
        <v>2.3255813953488372E-2</v>
      </c>
    </row>
    <row r="67" spans="1:22" s="64" customFormat="1" ht="13.5" customHeight="1" x14ac:dyDescent="0.15">
      <c r="A67" s="219"/>
      <c r="B67" s="90" t="s">
        <v>86</v>
      </c>
      <c r="D67" s="57">
        <v>695</v>
      </c>
      <c r="E67" s="91">
        <v>12</v>
      </c>
      <c r="F67" s="91">
        <v>13</v>
      </c>
      <c r="G67" s="91">
        <v>20</v>
      </c>
      <c r="H67" s="91">
        <v>32</v>
      </c>
      <c r="I67" s="91">
        <v>44</v>
      </c>
      <c r="J67" s="91">
        <v>51</v>
      </c>
      <c r="K67" s="91">
        <v>13</v>
      </c>
      <c r="L67" s="91">
        <v>12</v>
      </c>
      <c r="M67" s="91">
        <v>236</v>
      </c>
      <c r="N67" s="91">
        <v>31</v>
      </c>
      <c r="O67" s="91">
        <v>20</v>
      </c>
      <c r="P67" s="91">
        <v>13</v>
      </c>
      <c r="Q67" s="92">
        <v>22</v>
      </c>
      <c r="R67" s="92">
        <v>28</v>
      </c>
      <c r="S67" s="92">
        <v>29</v>
      </c>
      <c r="T67" s="92">
        <v>102</v>
      </c>
      <c r="U67" s="93">
        <v>17</v>
      </c>
    </row>
    <row r="68" spans="1:22" s="106" customFormat="1" ht="13.5" customHeight="1" x14ac:dyDescent="0.15">
      <c r="A68" s="219"/>
      <c r="B68" s="102"/>
      <c r="C68" s="103"/>
      <c r="D68" s="104"/>
      <c r="E68" s="84">
        <v>1.7266187050359712E-2</v>
      </c>
      <c r="F68" s="84">
        <v>1.870503597122302E-2</v>
      </c>
      <c r="G68" s="84">
        <v>2.8776978417266189E-2</v>
      </c>
      <c r="H68" s="84">
        <v>4.60431654676259E-2</v>
      </c>
      <c r="I68" s="84">
        <v>6.3309352517985612E-2</v>
      </c>
      <c r="J68" s="84">
        <v>7.3381294964028773E-2</v>
      </c>
      <c r="K68" s="84">
        <v>1.870503597122302E-2</v>
      </c>
      <c r="L68" s="84">
        <v>1.7266187050359712E-2</v>
      </c>
      <c r="M68" s="84">
        <v>0.33956834532374103</v>
      </c>
      <c r="N68" s="84">
        <v>4.4604316546762592E-2</v>
      </c>
      <c r="O68" s="84">
        <v>2.8776978417266189E-2</v>
      </c>
      <c r="P68" s="84">
        <v>1.870503597122302E-2</v>
      </c>
      <c r="Q68" s="85">
        <v>3.1654676258992806E-2</v>
      </c>
      <c r="R68" s="85">
        <v>4.0287769784172658E-2</v>
      </c>
      <c r="S68" s="85">
        <v>4.1726618705035974E-2</v>
      </c>
      <c r="T68" s="85">
        <v>0.14676258992805755</v>
      </c>
      <c r="U68" s="86">
        <v>2.4460431654676259E-2</v>
      </c>
    </row>
    <row r="69" spans="1:22" s="106" customFormat="1" ht="13.5" customHeight="1" x14ac:dyDescent="0.15">
      <c r="A69" s="219"/>
      <c r="B69" s="90" t="s">
        <v>87</v>
      </c>
      <c r="C69" s="64"/>
      <c r="D69" s="57">
        <v>774</v>
      </c>
      <c r="E69" s="91">
        <v>21</v>
      </c>
      <c r="F69" s="91">
        <v>28</v>
      </c>
      <c r="G69" s="91">
        <v>30</v>
      </c>
      <c r="H69" s="91">
        <v>38</v>
      </c>
      <c r="I69" s="91">
        <v>65</v>
      </c>
      <c r="J69" s="91">
        <v>53</v>
      </c>
      <c r="K69" s="91">
        <v>18</v>
      </c>
      <c r="L69" s="91">
        <v>19</v>
      </c>
      <c r="M69" s="91">
        <v>219</v>
      </c>
      <c r="N69" s="91">
        <v>46</v>
      </c>
      <c r="O69" s="91">
        <v>17</v>
      </c>
      <c r="P69" s="91">
        <v>15</v>
      </c>
      <c r="Q69" s="92">
        <v>29</v>
      </c>
      <c r="R69" s="92">
        <v>38</v>
      </c>
      <c r="S69" s="92">
        <v>38</v>
      </c>
      <c r="T69" s="92">
        <v>81</v>
      </c>
      <c r="U69" s="93">
        <v>19</v>
      </c>
    </row>
    <row r="70" spans="1:22" s="106" customFormat="1" ht="13.5" customHeight="1" x14ac:dyDescent="0.15">
      <c r="A70" s="219"/>
      <c r="B70" s="102"/>
      <c r="C70" s="103"/>
      <c r="D70" s="104"/>
      <c r="E70" s="84">
        <v>2.7131782945736434E-2</v>
      </c>
      <c r="F70" s="84">
        <v>3.6175710594315243E-2</v>
      </c>
      <c r="G70" s="84">
        <v>3.875968992248062E-2</v>
      </c>
      <c r="H70" s="84">
        <v>4.909560723514212E-2</v>
      </c>
      <c r="I70" s="84">
        <v>8.3979328165374678E-2</v>
      </c>
      <c r="J70" s="84">
        <v>6.847545219638243E-2</v>
      </c>
      <c r="K70" s="84">
        <v>2.3255813953488372E-2</v>
      </c>
      <c r="L70" s="84">
        <v>2.454780361757106E-2</v>
      </c>
      <c r="M70" s="84">
        <v>0.28294573643410853</v>
      </c>
      <c r="N70" s="84">
        <v>5.9431524547803614E-2</v>
      </c>
      <c r="O70" s="84">
        <v>2.1963824289405683E-2</v>
      </c>
      <c r="P70" s="84">
        <v>1.937984496124031E-2</v>
      </c>
      <c r="Q70" s="85">
        <v>3.7467700258397935E-2</v>
      </c>
      <c r="R70" s="85">
        <v>4.909560723514212E-2</v>
      </c>
      <c r="S70" s="85">
        <v>4.909560723514212E-2</v>
      </c>
      <c r="T70" s="85">
        <v>0.10465116279069768</v>
      </c>
      <c r="U70" s="86">
        <v>2.454780361757106E-2</v>
      </c>
    </row>
    <row r="71" spans="1:22" s="64" customFormat="1" ht="13.5" customHeight="1" x14ac:dyDescent="0.15">
      <c r="A71" s="219"/>
      <c r="B71" s="90" t="s">
        <v>38</v>
      </c>
      <c r="D71" s="57">
        <v>10</v>
      </c>
      <c r="E71" s="91">
        <v>0</v>
      </c>
      <c r="F71" s="91">
        <v>1</v>
      </c>
      <c r="G71" s="91">
        <v>1</v>
      </c>
      <c r="H71" s="91">
        <v>0</v>
      </c>
      <c r="I71" s="91">
        <v>0</v>
      </c>
      <c r="J71" s="91">
        <v>1</v>
      </c>
      <c r="K71" s="91">
        <v>0</v>
      </c>
      <c r="L71" s="91">
        <v>0</v>
      </c>
      <c r="M71" s="91">
        <v>4</v>
      </c>
      <c r="N71" s="91">
        <v>0</v>
      </c>
      <c r="O71" s="91">
        <v>0</v>
      </c>
      <c r="P71" s="91">
        <v>1</v>
      </c>
      <c r="Q71" s="92">
        <v>0</v>
      </c>
      <c r="R71" s="92">
        <v>0</v>
      </c>
      <c r="S71" s="92">
        <v>1</v>
      </c>
      <c r="T71" s="92">
        <v>1</v>
      </c>
      <c r="U71" s="93">
        <v>0</v>
      </c>
    </row>
    <row r="72" spans="1:22" s="106" customFormat="1" ht="13.5" customHeight="1" thickBot="1" x14ac:dyDescent="0.2">
      <c r="A72" s="220"/>
      <c r="B72" s="107"/>
      <c r="C72" s="108"/>
      <c r="D72" s="109"/>
      <c r="E72" s="97">
        <v>0</v>
      </c>
      <c r="F72" s="97">
        <v>0.1</v>
      </c>
      <c r="G72" s="97">
        <v>0.1</v>
      </c>
      <c r="H72" s="97">
        <v>0</v>
      </c>
      <c r="I72" s="97">
        <v>0</v>
      </c>
      <c r="J72" s="97">
        <v>0.1</v>
      </c>
      <c r="K72" s="97">
        <v>0</v>
      </c>
      <c r="L72" s="97">
        <v>0</v>
      </c>
      <c r="M72" s="97">
        <v>0.4</v>
      </c>
      <c r="N72" s="97">
        <v>0</v>
      </c>
      <c r="O72" s="97">
        <v>0</v>
      </c>
      <c r="P72" s="97">
        <v>0.1</v>
      </c>
      <c r="Q72" s="98">
        <v>0</v>
      </c>
      <c r="R72" s="98">
        <v>0</v>
      </c>
      <c r="S72" s="98">
        <v>0.1</v>
      </c>
      <c r="T72" s="98">
        <v>0.1</v>
      </c>
      <c r="U72" s="99">
        <v>0</v>
      </c>
    </row>
    <row r="73" spans="1:22" ht="13.8" x14ac:dyDescent="0.15">
      <c r="A73" s="221" t="s">
        <v>175</v>
      </c>
      <c r="B73" s="90" t="s">
        <v>88</v>
      </c>
      <c r="C73" s="64"/>
      <c r="D73" s="57">
        <v>831</v>
      </c>
      <c r="E73" s="91">
        <v>22</v>
      </c>
      <c r="F73" s="91">
        <v>20</v>
      </c>
      <c r="G73" s="91">
        <v>28</v>
      </c>
      <c r="H73" s="91">
        <v>34</v>
      </c>
      <c r="I73" s="91">
        <v>73</v>
      </c>
      <c r="J73" s="91">
        <v>65</v>
      </c>
      <c r="K73" s="91">
        <v>18</v>
      </c>
      <c r="L73" s="91">
        <v>17</v>
      </c>
      <c r="M73" s="91">
        <v>241</v>
      </c>
      <c r="N73" s="91">
        <v>54</v>
      </c>
      <c r="O73" s="91">
        <v>24</v>
      </c>
      <c r="P73" s="91">
        <v>16</v>
      </c>
      <c r="Q73" s="92">
        <v>23</v>
      </c>
      <c r="R73" s="92">
        <v>38</v>
      </c>
      <c r="S73" s="92">
        <v>36</v>
      </c>
      <c r="T73" s="92">
        <v>90</v>
      </c>
      <c r="U73" s="93">
        <v>32</v>
      </c>
      <c r="V73" s="110"/>
    </row>
    <row r="74" spans="1:22" x14ac:dyDescent="0.15">
      <c r="A74" s="219"/>
      <c r="B74" s="102"/>
      <c r="C74" s="103"/>
      <c r="D74" s="104"/>
      <c r="E74" s="84">
        <v>2.6474127557160047E-2</v>
      </c>
      <c r="F74" s="84">
        <v>2.4067388688327317E-2</v>
      </c>
      <c r="G74" s="84">
        <v>3.3694344163658241E-2</v>
      </c>
      <c r="H74" s="84">
        <v>4.0914560770156441E-2</v>
      </c>
      <c r="I74" s="84">
        <v>8.7845968712394709E-2</v>
      </c>
      <c r="J74" s="84">
        <v>7.8219013237063775E-2</v>
      </c>
      <c r="K74" s="84">
        <v>2.1660649819494584E-2</v>
      </c>
      <c r="L74" s="84">
        <v>2.0457280385078221E-2</v>
      </c>
      <c r="M74" s="84">
        <v>0.29001203369434414</v>
      </c>
      <c r="N74" s="84">
        <v>6.4981949458483748E-2</v>
      </c>
      <c r="O74" s="84">
        <v>2.8880866425992781E-2</v>
      </c>
      <c r="P74" s="84">
        <v>1.9253910950661854E-2</v>
      </c>
      <c r="Q74" s="85">
        <v>2.7677496991576414E-2</v>
      </c>
      <c r="R74" s="85">
        <v>4.5728038507821901E-2</v>
      </c>
      <c r="S74" s="85">
        <v>4.3321299638989168E-2</v>
      </c>
      <c r="T74" s="85">
        <v>0.10830324909747292</v>
      </c>
      <c r="U74" s="86">
        <v>3.8507821901323708E-2</v>
      </c>
    </row>
    <row r="75" spans="1:22" x14ac:dyDescent="0.15">
      <c r="A75" s="219"/>
      <c r="B75" s="90" t="s">
        <v>89</v>
      </c>
      <c r="C75" s="64"/>
      <c r="D75" s="57">
        <v>680</v>
      </c>
      <c r="E75" s="91">
        <v>12</v>
      </c>
      <c r="F75" s="91">
        <v>24</v>
      </c>
      <c r="G75" s="91">
        <v>30</v>
      </c>
      <c r="H75" s="91">
        <v>46</v>
      </c>
      <c r="I75" s="91">
        <v>45</v>
      </c>
      <c r="J75" s="91">
        <v>51</v>
      </c>
      <c r="K75" s="91">
        <v>18</v>
      </c>
      <c r="L75" s="91">
        <v>12</v>
      </c>
      <c r="M75" s="91">
        <v>196</v>
      </c>
      <c r="N75" s="91">
        <v>25</v>
      </c>
      <c r="O75" s="91">
        <v>11</v>
      </c>
      <c r="P75" s="91">
        <v>18</v>
      </c>
      <c r="Q75" s="92">
        <v>25</v>
      </c>
      <c r="R75" s="92">
        <v>31</v>
      </c>
      <c r="S75" s="92">
        <v>37</v>
      </c>
      <c r="T75" s="92">
        <v>92</v>
      </c>
      <c r="U75" s="93">
        <v>7</v>
      </c>
      <c r="V75" s="111"/>
    </row>
    <row r="76" spans="1:22" ht="15" customHeight="1" x14ac:dyDescent="0.15">
      <c r="A76" s="219"/>
      <c r="B76" s="102" t="s">
        <v>90</v>
      </c>
      <c r="C76" s="103"/>
      <c r="D76" s="104"/>
      <c r="E76" s="84">
        <v>1.7647058823529412E-2</v>
      </c>
      <c r="F76" s="84">
        <v>3.5294117647058823E-2</v>
      </c>
      <c r="G76" s="84">
        <v>4.4117647058823532E-2</v>
      </c>
      <c r="H76" s="84">
        <v>6.7647058823529407E-2</v>
      </c>
      <c r="I76" s="84">
        <v>6.6176470588235295E-2</v>
      </c>
      <c r="J76" s="84">
        <v>7.4999999999999997E-2</v>
      </c>
      <c r="K76" s="84">
        <v>2.6470588235294117E-2</v>
      </c>
      <c r="L76" s="84">
        <v>1.7647058823529412E-2</v>
      </c>
      <c r="M76" s="84">
        <v>0.28823529411764703</v>
      </c>
      <c r="N76" s="84">
        <v>3.6764705882352942E-2</v>
      </c>
      <c r="O76" s="84">
        <v>1.6176470588235296E-2</v>
      </c>
      <c r="P76" s="84">
        <v>2.6470588235294117E-2</v>
      </c>
      <c r="Q76" s="85">
        <v>3.6764705882352942E-2</v>
      </c>
      <c r="R76" s="85">
        <v>4.5588235294117645E-2</v>
      </c>
      <c r="S76" s="85">
        <v>5.4411764705882354E-2</v>
      </c>
      <c r="T76" s="85">
        <v>0.13529411764705881</v>
      </c>
      <c r="U76" s="86">
        <v>1.0294117647058823E-2</v>
      </c>
      <c r="V76" s="112"/>
    </row>
    <row r="77" spans="1:22" ht="15" customHeight="1" x14ac:dyDescent="0.15">
      <c r="A77" s="219"/>
      <c r="B77" s="90" t="s">
        <v>91</v>
      </c>
      <c r="C77" s="64"/>
      <c r="D77" s="57">
        <v>188</v>
      </c>
      <c r="E77" s="91">
        <v>4</v>
      </c>
      <c r="F77" s="91">
        <v>5</v>
      </c>
      <c r="G77" s="91">
        <v>4</v>
      </c>
      <c r="H77" s="91">
        <v>11</v>
      </c>
      <c r="I77" s="91">
        <v>6</v>
      </c>
      <c r="J77" s="91">
        <v>10</v>
      </c>
      <c r="K77" s="91">
        <v>4</v>
      </c>
      <c r="L77" s="91">
        <v>7</v>
      </c>
      <c r="M77" s="91">
        <v>75</v>
      </c>
      <c r="N77" s="91">
        <v>10</v>
      </c>
      <c r="O77" s="91">
        <v>2</v>
      </c>
      <c r="P77" s="91">
        <v>5</v>
      </c>
      <c r="Q77" s="92">
        <v>7</v>
      </c>
      <c r="R77" s="92">
        <v>4</v>
      </c>
      <c r="S77" s="92">
        <v>11</v>
      </c>
      <c r="T77" s="92">
        <v>22</v>
      </c>
      <c r="U77" s="93">
        <v>1</v>
      </c>
      <c r="V77" s="113"/>
    </row>
    <row r="78" spans="1:22" ht="15" customHeight="1" x14ac:dyDescent="0.15">
      <c r="A78" s="219"/>
      <c r="B78" s="102"/>
      <c r="C78" s="103"/>
      <c r="D78" s="104"/>
      <c r="E78" s="84">
        <v>2.1276595744680851E-2</v>
      </c>
      <c r="F78" s="84">
        <v>2.6595744680851064E-2</v>
      </c>
      <c r="G78" s="84">
        <v>2.1276595744680851E-2</v>
      </c>
      <c r="H78" s="84">
        <v>5.8510638297872342E-2</v>
      </c>
      <c r="I78" s="84">
        <v>3.1914893617021274E-2</v>
      </c>
      <c r="J78" s="84">
        <v>5.3191489361702128E-2</v>
      </c>
      <c r="K78" s="84">
        <v>2.1276595744680851E-2</v>
      </c>
      <c r="L78" s="84">
        <v>3.7234042553191488E-2</v>
      </c>
      <c r="M78" s="84">
        <v>0.39893617021276595</v>
      </c>
      <c r="N78" s="84">
        <v>5.3191489361702128E-2</v>
      </c>
      <c r="O78" s="84">
        <v>1.0638297872340425E-2</v>
      </c>
      <c r="P78" s="84">
        <v>2.6595744680851064E-2</v>
      </c>
      <c r="Q78" s="85">
        <v>3.7234042553191488E-2</v>
      </c>
      <c r="R78" s="85">
        <v>2.1276595744680851E-2</v>
      </c>
      <c r="S78" s="85">
        <v>5.8510638297872342E-2</v>
      </c>
      <c r="T78" s="85">
        <v>0.11702127659574468</v>
      </c>
      <c r="U78" s="86">
        <v>5.3191489361702126E-3</v>
      </c>
      <c r="V78" s="112"/>
    </row>
    <row r="79" spans="1:22" ht="15" customHeight="1" x14ac:dyDescent="0.15">
      <c r="A79" s="219"/>
      <c r="B79" s="90" t="s">
        <v>38</v>
      </c>
      <c r="C79" s="64"/>
      <c r="D79" s="57">
        <v>38</v>
      </c>
      <c r="E79" s="91">
        <v>3</v>
      </c>
      <c r="F79" s="91">
        <v>1</v>
      </c>
      <c r="G79" s="91">
        <v>0</v>
      </c>
      <c r="H79" s="91">
        <v>3</v>
      </c>
      <c r="I79" s="91">
        <v>5</v>
      </c>
      <c r="J79" s="91">
        <v>2</v>
      </c>
      <c r="K79" s="91">
        <v>2</v>
      </c>
      <c r="L79" s="91">
        <v>0</v>
      </c>
      <c r="M79" s="91">
        <v>8</v>
      </c>
      <c r="N79" s="91">
        <v>2</v>
      </c>
      <c r="O79" s="91">
        <v>2</v>
      </c>
      <c r="P79" s="91">
        <v>0</v>
      </c>
      <c r="Q79" s="92">
        <v>0</v>
      </c>
      <c r="R79" s="92">
        <v>1</v>
      </c>
      <c r="S79" s="92">
        <v>1</v>
      </c>
      <c r="T79" s="92">
        <v>6</v>
      </c>
      <c r="U79" s="93">
        <v>2</v>
      </c>
      <c r="V79" s="112"/>
    </row>
    <row r="80" spans="1:22" ht="15" customHeight="1" thickBot="1" x14ac:dyDescent="0.2">
      <c r="A80" s="220"/>
      <c r="B80" s="107"/>
      <c r="C80" s="108"/>
      <c r="D80" s="109"/>
      <c r="E80" s="97">
        <v>7.8947368421052627E-2</v>
      </c>
      <c r="F80" s="97">
        <v>2.6315789473684209E-2</v>
      </c>
      <c r="G80" s="97">
        <v>0</v>
      </c>
      <c r="H80" s="97">
        <v>7.8947368421052627E-2</v>
      </c>
      <c r="I80" s="97">
        <v>0.13157894736842105</v>
      </c>
      <c r="J80" s="97">
        <v>5.2631578947368418E-2</v>
      </c>
      <c r="K80" s="97">
        <v>5.2631578947368418E-2</v>
      </c>
      <c r="L80" s="97">
        <v>0</v>
      </c>
      <c r="M80" s="97">
        <v>0.21052631578947367</v>
      </c>
      <c r="N80" s="97">
        <v>5.2631578947368418E-2</v>
      </c>
      <c r="O80" s="97">
        <v>5.2631578947368418E-2</v>
      </c>
      <c r="P80" s="97">
        <v>0</v>
      </c>
      <c r="Q80" s="98">
        <v>0</v>
      </c>
      <c r="R80" s="98">
        <v>2.6315789473684209E-2</v>
      </c>
      <c r="S80" s="98">
        <v>2.6315789473684209E-2</v>
      </c>
      <c r="T80" s="98">
        <v>0.15789473684210525</v>
      </c>
      <c r="U80" s="99">
        <v>5.2631578947368418E-2</v>
      </c>
      <c r="V80" s="112"/>
    </row>
    <row r="81" spans="1:23" ht="15" customHeight="1" x14ac:dyDescent="0.15">
      <c r="A81" s="112"/>
      <c r="B81" s="28"/>
      <c r="D81" s="112"/>
      <c r="E81" s="112"/>
      <c r="F81" s="112"/>
      <c r="G81" s="112"/>
      <c r="H81" s="112"/>
      <c r="I81" s="112"/>
      <c r="J81" s="112"/>
      <c r="K81" s="112"/>
      <c r="L81" s="112"/>
      <c r="M81" s="112"/>
      <c r="N81" s="112"/>
      <c r="O81" s="112"/>
      <c r="P81" s="112"/>
      <c r="Q81" s="112"/>
      <c r="R81" s="112"/>
      <c r="S81" s="112"/>
      <c r="T81" s="112"/>
      <c r="U81" s="112"/>
      <c r="V81" s="112"/>
      <c r="W81" s="112"/>
    </row>
    <row r="82" spans="1:23" ht="15" customHeight="1" x14ac:dyDescent="0.15">
      <c r="A82" s="112"/>
      <c r="B82" s="28"/>
      <c r="D82" s="112"/>
      <c r="E82" s="112"/>
      <c r="F82" s="112"/>
      <c r="G82" s="112"/>
      <c r="H82" s="112"/>
      <c r="I82" s="112"/>
      <c r="J82" s="112"/>
      <c r="K82" s="112"/>
      <c r="L82" s="112"/>
      <c r="M82" s="112"/>
      <c r="N82" s="112"/>
      <c r="O82" s="112"/>
      <c r="P82" s="112"/>
      <c r="Q82" s="112"/>
      <c r="R82" s="112"/>
      <c r="S82" s="112"/>
      <c r="T82" s="112"/>
      <c r="U82" s="112"/>
      <c r="V82" s="112"/>
      <c r="W82" s="112"/>
    </row>
    <row r="83" spans="1:23" ht="15" customHeight="1" x14ac:dyDescent="0.15">
      <c r="A83" s="112"/>
      <c r="B83" s="28"/>
      <c r="D83" s="112"/>
      <c r="E83" s="112"/>
      <c r="F83" s="112"/>
      <c r="G83" s="112"/>
      <c r="H83" s="112"/>
      <c r="I83" s="112"/>
      <c r="J83" s="112"/>
      <c r="K83" s="112"/>
      <c r="L83" s="112"/>
      <c r="M83" s="112"/>
      <c r="N83" s="112"/>
      <c r="O83" s="112"/>
      <c r="P83" s="112"/>
      <c r="Q83" s="112"/>
      <c r="R83" s="112"/>
      <c r="S83" s="112"/>
      <c r="T83" s="112"/>
      <c r="U83" s="112"/>
      <c r="V83" s="112"/>
      <c r="W83" s="112"/>
    </row>
    <row r="84" spans="1:23" ht="15" customHeight="1" x14ac:dyDescent="0.15">
      <c r="A84" s="112"/>
      <c r="B84" s="28"/>
      <c r="D84" s="112"/>
      <c r="E84" s="112"/>
      <c r="F84" s="112"/>
      <c r="G84" s="112"/>
      <c r="H84" s="112"/>
      <c r="I84" s="112"/>
      <c r="J84" s="112"/>
      <c r="K84" s="112"/>
      <c r="L84" s="112"/>
      <c r="M84" s="112"/>
      <c r="N84" s="112"/>
      <c r="O84" s="112"/>
      <c r="P84" s="112"/>
      <c r="Q84" s="112"/>
      <c r="R84" s="112"/>
      <c r="S84" s="112"/>
      <c r="T84" s="112"/>
      <c r="U84" s="112"/>
      <c r="V84" s="112"/>
      <c r="W84" s="112"/>
    </row>
    <row r="85" spans="1:23" ht="15" customHeight="1" x14ac:dyDescent="0.15">
      <c r="A85" s="112"/>
      <c r="B85" s="28"/>
      <c r="D85" s="112"/>
      <c r="E85" s="112"/>
      <c r="F85" s="112"/>
      <c r="G85" s="112"/>
      <c r="H85" s="112"/>
      <c r="I85" s="112"/>
      <c r="J85" s="112"/>
      <c r="K85" s="112"/>
      <c r="L85" s="112"/>
      <c r="M85" s="112"/>
      <c r="N85" s="112"/>
      <c r="O85" s="112"/>
      <c r="P85" s="112"/>
      <c r="Q85" s="112"/>
      <c r="R85" s="112"/>
      <c r="S85" s="112"/>
      <c r="T85" s="112"/>
      <c r="U85" s="112"/>
      <c r="V85" s="112"/>
      <c r="W85" s="112"/>
    </row>
    <row r="86" spans="1:23" ht="15" customHeight="1" x14ac:dyDescent="0.15">
      <c r="A86" s="112"/>
      <c r="B86" s="28"/>
      <c r="D86" s="112"/>
      <c r="E86" s="112"/>
      <c r="F86" s="112"/>
      <c r="G86" s="112"/>
      <c r="H86" s="112"/>
      <c r="I86" s="112"/>
      <c r="J86" s="112"/>
      <c r="K86" s="112"/>
      <c r="L86" s="112"/>
      <c r="M86" s="112"/>
      <c r="N86" s="112"/>
      <c r="O86" s="112"/>
      <c r="P86" s="112"/>
      <c r="Q86" s="112"/>
      <c r="R86" s="112"/>
      <c r="S86" s="112"/>
      <c r="T86" s="112"/>
      <c r="U86" s="112"/>
      <c r="V86" s="112"/>
      <c r="W86" s="112"/>
    </row>
    <row r="87" spans="1:23" ht="15" customHeight="1" x14ac:dyDescent="0.15">
      <c r="A87" s="112"/>
      <c r="B87" s="28"/>
      <c r="D87" s="112"/>
      <c r="E87" s="112"/>
      <c r="F87" s="112"/>
      <c r="G87" s="112"/>
      <c r="H87" s="112"/>
      <c r="I87" s="112"/>
      <c r="J87" s="112"/>
      <c r="K87" s="112"/>
      <c r="L87" s="112"/>
      <c r="M87" s="112"/>
      <c r="N87" s="112"/>
      <c r="O87" s="112"/>
      <c r="P87" s="112"/>
      <c r="Q87" s="112"/>
      <c r="R87" s="112"/>
      <c r="S87" s="112"/>
      <c r="T87" s="112"/>
      <c r="U87" s="112"/>
      <c r="V87" s="112"/>
      <c r="W87" s="112"/>
    </row>
    <row r="88" spans="1:23" ht="15" customHeight="1" x14ac:dyDescent="0.15">
      <c r="A88" s="112"/>
      <c r="B88" s="28"/>
      <c r="D88" s="112"/>
      <c r="E88" s="112"/>
      <c r="F88" s="112"/>
      <c r="G88" s="112"/>
      <c r="H88" s="112"/>
      <c r="I88" s="112"/>
      <c r="J88" s="112"/>
      <c r="K88" s="112"/>
      <c r="L88" s="112"/>
      <c r="M88" s="112"/>
      <c r="N88" s="112"/>
      <c r="O88" s="112"/>
      <c r="P88" s="112"/>
      <c r="Q88" s="112"/>
      <c r="R88" s="112"/>
      <c r="S88" s="112"/>
      <c r="T88" s="112"/>
      <c r="U88" s="112"/>
      <c r="V88" s="112"/>
      <c r="W88" s="112"/>
    </row>
    <row r="89" spans="1:23" ht="15" customHeight="1" x14ac:dyDescent="0.15">
      <c r="A89" s="112"/>
      <c r="B89" s="28"/>
      <c r="D89" s="112"/>
      <c r="E89" s="112"/>
      <c r="F89" s="112"/>
      <c r="G89" s="112"/>
      <c r="H89" s="112"/>
      <c r="I89" s="112"/>
      <c r="J89" s="112"/>
      <c r="K89" s="112"/>
      <c r="L89" s="112"/>
      <c r="M89" s="112"/>
      <c r="N89" s="112"/>
      <c r="O89" s="112"/>
      <c r="P89" s="112"/>
      <c r="Q89" s="112"/>
      <c r="R89" s="112"/>
      <c r="S89" s="112"/>
      <c r="T89" s="112"/>
      <c r="U89" s="112"/>
      <c r="V89" s="112"/>
      <c r="W89" s="112"/>
    </row>
    <row r="90" spans="1:23" ht="15" customHeight="1" x14ac:dyDescent="0.15">
      <c r="A90" s="112"/>
      <c r="B90" s="28"/>
      <c r="D90" s="112"/>
      <c r="E90" s="112"/>
      <c r="F90" s="112"/>
      <c r="G90" s="112"/>
      <c r="H90" s="112"/>
      <c r="I90" s="112"/>
      <c r="J90" s="112"/>
      <c r="K90" s="112"/>
      <c r="L90" s="112"/>
      <c r="M90" s="112"/>
      <c r="N90" s="112"/>
      <c r="O90" s="112"/>
      <c r="P90" s="112"/>
      <c r="Q90" s="112"/>
      <c r="R90" s="112"/>
      <c r="S90" s="112"/>
      <c r="T90" s="112"/>
      <c r="U90" s="112"/>
      <c r="V90" s="112"/>
      <c r="W90" s="112"/>
    </row>
    <row r="91" spans="1:23" ht="15" customHeight="1" x14ac:dyDescent="0.15">
      <c r="A91" s="112"/>
      <c r="B91" s="28"/>
      <c r="D91" s="112"/>
      <c r="E91" s="112"/>
      <c r="F91" s="112"/>
      <c r="G91" s="112"/>
      <c r="H91" s="112"/>
      <c r="I91" s="112"/>
      <c r="J91" s="112"/>
      <c r="K91" s="112"/>
      <c r="L91" s="112"/>
      <c r="M91" s="112"/>
      <c r="N91" s="112"/>
      <c r="O91" s="112"/>
      <c r="P91" s="112"/>
      <c r="Q91" s="112"/>
      <c r="R91" s="112"/>
      <c r="S91" s="112"/>
      <c r="T91" s="112"/>
      <c r="U91" s="112"/>
      <c r="V91" s="112"/>
      <c r="W91" s="112"/>
    </row>
    <row r="92" spans="1:23" ht="15" customHeight="1" x14ac:dyDescent="0.15">
      <c r="A92" s="112"/>
      <c r="B92" s="28"/>
      <c r="D92" s="112"/>
      <c r="E92" s="112"/>
      <c r="F92" s="112"/>
      <c r="G92" s="112"/>
      <c r="H92" s="112"/>
      <c r="I92" s="112"/>
      <c r="J92" s="112"/>
      <c r="K92" s="112"/>
      <c r="L92" s="112"/>
      <c r="M92" s="112"/>
      <c r="N92" s="112"/>
      <c r="O92" s="112"/>
      <c r="P92" s="112"/>
      <c r="Q92" s="112"/>
      <c r="R92" s="112"/>
      <c r="S92" s="112"/>
      <c r="T92" s="112"/>
      <c r="U92" s="112"/>
      <c r="V92" s="112"/>
      <c r="W92" s="112"/>
    </row>
    <row r="93" spans="1:23" ht="15" customHeight="1" x14ac:dyDescent="0.15">
      <c r="A93" s="112"/>
      <c r="B93" s="28"/>
      <c r="D93" s="112"/>
      <c r="E93" s="112"/>
      <c r="F93" s="112"/>
      <c r="G93" s="112"/>
      <c r="H93" s="112"/>
      <c r="I93" s="112"/>
      <c r="J93" s="112"/>
      <c r="K93" s="112"/>
      <c r="L93" s="112"/>
      <c r="M93" s="112"/>
      <c r="N93" s="112"/>
      <c r="O93" s="112"/>
      <c r="P93" s="112"/>
      <c r="Q93" s="112"/>
      <c r="R93" s="112"/>
      <c r="S93" s="112"/>
      <c r="T93" s="112"/>
      <c r="U93" s="112"/>
      <c r="V93" s="112"/>
      <c r="W93" s="112"/>
    </row>
    <row r="94" spans="1:23" ht="15" customHeight="1" x14ac:dyDescent="0.15">
      <c r="A94" s="112"/>
      <c r="B94" s="28"/>
      <c r="D94" s="112"/>
      <c r="E94" s="112"/>
      <c r="F94" s="112"/>
      <c r="G94" s="112"/>
      <c r="H94" s="112"/>
      <c r="I94" s="112"/>
      <c r="J94" s="112"/>
      <c r="K94" s="112"/>
      <c r="L94" s="112"/>
      <c r="M94" s="112"/>
      <c r="N94" s="112"/>
      <c r="O94" s="112"/>
      <c r="P94" s="112"/>
      <c r="Q94" s="112"/>
      <c r="R94" s="112"/>
      <c r="S94" s="112"/>
      <c r="T94" s="112"/>
      <c r="U94" s="112"/>
      <c r="V94" s="112"/>
      <c r="W94" s="112"/>
    </row>
    <row r="95" spans="1:23" ht="15" customHeight="1" x14ac:dyDescent="0.15"/>
    <row r="96" spans="1:23" ht="15" customHeight="1" x14ac:dyDescent="0.15"/>
    <row r="97" spans="1:23" ht="15" customHeight="1" x14ac:dyDescent="0.15"/>
    <row r="98" spans="1:23" ht="15" customHeight="1" x14ac:dyDescent="0.15"/>
    <row r="99" spans="1:23" ht="15" customHeight="1" x14ac:dyDescent="0.15"/>
    <row r="100" spans="1:23" ht="15" customHeight="1" x14ac:dyDescent="0.15"/>
    <row r="101" spans="1:23"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c r="T101" s="29"/>
      <c r="U101" s="29"/>
      <c r="V101" s="29"/>
      <c r="W101" s="29"/>
    </row>
    <row r="102" spans="1:23"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c r="T102" s="29"/>
      <c r="U102" s="29"/>
      <c r="V102" s="29"/>
      <c r="W102" s="29"/>
    </row>
    <row r="103" spans="1:23"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c r="T103" s="29"/>
      <c r="U103" s="29"/>
      <c r="V103" s="29"/>
      <c r="W103" s="29"/>
    </row>
    <row r="104" spans="1:23"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c r="T104" s="29"/>
      <c r="U104" s="29"/>
      <c r="V104" s="29"/>
      <c r="W104" s="29"/>
    </row>
    <row r="105" spans="1:23"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c r="T105" s="29"/>
      <c r="U105" s="29"/>
      <c r="V105" s="29"/>
      <c r="W105" s="29"/>
    </row>
    <row r="106" spans="1:23"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c r="T106" s="29"/>
      <c r="U106" s="29"/>
      <c r="V106" s="29"/>
      <c r="W106" s="29"/>
    </row>
    <row r="107" spans="1:23"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c r="T107" s="29"/>
      <c r="U107" s="29"/>
      <c r="V107" s="29"/>
      <c r="W107" s="29"/>
    </row>
    <row r="108" spans="1:23"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c r="T108" s="29"/>
      <c r="U108" s="29"/>
      <c r="V108" s="29"/>
      <c r="W108" s="29"/>
    </row>
    <row r="109" spans="1:23"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c r="T109" s="29"/>
      <c r="U109" s="29"/>
      <c r="V109" s="29"/>
      <c r="W109" s="29"/>
    </row>
    <row r="110" spans="1:23"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c r="T110" s="29"/>
      <c r="U110" s="29"/>
      <c r="V110" s="29"/>
      <c r="W110" s="29"/>
    </row>
    <row r="111" spans="1:23"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c r="T111" s="29"/>
      <c r="U111" s="29"/>
      <c r="V111" s="29"/>
      <c r="W111" s="29"/>
    </row>
    <row r="112" spans="1:23"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c r="T112" s="29"/>
      <c r="U112" s="29"/>
      <c r="V112" s="29"/>
      <c r="W112" s="29"/>
    </row>
    <row r="113" spans="1:23"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c r="T113" s="29"/>
      <c r="U113" s="29"/>
      <c r="V113" s="29"/>
      <c r="W113" s="29"/>
    </row>
    <row r="114" spans="1:23"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c r="T114" s="29"/>
      <c r="U114" s="29"/>
      <c r="V114" s="29"/>
      <c r="W114" s="29"/>
    </row>
    <row r="115" spans="1:23"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c r="T115" s="29"/>
      <c r="U115" s="29"/>
      <c r="V115" s="29"/>
      <c r="W115" s="29"/>
    </row>
    <row r="116" spans="1:23"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c r="T116" s="29"/>
      <c r="U116" s="29"/>
      <c r="V116" s="29"/>
      <c r="W116" s="29"/>
    </row>
    <row r="117" spans="1:23"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c r="T117" s="29"/>
      <c r="U117" s="29"/>
      <c r="V117" s="29"/>
      <c r="W117" s="29"/>
    </row>
    <row r="118" spans="1:23"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c r="T118" s="29"/>
      <c r="U118" s="29"/>
      <c r="V118" s="29"/>
      <c r="W118" s="29"/>
    </row>
    <row r="119" spans="1:23"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c r="T119" s="29"/>
      <c r="U119" s="29"/>
      <c r="V119" s="29"/>
      <c r="W119" s="29"/>
    </row>
    <row r="120" spans="1:23"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c r="T120" s="29"/>
      <c r="U120" s="29"/>
      <c r="V120" s="29"/>
      <c r="W120" s="29"/>
    </row>
    <row r="121" spans="1:23"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c r="T121" s="29"/>
      <c r="U121" s="29"/>
      <c r="V121" s="29"/>
      <c r="W121" s="29"/>
    </row>
    <row r="122" spans="1:23"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c r="T122" s="29"/>
      <c r="U122" s="29"/>
      <c r="V122" s="29"/>
      <c r="W122" s="29"/>
    </row>
    <row r="123" spans="1:23"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c r="T123" s="29"/>
      <c r="U123" s="29"/>
      <c r="V123" s="29"/>
      <c r="W123" s="29"/>
    </row>
    <row r="124" spans="1:23"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c r="T124" s="29"/>
      <c r="U124" s="29"/>
      <c r="V124" s="29"/>
      <c r="W124" s="29"/>
    </row>
    <row r="125" spans="1:23"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c r="T125" s="29"/>
      <c r="U125" s="29"/>
      <c r="V125" s="29"/>
      <c r="W125" s="29"/>
    </row>
  </sheetData>
  <mergeCells count="8">
    <mergeCell ref="A73:A80"/>
    <mergeCell ref="A4:C4"/>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5" fitToWidth="0" orientation="portrait" useFirstPageNumber="1" r:id="rId1"/>
  <headerFooter>
    <oddHeader>&amp;R（確報版）</oddHeader>
    <oddFooter>&amp;C&amp;11&amp;P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DA0E-DF6D-4644-8AE1-D3B999791F17}">
  <sheetPr codeName="Sheet48">
    <tabColor rgb="FFFF00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2" width="12" style="29" customWidth="1"/>
    <col min="13" max="16" width="10.88671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361</v>
      </c>
    </row>
    <row r="2" spans="1:16" ht="36.75" customHeight="1" thickBot="1" x14ac:dyDescent="0.2">
      <c r="A2" s="33" t="s">
        <v>427</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128" t="s">
        <v>339</v>
      </c>
      <c r="M3" s="44"/>
      <c r="N3" s="44"/>
    </row>
    <row r="4" spans="1:16" ht="150.75" customHeight="1" thickBot="1" x14ac:dyDescent="0.2">
      <c r="A4" s="45"/>
      <c r="B4" s="46"/>
      <c r="C4" s="47"/>
      <c r="D4" s="48" t="s">
        <v>2</v>
      </c>
      <c r="E4" s="49" t="s">
        <v>428</v>
      </c>
      <c r="F4" s="50" t="s">
        <v>429</v>
      </c>
      <c r="G4" s="50" t="s">
        <v>430</v>
      </c>
      <c r="H4" s="50" t="s">
        <v>431</v>
      </c>
      <c r="I4" s="50" t="s">
        <v>432</v>
      </c>
      <c r="J4" s="51" t="s">
        <v>188</v>
      </c>
      <c r="L4" s="129" t="s">
        <v>433</v>
      </c>
      <c r="M4" s="53"/>
      <c r="N4" s="53"/>
      <c r="O4" s="54"/>
    </row>
    <row r="5" spans="1:16" s="64" customFormat="1" ht="13.5" customHeight="1" x14ac:dyDescent="0.15">
      <c r="A5" s="55" t="s">
        <v>11</v>
      </c>
      <c r="B5" s="56"/>
      <c r="C5" s="56"/>
      <c r="D5" s="57">
        <v>2399</v>
      </c>
      <c r="E5" s="58">
        <v>209</v>
      </c>
      <c r="F5" s="59">
        <v>68</v>
      </c>
      <c r="G5" s="59">
        <v>291</v>
      </c>
      <c r="H5" s="59">
        <v>1037</v>
      </c>
      <c r="I5" s="59">
        <v>627</v>
      </c>
      <c r="J5" s="60">
        <v>167</v>
      </c>
      <c r="K5" s="61"/>
      <c r="L5" s="130">
        <f t="shared" ref="L5:L36" si="0">SUM(E5:G5)</f>
        <v>568</v>
      </c>
      <c r="M5" s="63"/>
      <c r="N5" s="63"/>
    </row>
    <row r="6" spans="1:16" ht="13.5" customHeight="1" thickBot="1" x14ac:dyDescent="0.2">
      <c r="A6" s="65"/>
      <c r="B6" s="66"/>
      <c r="C6" s="66"/>
      <c r="D6" s="67"/>
      <c r="E6" s="68">
        <v>8.7119633180491873E-2</v>
      </c>
      <c r="F6" s="69">
        <v>2.83451438099208E-2</v>
      </c>
      <c r="G6" s="69">
        <v>0.12130054189245519</v>
      </c>
      <c r="H6" s="69">
        <v>0.43226344310129222</v>
      </c>
      <c r="I6" s="69">
        <v>0.26135889954147562</v>
      </c>
      <c r="J6" s="70">
        <v>6.9612338474364321E-2</v>
      </c>
      <c r="K6" s="71"/>
      <c r="L6" s="131">
        <f t="shared" si="0"/>
        <v>0.23676531888286786</v>
      </c>
      <c r="M6" s="73"/>
      <c r="N6" s="73"/>
    </row>
    <row r="7" spans="1:16" s="64" customFormat="1" ht="13.5" customHeight="1" x14ac:dyDescent="0.15">
      <c r="A7" s="218" t="s">
        <v>12</v>
      </c>
      <c r="B7" s="74" t="s">
        <v>13</v>
      </c>
      <c r="C7" s="75"/>
      <c r="D7" s="76">
        <v>1179</v>
      </c>
      <c r="E7" s="77">
        <v>96</v>
      </c>
      <c r="F7" s="78">
        <v>36</v>
      </c>
      <c r="G7" s="78">
        <v>134</v>
      </c>
      <c r="H7" s="78">
        <v>510</v>
      </c>
      <c r="I7" s="78">
        <v>324</v>
      </c>
      <c r="J7" s="79">
        <v>79</v>
      </c>
      <c r="K7" s="61"/>
      <c r="L7" s="132">
        <f t="shared" si="0"/>
        <v>266</v>
      </c>
    </row>
    <row r="8" spans="1:16" ht="13.5" customHeight="1" x14ac:dyDescent="0.15">
      <c r="A8" s="219"/>
      <c r="B8" s="81"/>
      <c r="C8" s="82"/>
      <c r="D8" s="83"/>
      <c r="E8" s="84">
        <v>8.1424936386768454E-2</v>
      </c>
      <c r="F8" s="85">
        <v>3.0534351145038167E-2</v>
      </c>
      <c r="G8" s="85">
        <v>0.11365564037319763</v>
      </c>
      <c r="H8" s="85">
        <v>0.43256997455470736</v>
      </c>
      <c r="I8" s="85">
        <v>0.27480916030534353</v>
      </c>
      <c r="J8" s="86">
        <v>6.7005937234944871E-2</v>
      </c>
      <c r="K8" s="71"/>
      <c r="L8" s="133">
        <f t="shared" si="0"/>
        <v>0.22561492790500426</v>
      </c>
      <c r="M8" s="89"/>
      <c r="N8" s="89"/>
    </row>
    <row r="9" spans="1:16" s="64" customFormat="1" ht="13.5" customHeight="1" x14ac:dyDescent="0.15">
      <c r="A9" s="219"/>
      <c r="B9" s="90" t="s">
        <v>14</v>
      </c>
      <c r="D9" s="57">
        <v>227</v>
      </c>
      <c r="E9" s="91">
        <v>22</v>
      </c>
      <c r="F9" s="92">
        <v>9</v>
      </c>
      <c r="G9" s="92">
        <v>35</v>
      </c>
      <c r="H9" s="92">
        <v>98</v>
      </c>
      <c r="I9" s="92">
        <v>49</v>
      </c>
      <c r="J9" s="93">
        <v>14</v>
      </c>
      <c r="K9" s="61"/>
      <c r="L9" s="61">
        <f t="shared" si="0"/>
        <v>66</v>
      </c>
    </row>
    <row r="10" spans="1:16" ht="13.5" customHeight="1" x14ac:dyDescent="0.15">
      <c r="A10" s="219"/>
      <c r="B10" s="81"/>
      <c r="C10" s="82"/>
      <c r="D10" s="83"/>
      <c r="E10" s="84">
        <v>9.6916299559471369E-2</v>
      </c>
      <c r="F10" s="85">
        <v>3.9647577092511016E-2</v>
      </c>
      <c r="G10" s="85">
        <v>0.15418502202643172</v>
      </c>
      <c r="H10" s="85">
        <v>0.43171806167400884</v>
      </c>
      <c r="I10" s="85">
        <v>0.21585903083700442</v>
      </c>
      <c r="J10" s="86">
        <v>6.1674008810572688E-2</v>
      </c>
      <c r="K10" s="71"/>
      <c r="L10" s="133">
        <f t="shared" si="0"/>
        <v>0.29074889867841414</v>
      </c>
      <c r="M10" s="89"/>
      <c r="N10" s="89"/>
    </row>
    <row r="11" spans="1:16" s="64" customFormat="1" ht="13.5" customHeight="1" x14ac:dyDescent="0.15">
      <c r="A11" s="219"/>
      <c r="B11" s="90" t="s">
        <v>15</v>
      </c>
      <c r="D11" s="57">
        <v>593</v>
      </c>
      <c r="E11" s="91">
        <v>58</v>
      </c>
      <c r="F11" s="92">
        <v>13</v>
      </c>
      <c r="G11" s="92">
        <v>80</v>
      </c>
      <c r="H11" s="92">
        <v>262</v>
      </c>
      <c r="I11" s="92">
        <v>140</v>
      </c>
      <c r="J11" s="93">
        <v>40</v>
      </c>
      <c r="K11" s="61"/>
      <c r="L11" s="61">
        <f t="shared" si="0"/>
        <v>151</v>
      </c>
    </row>
    <row r="12" spans="1:16" ht="13.5" customHeight="1" x14ac:dyDescent="0.15">
      <c r="A12" s="219"/>
      <c r="B12" s="81"/>
      <c r="C12" s="82"/>
      <c r="D12" s="83"/>
      <c r="E12" s="84">
        <v>9.7807757166947729E-2</v>
      </c>
      <c r="F12" s="85">
        <v>2.1922428330522766E-2</v>
      </c>
      <c r="G12" s="85">
        <v>0.13490725126475547</v>
      </c>
      <c r="H12" s="85">
        <v>0.44182124789207422</v>
      </c>
      <c r="I12" s="85">
        <v>0.23608768971332209</v>
      </c>
      <c r="J12" s="86">
        <v>6.7453625632377737E-2</v>
      </c>
      <c r="K12" s="71"/>
      <c r="L12" s="133">
        <f t="shared" si="0"/>
        <v>0.25463743676222594</v>
      </c>
      <c r="M12" s="89"/>
      <c r="N12" s="89"/>
    </row>
    <row r="13" spans="1:16" s="64" customFormat="1" ht="13.5" customHeight="1" x14ac:dyDescent="0.15">
      <c r="A13" s="219"/>
      <c r="B13" s="90" t="s">
        <v>16</v>
      </c>
      <c r="D13" s="57">
        <v>179</v>
      </c>
      <c r="E13" s="91">
        <v>14</v>
      </c>
      <c r="F13" s="92">
        <v>8</v>
      </c>
      <c r="G13" s="92">
        <v>23</v>
      </c>
      <c r="H13" s="92">
        <v>72</v>
      </c>
      <c r="I13" s="92">
        <v>52</v>
      </c>
      <c r="J13" s="93">
        <v>10</v>
      </c>
      <c r="K13" s="61"/>
      <c r="L13" s="61">
        <f t="shared" si="0"/>
        <v>45</v>
      </c>
    </row>
    <row r="14" spans="1:16" ht="13.5" customHeight="1" x14ac:dyDescent="0.15">
      <c r="A14" s="219"/>
      <c r="B14" s="81"/>
      <c r="C14" s="82"/>
      <c r="D14" s="83"/>
      <c r="E14" s="84">
        <v>7.8212290502793297E-2</v>
      </c>
      <c r="F14" s="85">
        <v>4.4692737430167599E-2</v>
      </c>
      <c r="G14" s="85">
        <v>0.12849162011173185</v>
      </c>
      <c r="H14" s="85">
        <v>0.4022346368715084</v>
      </c>
      <c r="I14" s="85">
        <v>0.29050279329608941</v>
      </c>
      <c r="J14" s="86">
        <v>5.5865921787709494E-2</v>
      </c>
      <c r="K14" s="71"/>
      <c r="L14" s="133">
        <f t="shared" si="0"/>
        <v>0.25139664804469275</v>
      </c>
      <c r="M14" s="89"/>
      <c r="N14" s="89"/>
    </row>
    <row r="15" spans="1:16" s="64" customFormat="1" ht="13.5" customHeight="1" x14ac:dyDescent="0.15">
      <c r="A15" s="219"/>
      <c r="B15" s="90" t="s">
        <v>17</v>
      </c>
      <c r="D15" s="57">
        <v>146</v>
      </c>
      <c r="E15" s="91">
        <v>15</v>
      </c>
      <c r="F15" s="92">
        <v>2</v>
      </c>
      <c r="G15" s="92">
        <v>15</v>
      </c>
      <c r="H15" s="92">
        <v>58</v>
      </c>
      <c r="I15" s="92">
        <v>41</v>
      </c>
      <c r="J15" s="93">
        <v>15</v>
      </c>
      <c r="K15" s="61"/>
      <c r="L15" s="61">
        <f t="shared" si="0"/>
        <v>32</v>
      </c>
    </row>
    <row r="16" spans="1:16" ht="13.5" customHeight="1" x14ac:dyDescent="0.15">
      <c r="A16" s="219"/>
      <c r="B16" s="81"/>
      <c r="C16" s="82"/>
      <c r="D16" s="83"/>
      <c r="E16" s="84">
        <v>0.10273972602739725</v>
      </c>
      <c r="F16" s="85">
        <v>1.3698630136986301E-2</v>
      </c>
      <c r="G16" s="85">
        <v>0.10273972602739725</v>
      </c>
      <c r="H16" s="85">
        <v>0.39726027397260272</v>
      </c>
      <c r="I16" s="85">
        <v>0.28082191780821919</v>
      </c>
      <c r="J16" s="86">
        <v>0.10273972602739725</v>
      </c>
      <c r="K16" s="71"/>
      <c r="L16" s="133">
        <f t="shared" si="0"/>
        <v>0.21917808219178081</v>
      </c>
      <c r="M16" s="89"/>
      <c r="N16" s="89"/>
    </row>
    <row r="17" spans="1:14" s="64" customFormat="1" ht="13.5" customHeight="1" x14ac:dyDescent="0.15">
      <c r="A17" s="219"/>
      <c r="B17" s="90" t="s">
        <v>18</v>
      </c>
      <c r="D17" s="57">
        <v>75</v>
      </c>
      <c r="E17" s="91">
        <v>4</v>
      </c>
      <c r="F17" s="92">
        <v>0</v>
      </c>
      <c r="G17" s="92">
        <v>4</v>
      </c>
      <c r="H17" s="92">
        <v>37</v>
      </c>
      <c r="I17" s="92">
        <v>21</v>
      </c>
      <c r="J17" s="93">
        <v>9</v>
      </c>
      <c r="K17" s="61"/>
      <c r="L17" s="61">
        <f t="shared" si="0"/>
        <v>8</v>
      </c>
    </row>
    <row r="18" spans="1:14" ht="13.5" customHeight="1" thickBot="1" x14ac:dyDescent="0.2">
      <c r="A18" s="220"/>
      <c r="B18" s="95"/>
      <c r="C18" s="96"/>
      <c r="D18" s="67"/>
      <c r="E18" s="97">
        <v>5.3333333333333337E-2</v>
      </c>
      <c r="F18" s="98">
        <v>0</v>
      </c>
      <c r="G18" s="98">
        <v>5.3333333333333337E-2</v>
      </c>
      <c r="H18" s="98">
        <v>0.49333333333333335</v>
      </c>
      <c r="I18" s="98">
        <v>0.28000000000000003</v>
      </c>
      <c r="J18" s="99">
        <v>0.12</v>
      </c>
      <c r="K18" s="71"/>
      <c r="L18" s="134">
        <f t="shared" si="0"/>
        <v>0.10666666666666667</v>
      </c>
      <c r="M18" s="89"/>
      <c r="N18" s="89"/>
    </row>
    <row r="19" spans="1:14" s="64" customFormat="1" ht="13.5" customHeight="1" x14ac:dyDescent="0.15">
      <c r="A19" s="218" t="s">
        <v>19</v>
      </c>
      <c r="B19" s="74" t="s">
        <v>20</v>
      </c>
      <c r="C19" s="75"/>
      <c r="D19" s="76">
        <v>1050</v>
      </c>
      <c r="E19" s="77">
        <v>100</v>
      </c>
      <c r="F19" s="78">
        <v>31</v>
      </c>
      <c r="G19" s="78">
        <v>135</v>
      </c>
      <c r="H19" s="78">
        <v>474</v>
      </c>
      <c r="I19" s="78">
        <v>234</v>
      </c>
      <c r="J19" s="79">
        <v>76</v>
      </c>
      <c r="K19" s="61"/>
      <c r="L19" s="61">
        <f t="shared" si="0"/>
        <v>266</v>
      </c>
    </row>
    <row r="20" spans="1:14" s="106" customFormat="1" ht="13.5" customHeight="1" x14ac:dyDescent="0.15">
      <c r="A20" s="219"/>
      <c r="B20" s="102"/>
      <c r="C20" s="103"/>
      <c r="D20" s="104"/>
      <c r="E20" s="84">
        <v>9.5238095238095233E-2</v>
      </c>
      <c r="F20" s="85">
        <v>2.9523809523809525E-2</v>
      </c>
      <c r="G20" s="85">
        <v>0.12857142857142856</v>
      </c>
      <c r="H20" s="85">
        <v>0.4514285714285714</v>
      </c>
      <c r="I20" s="85">
        <v>0.22285714285714286</v>
      </c>
      <c r="J20" s="86">
        <v>7.2380952380952379E-2</v>
      </c>
      <c r="K20" s="105"/>
      <c r="L20" s="133">
        <f t="shared" si="0"/>
        <v>0.2533333333333333</v>
      </c>
    </row>
    <row r="21" spans="1:14" s="64" customFormat="1" ht="13.5" customHeight="1" x14ac:dyDescent="0.15">
      <c r="A21" s="219"/>
      <c r="B21" s="90" t="s">
        <v>21</v>
      </c>
      <c r="D21" s="57">
        <v>1329</v>
      </c>
      <c r="E21" s="91">
        <v>106</v>
      </c>
      <c r="F21" s="92">
        <v>35</v>
      </c>
      <c r="G21" s="92">
        <v>154</v>
      </c>
      <c r="H21" s="92">
        <v>556</v>
      </c>
      <c r="I21" s="92">
        <v>388</v>
      </c>
      <c r="J21" s="93">
        <v>90</v>
      </c>
      <c r="K21" s="61"/>
      <c r="L21" s="61">
        <f t="shared" si="0"/>
        <v>295</v>
      </c>
    </row>
    <row r="22" spans="1:14" s="106" customFormat="1" ht="13.5" customHeight="1" x14ac:dyDescent="0.15">
      <c r="A22" s="219"/>
      <c r="B22" s="102"/>
      <c r="C22" s="103"/>
      <c r="D22" s="104"/>
      <c r="E22" s="84">
        <v>7.9759217456734394E-2</v>
      </c>
      <c r="F22" s="85">
        <v>2.6335590669676449E-2</v>
      </c>
      <c r="G22" s="85">
        <v>0.11587659894657637</v>
      </c>
      <c r="H22" s="85">
        <v>0.418359668924003</v>
      </c>
      <c r="I22" s="85">
        <v>0.29194883370955604</v>
      </c>
      <c r="J22" s="86">
        <v>6.772009029345373E-2</v>
      </c>
      <c r="L22" s="133">
        <f t="shared" si="0"/>
        <v>0.22197140707298721</v>
      </c>
    </row>
    <row r="23" spans="1:14" s="106" customFormat="1" ht="13.5" customHeight="1" x14ac:dyDescent="0.15">
      <c r="A23" s="219"/>
      <c r="B23" s="90" t="s">
        <v>83</v>
      </c>
      <c r="C23" s="64"/>
      <c r="D23" s="57">
        <v>11</v>
      </c>
      <c r="E23" s="91">
        <v>2</v>
      </c>
      <c r="F23" s="92">
        <v>2</v>
      </c>
      <c r="G23" s="92">
        <v>2</v>
      </c>
      <c r="H23" s="92">
        <v>2</v>
      </c>
      <c r="I23" s="92">
        <v>3</v>
      </c>
      <c r="J23" s="93">
        <v>0</v>
      </c>
      <c r="K23" s="61"/>
      <c r="L23" s="61">
        <f t="shared" si="0"/>
        <v>6</v>
      </c>
    </row>
    <row r="24" spans="1:14" s="106" customFormat="1" ht="13.5" customHeight="1" x14ac:dyDescent="0.15">
      <c r="A24" s="219"/>
      <c r="B24" s="102"/>
      <c r="C24" s="103"/>
      <c r="D24" s="104"/>
      <c r="E24" s="84">
        <v>0.18181818181818182</v>
      </c>
      <c r="F24" s="85">
        <v>0.18181818181818182</v>
      </c>
      <c r="G24" s="85">
        <v>0.18181818181818182</v>
      </c>
      <c r="H24" s="85">
        <v>0.18181818181818182</v>
      </c>
      <c r="I24" s="85">
        <v>0.27272727272727271</v>
      </c>
      <c r="J24" s="86">
        <v>0</v>
      </c>
      <c r="L24" s="133">
        <f t="shared" si="0"/>
        <v>0.54545454545454541</v>
      </c>
    </row>
    <row r="25" spans="1:14" s="64" customFormat="1" ht="13.5" customHeight="1" x14ac:dyDescent="0.15">
      <c r="A25" s="219"/>
      <c r="B25" s="90" t="s">
        <v>8</v>
      </c>
      <c r="D25" s="57">
        <v>9</v>
      </c>
      <c r="E25" s="91">
        <v>1</v>
      </c>
      <c r="F25" s="92">
        <v>0</v>
      </c>
      <c r="G25" s="92">
        <v>0</v>
      </c>
      <c r="H25" s="92">
        <v>5</v>
      </c>
      <c r="I25" s="92">
        <v>2</v>
      </c>
      <c r="J25" s="93">
        <v>1</v>
      </c>
      <c r="L25" s="61">
        <f t="shared" si="0"/>
        <v>1</v>
      </c>
    </row>
    <row r="26" spans="1:14" s="106" customFormat="1" ht="13.5" customHeight="1" thickBot="1" x14ac:dyDescent="0.2">
      <c r="A26" s="220"/>
      <c r="B26" s="107"/>
      <c r="C26" s="108"/>
      <c r="D26" s="109"/>
      <c r="E26" s="97">
        <v>0.1111111111111111</v>
      </c>
      <c r="F26" s="98">
        <v>0</v>
      </c>
      <c r="G26" s="98">
        <v>0</v>
      </c>
      <c r="H26" s="98">
        <v>0.55555555555555558</v>
      </c>
      <c r="I26" s="98">
        <v>0.22222222222222221</v>
      </c>
      <c r="J26" s="99">
        <v>0.1111111111111111</v>
      </c>
      <c r="L26" s="133">
        <f t="shared" si="0"/>
        <v>0.1111111111111111</v>
      </c>
    </row>
    <row r="27" spans="1:14" s="64" customFormat="1" ht="13.5" customHeight="1" x14ac:dyDescent="0.15">
      <c r="A27" s="218" t="s">
        <v>22</v>
      </c>
      <c r="B27" s="74" t="s">
        <v>23</v>
      </c>
      <c r="C27" s="75"/>
      <c r="D27" s="76">
        <v>164</v>
      </c>
      <c r="E27" s="77">
        <v>24</v>
      </c>
      <c r="F27" s="78">
        <v>7</v>
      </c>
      <c r="G27" s="78">
        <v>24</v>
      </c>
      <c r="H27" s="78">
        <v>49</v>
      </c>
      <c r="I27" s="78">
        <v>57</v>
      </c>
      <c r="J27" s="79">
        <v>3</v>
      </c>
      <c r="L27" s="132">
        <f t="shared" si="0"/>
        <v>55</v>
      </c>
    </row>
    <row r="28" spans="1:14" s="106" customFormat="1" ht="13.5" customHeight="1" x14ac:dyDescent="0.15">
      <c r="A28" s="219"/>
      <c r="B28" s="102"/>
      <c r="C28" s="103"/>
      <c r="D28" s="104"/>
      <c r="E28" s="84">
        <v>0.14634146341463414</v>
      </c>
      <c r="F28" s="85">
        <v>4.2682926829268296E-2</v>
      </c>
      <c r="G28" s="85">
        <v>0.14634146341463414</v>
      </c>
      <c r="H28" s="85">
        <v>0.29878048780487804</v>
      </c>
      <c r="I28" s="85">
        <v>0.34756097560975607</v>
      </c>
      <c r="J28" s="86">
        <v>1.8292682926829267E-2</v>
      </c>
      <c r="L28" s="133">
        <f t="shared" si="0"/>
        <v>0.33536585365853655</v>
      </c>
    </row>
    <row r="29" spans="1:14" s="64" customFormat="1" ht="13.5" customHeight="1" x14ac:dyDescent="0.15">
      <c r="A29" s="219"/>
      <c r="B29" s="90" t="s">
        <v>24</v>
      </c>
      <c r="D29" s="57">
        <v>260</v>
      </c>
      <c r="E29" s="91">
        <v>32</v>
      </c>
      <c r="F29" s="92">
        <v>18</v>
      </c>
      <c r="G29" s="92">
        <v>49</v>
      </c>
      <c r="H29" s="92">
        <v>86</v>
      </c>
      <c r="I29" s="92">
        <v>71</v>
      </c>
      <c r="J29" s="93">
        <v>4</v>
      </c>
      <c r="L29" s="61">
        <f t="shared" si="0"/>
        <v>99</v>
      </c>
    </row>
    <row r="30" spans="1:14" s="106" customFormat="1" ht="13.5" customHeight="1" x14ac:dyDescent="0.15">
      <c r="A30" s="219"/>
      <c r="B30" s="102"/>
      <c r="C30" s="103"/>
      <c r="D30" s="104"/>
      <c r="E30" s="84">
        <v>0.12307692307692308</v>
      </c>
      <c r="F30" s="85">
        <v>6.9230769230769235E-2</v>
      </c>
      <c r="G30" s="85">
        <v>0.18846153846153846</v>
      </c>
      <c r="H30" s="85">
        <v>0.33076923076923076</v>
      </c>
      <c r="I30" s="85">
        <v>0.27307692307692305</v>
      </c>
      <c r="J30" s="86">
        <v>1.5384615384615385E-2</v>
      </c>
      <c r="L30" s="133">
        <f t="shared" si="0"/>
        <v>0.38076923076923075</v>
      </c>
    </row>
    <row r="31" spans="1:14" s="64" customFormat="1" ht="13.5" customHeight="1" x14ac:dyDescent="0.15">
      <c r="A31" s="219"/>
      <c r="B31" s="90" t="s">
        <v>25</v>
      </c>
      <c r="D31" s="57">
        <v>419</v>
      </c>
      <c r="E31" s="91">
        <v>54</v>
      </c>
      <c r="F31" s="92">
        <v>15</v>
      </c>
      <c r="G31" s="92">
        <v>67</v>
      </c>
      <c r="H31" s="92">
        <v>159</v>
      </c>
      <c r="I31" s="92">
        <v>114</v>
      </c>
      <c r="J31" s="93">
        <v>10</v>
      </c>
      <c r="L31" s="61">
        <f t="shared" si="0"/>
        <v>136</v>
      </c>
    </row>
    <row r="32" spans="1:14" s="106" customFormat="1" ht="13.5" customHeight="1" x14ac:dyDescent="0.15">
      <c r="A32" s="219"/>
      <c r="B32" s="102"/>
      <c r="C32" s="103"/>
      <c r="D32" s="104"/>
      <c r="E32" s="84">
        <v>0.12887828162291171</v>
      </c>
      <c r="F32" s="85">
        <v>3.5799522673031027E-2</v>
      </c>
      <c r="G32" s="85">
        <v>0.15990453460620524</v>
      </c>
      <c r="H32" s="85">
        <v>0.37947494033412887</v>
      </c>
      <c r="I32" s="85">
        <v>0.27207637231503579</v>
      </c>
      <c r="J32" s="86">
        <v>2.386634844868735E-2</v>
      </c>
      <c r="L32" s="133">
        <f t="shared" si="0"/>
        <v>0.32458233890214794</v>
      </c>
    </row>
    <row r="33" spans="1:12" s="64" customFormat="1" ht="13.5" customHeight="1" x14ac:dyDescent="0.15">
      <c r="A33" s="219"/>
      <c r="B33" s="90" t="s">
        <v>26</v>
      </c>
      <c r="D33" s="57">
        <v>505</v>
      </c>
      <c r="E33" s="91">
        <v>46</v>
      </c>
      <c r="F33" s="92">
        <v>12</v>
      </c>
      <c r="G33" s="92">
        <v>83</v>
      </c>
      <c r="H33" s="92">
        <v>205</v>
      </c>
      <c r="I33" s="92">
        <v>141</v>
      </c>
      <c r="J33" s="93">
        <v>18</v>
      </c>
      <c r="L33" s="61">
        <f t="shared" si="0"/>
        <v>141</v>
      </c>
    </row>
    <row r="34" spans="1:12" s="106" customFormat="1" ht="13.5" customHeight="1" x14ac:dyDescent="0.15">
      <c r="A34" s="219"/>
      <c r="B34" s="102"/>
      <c r="C34" s="103"/>
      <c r="D34" s="104"/>
      <c r="E34" s="84">
        <v>9.1089108910891087E-2</v>
      </c>
      <c r="F34" s="85">
        <v>2.3762376237623763E-2</v>
      </c>
      <c r="G34" s="85">
        <v>0.16435643564356436</v>
      </c>
      <c r="H34" s="85">
        <v>0.40594059405940597</v>
      </c>
      <c r="I34" s="85">
        <v>0.27920792079207923</v>
      </c>
      <c r="J34" s="86">
        <v>3.5643564356435641E-2</v>
      </c>
      <c r="L34" s="133">
        <f t="shared" si="0"/>
        <v>0.27920792079207923</v>
      </c>
    </row>
    <row r="35" spans="1:12" s="64" customFormat="1" ht="13.5" customHeight="1" x14ac:dyDescent="0.15">
      <c r="A35" s="219"/>
      <c r="B35" s="90" t="s">
        <v>27</v>
      </c>
      <c r="D35" s="57">
        <v>542</v>
      </c>
      <c r="E35" s="91">
        <v>34</v>
      </c>
      <c r="F35" s="92">
        <v>11</v>
      </c>
      <c r="G35" s="92">
        <v>54</v>
      </c>
      <c r="H35" s="92">
        <v>265</v>
      </c>
      <c r="I35" s="92">
        <v>142</v>
      </c>
      <c r="J35" s="93">
        <v>36</v>
      </c>
      <c r="L35" s="61">
        <f t="shared" si="0"/>
        <v>99</v>
      </c>
    </row>
    <row r="36" spans="1:12" s="106" customFormat="1" ht="13.5" customHeight="1" x14ac:dyDescent="0.15">
      <c r="A36" s="219"/>
      <c r="B36" s="102"/>
      <c r="C36" s="103"/>
      <c r="D36" s="104"/>
      <c r="E36" s="84">
        <v>6.273062730627306E-2</v>
      </c>
      <c r="F36" s="85">
        <v>2.0295202952029519E-2</v>
      </c>
      <c r="G36" s="85">
        <v>9.9630996309963096E-2</v>
      </c>
      <c r="H36" s="85">
        <v>0.48892988929889297</v>
      </c>
      <c r="I36" s="85">
        <v>0.26199261992619927</v>
      </c>
      <c r="J36" s="86">
        <v>6.6420664206642069E-2</v>
      </c>
      <c r="L36" s="133">
        <f t="shared" si="0"/>
        <v>0.18265682656826568</v>
      </c>
    </row>
    <row r="37" spans="1:12" s="64" customFormat="1" ht="13.5" customHeight="1" x14ac:dyDescent="0.15">
      <c r="A37" s="219"/>
      <c r="B37" s="90" t="s">
        <v>28</v>
      </c>
      <c r="D37" s="57">
        <v>501</v>
      </c>
      <c r="E37" s="91">
        <v>18</v>
      </c>
      <c r="F37" s="92">
        <v>5</v>
      </c>
      <c r="G37" s="92">
        <v>14</v>
      </c>
      <c r="H37" s="92">
        <v>269</v>
      </c>
      <c r="I37" s="92">
        <v>100</v>
      </c>
      <c r="J37" s="93">
        <v>95</v>
      </c>
      <c r="L37" s="61">
        <f t="shared" ref="L37:L68" si="1">SUM(E37:G37)</f>
        <v>37</v>
      </c>
    </row>
    <row r="38" spans="1:12" s="106" customFormat="1" ht="13.5" customHeight="1" x14ac:dyDescent="0.15">
      <c r="A38" s="219"/>
      <c r="B38" s="102"/>
      <c r="C38" s="103"/>
      <c r="D38" s="104"/>
      <c r="E38" s="84">
        <v>3.5928143712574849E-2</v>
      </c>
      <c r="F38" s="85">
        <v>9.9800399201596807E-3</v>
      </c>
      <c r="G38" s="85">
        <v>2.7944111776447105E-2</v>
      </c>
      <c r="H38" s="85">
        <v>0.53692614770459079</v>
      </c>
      <c r="I38" s="85">
        <v>0.19960079840319361</v>
      </c>
      <c r="J38" s="86">
        <v>0.18962075848303392</v>
      </c>
      <c r="L38" s="133">
        <f t="shared" si="1"/>
        <v>7.3852295409181631E-2</v>
      </c>
    </row>
    <row r="39" spans="1:12" s="64" customFormat="1" ht="13.5" customHeight="1" x14ac:dyDescent="0.15">
      <c r="A39" s="219"/>
      <c r="B39" s="90" t="s">
        <v>8</v>
      </c>
      <c r="D39" s="57">
        <v>8</v>
      </c>
      <c r="E39" s="91">
        <v>1</v>
      </c>
      <c r="F39" s="92">
        <v>0</v>
      </c>
      <c r="G39" s="92">
        <v>0</v>
      </c>
      <c r="H39" s="92">
        <v>4</v>
      </c>
      <c r="I39" s="92">
        <v>2</v>
      </c>
      <c r="J39" s="93">
        <v>1</v>
      </c>
      <c r="L39" s="61">
        <f t="shared" si="1"/>
        <v>1</v>
      </c>
    </row>
    <row r="40" spans="1:12" s="106" customFormat="1" ht="13.5" customHeight="1" thickBot="1" x14ac:dyDescent="0.2">
      <c r="A40" s="220"/>
      <c r="B40" s="107"/>
      <c r="C40" s="108"/>
      <c r="D40" s="109"/>
      <c r="E40" s="97">
        <v>0.125</v>
      </c>
      <c r="F40" s="98">
        <v>0</v>
      </c>
      <c r="G40" s="98">
        <v>0</v>
      </c>
      <c r="H40" s="98">
        <v>0.5</v>
      </c>
      <c r="I40" s="98">
        <v>0.25</v>
      </c>
      <c r="J40" s="99">
        <v>0.125</v>
      </c>
      <c r="L40" s="134">
        <f t="shared" si="1"/>
        <v>0.125</v>
      </c>
    </row>
    <row r="41" spans="1:12" s="64" customFormat="1" ht="13.5" customHeight="1" x14ac:dyDescent="0.15">
      <c r="A41" s="219" t="s">
        <v>29</v>
      </c>
      <c r="B41" s="90" t="s">
        <v>30</v>
      </c>
      <c r="D41" s="57">
        <v>137</v>
      </c>
      <c r="E41" s="91">
        <v>18</v>
      </c>
      <c r="F41" s="92">
        <v>7</v>
      </c>
      <c r="G41" s="92">
        <v>17</v>
      </c>
      <c r="H41" s="92">
        <v>42</v>
      </c>
      <c r="I41" s="92">
        <v>50</v>
      </c>
      <c r="J41" s="93">
        <v>3</v>
      </c>
      <c r="L41" s="61">
        <f t="shared" si="1"/>
        <v>42</v>
      </c>
    </row>
    <row r="42" spans="1:12" s="106" customFormat="1" ht="13.5" customHeight="1" x14ac:dyDescent="0.15">
      <c r="A42" s="219"/>
      <c r="B42" s="102"/>
      <c r="C42" s="103"/>
      <c r="D42" s="104"/>
      <c r="E42" s="84">
        <v>0.13138686131386862</v>
      </c>
      <c r="F42" s="85">
        <v>5.1094890510948905E-2</v>
      </c>
      <c r="G42" s="85">
        <v>0.12408759124087591</v>
      </c>
      <c r="H42" s="85">
        <v>0.30656934306569344</v>
      </c>
      <c r="I42" s="85">
        <v>0.36496350364963503</v>
      </c>
      <c r="J42" s="86">
        <v>2.1897810218978103E-2</v>
      </c>
      <c r="L42" s="133">
        <f t="shared" si="1"/>
        <v>0.30656934306569344</v>
      </c>
    </row>
    <row r="43" spans="1:12" s="106" customFormat="1" ht="13.5" customHeight="1" x14ac:dyDescent="0.15">
      <c r="A43" s="219"/>
      <c r="B43" s="90" t="s">
        <v>84</v>
      </c>
      <c r="C43" s="64"/>
      <c r="D43" s="57">
        <v>307</v>
      </c>
      <c r="E43" s="91">
        <v>31</v>
      </c>
      <c r="F43" s="92">
        <v>12</v>
      </c>
      <c r="G43" s="92">
        <v>52</v>
      </c>
      <c r="H43" s="92">
        <v>104</v>
      </c>
      <c r="I43" s="92">
        <v>98</v>
      </c>
      <c r="J43" s="93">
        <v>10</v>
      </c>
      <c r="K43" s="64"/>
      <c r="L43" s="61">
        <f t="shared" si="1"/>
        <v>95</v>
      </c>
    </row>
    <row r="44" spans="1:12" s="106" customFormat="1" ht="13.5" customHeight="1" x14ac:dyDescent="0.15">
      <c r="A44" s="219"/>
      <c r="B44" s="102"/>
      <c r="C44" s="103"/>
      <c r="D44" s="104"/>
      <c r="E44" s="84">
        <v>0.10097719869706841</v>
      </c>
      <c r="F44" s="85">
        <v>3.9087947882736153E-2</v>
      </c>
      <c r="G44" s="85">
        <v>0.16938110749185667</v>
      </c>
      <c r="H44" s="85">
        <v>0.33876221498371334</v>
      </c>
      <c r="I44" s="85">
        <v>0.31921824104234525</v>
      </c>
      <c r="J44" s="86">
        <v>3.2573289902280131E-2</v>
      </c>
      <c r="L44" s="133">
        <f t="shared" si="1"/>
        <v>0.30944625407166126</v>
      </c>
    </row>
    <row r="45" spans="1:12" s="64" customFormat="1" ht="13.5" customHeight="1" x14ac:dyDescent="0.15">
      <c r="A45" s="219"/>
      <c r="B45" s="90" t="s">
        <v>31</v>
      </c>
      <c r="D45" s="57">
        <v>268</v>
      </c>
      <c r="E45" s="91">
        <v>24</v>
      </c>
      <c r="F45" s="92">
        <v>5</v>
      </c>
      <c r="G45" s="92">
        <v>42</v>
      </c>
      <c r="H45" s="92">
        <v>110</v>
      </c>
      <c r="I45" s="92">
        <v>82</v>
      </c>
      <c r="J45" s="93">
        <v>5</v>
      </c>
      <c r="L45" s="61">
        <f t="shared" si="1"/>
        <v>71</v>
      </c>
    </row>
    <row r="46" spans="1:12" s="106" customFormat="1" ht="13.5" customHeight="1" x14ac:dyDescent="0.15">
      <c r="A46" s="219"/>
      <c r="B46" s="102"/>
      <c r="C46" s="103"/>
      <c r="D46" s="104"/>
      <c r="E46" s="84">
        <v>8.9552238805970144E-2</v>
      </c>
      <c r="F46" s="85">
        <v>1.8656716417910446E-2</v>
      </c>
      <c r="G46" s="85">
        <v>0.15671641791044777</v>
      </c>
      <c r="H46" s="85">
        <v>0.41044776119402987</v>
      </c>
      <c r="I46" s="85">
        <v>0.30597014925373134</v>
      </c>
      <c r="J46" s="86">
        <v>1.8656716417910446E-2</v>
      </c>
      <c r="L46" s="133">
        <f t="shared" si="1"/>
        <v>0.26492537313432835</v>
      </c>
    </row>
    <row r="47" spans="1:12" s="64" customFormat="1" ht="13.5" customHeight="1" x14ac:dyDescent="0.15">
      <c r="A47" s="219"/>
      <c r="B47" s="90" t="s">
        <v>32</v>
      </c>
      <c r="D47" s="57">
        <v>202</v>
      </c>
      <c r="E47" s="91">
        <v>28</v>
      </c>
      <c r="F47" s="92">
        <v>11</v>
      </c>
      <c r="G47" s="92">
        <v>40</v>
      </c>
      <c r="H47" s="92">
        <v>73</v>
      </c>
      <c r="I47" s="92">
        <v>47</v>
      </c>
      <c r="J47" s="93">
        <v>3</v>
      </c>
      <c r="L47" s="61">
        <f t="shared" si="1"/>
        <v>79</v>
      </c>
    </row>
    <row r="48" spans="1:12" s="106" customFormat="1" ht="13.5" customHeight="1" x14ac:dyDescent="0.15">
      <c r="A48" s="219"/>
      <c r="B48" s="102"/>
      <c r="C48" s="103"/>
      <c r="D48" s="104"/>
      <c r="E48" s="84">
        <v>0.13861386138613863</v>
      </c>
      <c r="F48" s="85">
        <v>5.4455445544554455E-2</v>
      </c>
      <c r="G48" s="85">
        <v>0.19801980198019803</v>
      </c>
      <c r="H48" s="85">
        <v>0.36138613861386137</v>
      </c>
      <c r="I48" s="85">
        <v>0.23267326732673269</v>
      </c>
      <c r="J48" s="86">
        <v>1.4851485148514851E-2</v>
      </c>
      <c r="L48" s="133">
        <f t="shared" si="1"/>
        <v>0.3910891089108911</v>
      </c>
    </row>
    <row r="49" spans="1:12" s="64" customFormat="1" ht="13.5" customHeight="1" x14ac:dyDescent="0.15">
      <c r="A49" s="219"/>
      <c r="B49" s="90" t="s">
        <v>33</v>
      </c>
      <c r="D49" s="57">
        <v>449</v>
      </c>
      <c r="E49" s="91">
        <v>57</v>
      </c>
      <c r="F49" s="92">
        <v>15</v>
      </c>
      <c r="G49" s="92">
        <v>68</v>
      </c>
      <c r="H49" s="92">
        <v>188</v>
      </c>
      <c r="I49" s="92">
        <v>110</v>
      </c>
      <c r="J49" s="93">
        <v>11</v>
      </c>
      <c r="L49" s="61">
        <f t="shared" si="1"/>
        <v>140</v>
      </c>
    </row>
    <row r="50" spans="1:12" s="106" customFormat="1" ht="13.5" customHeight="1" x14ac:dyDescent="0.15">
      <c r="A50" s="219"/>
      <c r="B50" s="102"/>
      <c r="C50" s="103"/>
      <c r="D50" s="104"/>
      <c r="E50" s="84">
        <v>0.12694877505567928</v>
      </c>
      <c r="F50" s="85">
        <v>3.34075723830735E-2</v>
      </c>
      <c r="G50" s="85">
        <v>0.15144766146993319</v>
      </c>
      <c r="H50" s="85">
        <v>0.41870824053452116</v>
      </c>
      <c r="I50" s="85">
        <v>0.24498886414253898</v>
      </c>
      <c r="J50" s="86">
        <v>2.4498886414253896E-2</v>
      </c>
      <c r="L50" s="133">
        <f t="shared" si="1"/>
        <v>0.31180400890868598</v>
      </c>
    </row>
    <row r="51" spans="1:12" s="64" customFormat="1" ht="13.5" customHeight="1" x14ac:dyDescent="0.15">
      <c r="A51" s="219"/>
      <c r="B51" s="90" t="s">
        <v>34</v>
      </c>
      <c r="D51" s="57">
        <v>207</v>
      </c>
      <c r="E51" s="91">
        <v>23</v>
      </c>
      <c r="F51" s="92">
        <v>5</v>
      </c>
      <c r="G51" s="92">
        <v>27</v>
      </c>
      <c r="H51" s="92">
        <v>79</v>
      </c>
      <c r="I51" s="92">
        <v>66</v>
      </c>
      <c r="J51" s="93">
        <v>7</v>
      </c>
      <c r="L51" s="61">
        <f t="shared" si="1"/>
        <v>55</v>
      </c>
    </row>
    <row r="52" spans="1:12" s="106" customFormat="1" ht="13.5" customHeight="1" x14ac:dyDescent="0.15">
      <c r="A52" s="219"/>
      <c r="B52" s="102"/>
      <c r="C52" s="103"/>
      <c r="D52" s="104"/>
      <c r="E52" s="84">
        <v>0.1111111111111111</v>
      </c>
      <c r="F52" s="85">
        <v>2.4154589371980676E-2</v>
      </c>
      <c r="G52" s="85">
        <v>0.13043478260869565</v>
      </c>
      <c r="H52" s="85">
        <v>0.38164251207729466</v>
      </c>
      <c r="I52" s="85">
        <v>0.3188405797101449</v>
      </c>
      <c r="J52" s="86">
        <v>3.3816425120772944E-2</v>
      </c>
      <c r="L52" s="133">
        <f t="shared" si="1"/>
        <v>0.2657004830917874</v>
      </c>
    </row>
    <row r="53" spans="1:12" s="64" customFormat="1" ht="13.5" customHeight="1" x14ac:dyDescent="0.15">
      <c r="A53" s="219"/>
      <c r="B53" s="90" t="s">
        <v>35</v>
      </c>
      <c r="D53" s="57">
        <v>91</v>
      </c>
      <c r="E53" s="91">
        <v>5</v>
      </c>
      <c r="F53" s="92">
        <v>2</v>
      </c>
      <c r="G53" s="92">
        <v>3</v>
      </c>
      <c r="H53" s="92">
        <v>37</v>
      </c>
      <c r="I53" s="92">
        <v>23</v>
      </c>
      <c r="J53" s="93">
        <v>21</v>
      </c>
      <c r="L53" s="61">
        <f t="shared" si="1"/>
        <v>10</v>
      </c>
    </row>
    <row r="54" spans="1:12" s="106" customFormat="1" ht="13.5" customHeight="1" x14ac:dyDescent="0.15">
      <c r="A54" s="219"/>
      <c r="B54" s="102"/>
      <c r="C54" s="103"/>
      <c r="D54" s="104"/>
      <c r="E54" s="84">
        <v>5.4945054945054944E-2</v>
      </c>
      <c r="F54" s="85">
        <v>2.197802197802198E-2</v>
      </c>
      <c r="G54" s="85">
        <v>3.2967032967032968E-2</v>
      </c>
      <c r="H54" s="85">
        <v>0.40659340659340659</v>
      </c>
      <c r="I54" s="85">
        <v>0.25274725274725274</v>
      </c>
      <c r="J54" s="86">
        <v>0.23076923076923078</v>
      </c>
      <c r="L54" s="133">
        <f t="shared" si="1"/>
        <v>0.10989010989010989</v>
      </c>
    </row>
    <row r="55" spans="1:12" s="64" customFormat="1" ht="13.5" customHeight="1" x14ac:dyDescent="0.15">
      <c r="A55" s="219"/>
      <c r="B55" s="90" t="s">
        <v>36</v>
      </c>
      <c r="D55" s="57">
        <v>414</v>
      </c>
      <c r="E55" s="91">
        <v>17</v>
      </c>
      <c r="F55" s="92">
        <v>6</v>
      </c>
      <c r="G55" s="92">
        <v>17</v>
      </c>
      <c r="H55" s="92">
        <v>211</v>
      </c>
      <c r="I55" s="92">
        <v>94</v>
      </c>
      <c r="J55" s="93">
        <v>69</v>
      </c>
      <c r="L55" s="61">
        <f t="shared" si="1"/>
        <v>40</v>
      </c>
    </row>
    <row r="56" spans="1:12" s="106" customFormat="1" ht="13.5" customHeight="1" x14ac:dyDescent="0.15">
      <c r="A56" s="219"/>
      <c r="B56" s="102"/>
      <c r="C56" s="103"/>
      <c r="D56" s="104"/>
      <c r="E56" s="84">
        <v>4.1062801932367152E-2</v>
      </c>
      <c r="F56" s="85">
        <v>1.4492753623188406E-2</v>
      </c>
      <c r="G56" s="85">
        <v>4.1062801932367152E-2</v>
      </c>
      <c r="H56" s="85">
        <v>0.50966183574879231</v>
      </c>
      <c r="I56" s="85">
        <v>0.22705314009661837</v>
      </c>
      <c r="J56" s="86">
        <v>0.16666666666666666</v>
      </c>
      <c r="L56" s="133">
        <f t="shared" si="1"/>
        <v>9.6618357487922718E-2</v>
      </c>
    </row>
    <row r="57" spans="1:12" s="64" customFormat="1" ht="13.5" customHeight="1" x14ac:dyDescent="0.15">
      <c r="A57" s="219"/>
      <c r="B57" s="90" t="s">
        <v>37</v>
      </c>
      <c r="D57" s="57">
        <v>517</v>
      </c>
      <c r="E57" s="91">
        <v>31</v>
      </c>
      <c r="F57" s="92">
        <v>10</v>
      </c>
      <c r="G57" s="92">
        <v>48</v>
      </c>
      <c r="H57" s="92">
        <v>273</v>
      </c>
      <c r="I57" s="92">
        <v>109</v>
      </c>
      <c r="J57" s="93">
        <v>46</v>
      </c>
      <c r="L57" s="61">
        <f t="shared" si="1"/>
        <v>89</v>
      </c>
    </row>
    <row r="58" spans="1:12" s="106" customFormat="1" ht="13.5" customHeight="1" thickBot="1" x14ac:dyDescent="0.2">
      <c r="A58" s="220"/>
      <c r="B58" s="107"/>
      <c r="C58" s="108"/>
      <c r="D58" s="109"/>
      <c r="E58" s="97">
        <v>5.9961315280464215E-2</v>
      </c>
      <c r="F58" s="98">
        <v>1.9342359767891684E-2</v>
      </c>
      <c r="G58" s="98">
        <v>9.2843326885880081E-2</v>
      </c>
      <c r="H58" s="98">
        <v>0.52804642166344296</v>
      </c>
      <c r="I58" s="98">
        <v>0.21083172147001933</v>
      </c>
      <c r="J58" s="99">
        <v>8.8974854932301742E-2</v>
      </c>
      <c r="L58" s="134">
        <f t="shared" si="1"/>
        <v>0.17214700193423599</v>
      </c>
    </row>
    <row r="59" spans="1:12" s="64" customFormat="1" ht="13.5" customHeight="1" x14ac:dyDescent="0.15">
      <c r="A59" s="221" t="s">
        <v>176</v>
      </c>
      <c r="B59" s="90" t="s">
        <v>39</v>
      </c>
      <c r="D59" s="57">
        <v>1187</v>
      </c>
      <c r="E59" s="91">
        <v>102</v>
      </c>
      <c r="F59" s="92">
        <v>34</v>
      </c>
      <c r="G59" s="92">
        <v>165</v>
      </c>
      <c r="H59" s="92">
        <v>516</v>
      </c>
      <c r="I59" s="92">
        <v>314</v>
      </c>
      <c r="J59" s="93">
        <v>56</v>
      </c>
      <c r="L59" s="61">
        <f t="shared" si="1"/>
        <v>301</v>
      </c>
    </row>
    <row r="60" spans="1:12" s="106" customFormat="1" ht="13.5" customHeight="1" x14ac:dyDescent="0.15">
      <c r="A60" s="221"/>
      <c r="B60" s="102" t="s">
        <v>40</v>
      </c>
      <c r="C60" s="103"/>
      <c r="D60" s="104"/>
      <c r="E60" s="84">
        <v>8.5930918281381635E-2</v>
      </c>
      <c r="F60" s="85">
        <v>2.8643639427127211E-2</v>
      </c>
      <c r="G60" s="85">
        <v>0.13900589721988205</v>
      </c>
      <c r="H60" s="85">
        <v>0.43470935130581295</v>
      </c>
      <c r="I60" s="85">
        <v>0.26453243470935128</v>
      </c>
      <c r="J60" s="86">
        <v>4.7177759056444821E-2</v>
      </c>
      <c r="L60" s="133">
        <f t="shared" si="1"/>
        <v>0.25358045492839087</v>
      </c>
    </row>
    <row r="61" spans="1:12" s="64" customFormat="1" ht="13.5" customHeight="1" x14ac:dyDescent="0.15">
      <c r="A61" s="221"/>
      <c r="B61" s="90" t="s">
        <v>41</v>
      </c>
      <c r="D61" s="57">
        <v>393</v>
      </c>
      <c r="E61" s="91">
        <v>64</v>
      </c>
      <c r="F61" s="92">
        <v>17</v>
      </c>
      <c r="G61" s="92">
        <v>75</v>
      </c>
      <c r="H61" s="92">
        <v>143</v>
      </c>
      <c r="I61" s="92">
        <v>86</v>
      </c>
      <c r="J61" s="93">
        <v>8</v>
      </c>
      <c r="L61" s="61">
        <f t="shared" si="1"/>
        <v>156</v>
      </c>
    </row>
    <row r="62" spans="1:12" s="106" customFormat="1" ht="13.5" customHeight="1" x14ac:dyDescent="0.15">
      <c r="A62" s="221"/>
      <c r="B62" s="102" t="s">
        <v>40</v>
      </c>
      <c r="C62" s="103"/>
      <c r="D62" s="104"/>
      <c r="E62" s="84">
        <v>0.16284987277353691</v>
      </c>
      <c r="F62" s="85">
        <v>4.3256997455470736E-2</v>
      </c>
      <c r="G62" s="85">
        <v>0.19083969465648856</v>
      </c>
      <c r="H62" s="85">
        <v>0.36386768447837148</v>
      </c>
      <c r="I62" s="85">
        <v>0.21882951653944022</v>
      </c>
      <c r="J62" s="86">
        <v>2.0356234096692113E-2</v>
      </c>
      <c r="L62" s="133">
        <f t="shared" si="1"/>
        <v>0.39694656488549618</v>
      </c>
    </row>
    <row r="63" spans="1:12" s="64" customFormat="1" ht="13.5" customHeight="1" x14ac:dyDescent="0.15">
      <c r="A63" s="221"/>
      <c r="B63" s="90" t="s">
        <v>42</v>
      </c>
      <c r="D63" s="57">
        <v>819</v>
      </c>
      <c r="E63" s="91">
        <v>43</v>
      </c>
      <c r="F63" s="92">
        <v>17</v>
      </c>
      <c r="G63" s="92">
        <v>51</v>
      </c>
      <c r="H63" s="92">
        <v>378</v>
      </c>
      <c r="I63" s="92">
        <v>227</v>
      </c>
      <c r="J63" s="93">
        <v>103</v>
      </c>
      <c r="L63" s="61">
        <f t="shared" si="1"/>
        <v>111</v>
      </c>
    </row>
    <row r="64" spans="1:12" s="106" customFormat="1" ht="13.5" customHeight="1" thickBot="1" x14ac:dyDescent="0.2">
      <c r="A64" s="222"/>
      <c r="B64" s="107"/>
      <c r="C64" s="108"/>
      <c r="D64" s="109"/>
      <c r="E64" s="97">
        <v>5.2503052503052504E-2</v>
      </c>
      <c r="F64" s="98">
        <v>2.0757020757020756E-2</v>
      </c>
      <c r="G64" s="98">
        <v>6.2271062271062272E-2</v>
      </c>
      <c r="H64" s="98">
        <v>0.46153846153846156</v>
      </c>
      <c r="I64" s="98">
        <v>0.27716727716727718</v>
      </c>
      <c r="J64" s="99">
        <v>0.12576312576312576</v>
      </c>
      <c r="L64" s="134">
        <f t="shared" si="1"/>
        <v>0.13553113553113555</v>
      </c>
    </row>
    <row r="65" spans="1:14" s="64" customFormat="1" ht="13.5" customHeight="1" x14ac:dyDescent="0.15">
      <c r="A65" s="221" t="s">
        <v>174</v>
      </c>
      <c r="B65" s="90" t="s">
        <v>85</v>
      </c>
      <c r="D65" s="57">
        <v>350</v>
      </c>
      <c r="E65" s="91">
        <v>46</v>
      </c>
      <c r="F65" s="92">
        <v>24</v>
      </c>
      <c r="G65" s="92">
        <v>52</v>
      </c>
      <c r="H65" s="92">
        <v>136</v>
      </c>
      <c r="I65" s="92">
        <v>87</v>
      </c>
      <c r="J65" s="93">
        <v>5</v>
      </c>
      <c r="L65" s="132">
        <f t="shared" si="1"/>
        <v>122</v>
      </c>
    </row>
    <row r="66" spans="1:14" s="106" customFormat="1" ht="13.5" customHeight="1" x14ac:dyDescent="0.15">
      <c r="A66" s="219"/>
      <c r="B66" s="102"/>
      <c r="C66" s="103"/>
      <c r="D66" s="104"/>
      <c r="E66" s="84">
        <v>0.13142857142857142</v>
      </c>
      <c r="F66" s="85">
        <v>6.8571428571428575E-2</v>
      </c>
      <c r="G66" s="85">
        <v>0.14857142857142858</v>
      </c>
      <c r="H66" s="85">
        <v>0.38857142857142857</v>
      </c>
      <c r="I66" s="85">
        <v>0.24857142857142858</v>
      </c>
      <c r="J66" s="86">
        <v>1.4285714285714285E-2</v>
      </c>
      <c r="L66" s="133">
        <f t="shared" si="1"/>
        <v>0.34857142857142859</v>
      </c>
    </row>
    <row r="67" spans="1:14" s="64" customFormat="1" ht="13.5" customHeight="1" x14ac:dyDescent="0.15">
      <c r="A67" s="219"/>
      <c r="B67" s="90" t="s">
        <v>86</v>
      </c>
      <c r="D67" s="57">
        <v>892</v>
      </c>
      <c r="E67" s="91">
        <v>70</v>
      </c>
      <c r="F67" s="92">
        <v>17</v>
      </c>
      <c r="G67" s="92">
        <v>113</v>
      </c>
      <c r="H67" s="92">
        <v>391</v>
      </c>
      <c r="I67" s="92">
        <v>237</v>
      </c>
      <c r="J67" s="93">
        <v>64</v>
      </c>
      <c r="L67" s="61">
        <f t="shared" si="1"/>
        <v>200</v>
      </c>
    </row>
    <row r="68" spans="1:14" s="106" customFormat="1" ht="13.5" customHeight="1" x14ac:dyDescent="0.15">
      <c r="A68" s="219"/>
      <c r="B68" s="102"/>
      <c r="C68" s="103"/>
      <c r="D68" s="104"/>
      <c r="E68" s="84">
        <v>7.847533632286996E-2</v>
      </c>
      <c r="F68" s="85">
        <v>1.905829596412556E-2</v>
      </c>
      <c r="G68" s="85">
        <v>0.12668161434977579</v>
      </c>
      <c r="H68" s="85">
        <v>0.43834080717488788</v>
      </c>
      <c r="I68" s="85">
        <v>0.26569506726457398</v>
      </c>
      <c r="J68" s="86">
        <v>7.1748878923766815E-2</v>
      </c>
      <c r="L68" s="133">
        <f t="shared" si="1"/>
        <v>0.22421524663677131</v>
      </c>
    </row>
    <row r="69" spans="1:14" s="106" customFormat="1" ht="13.5" customHeight="1" x14ac:dyDescent="0.15">
      <c r="A69" s="219"/>
      <c r="B69" s="90" t="s">
        <v>87</v>
      </c>
      <c r="C69" s="64"/>
      <c r="D69" s="57">
        <v>1146</v>
      </c>
      <c r="E69" s="91">
        <v>92</v>
      </c>
      <c r="F69" s="92">
        <v>27</v>
      </c>
      <c r="G69" s="92">
        <v>125</v>
      </c>
      <c r="H69" s="92">
        <v>506</v>
      </c>
      <c r="I69" s="92">
        <v>301</v>
      </c>
      <c r="J69" s="93">
        <v>95</v>
      </c>
      <c r="K69" s="64"/>
      <c r="L69" s="61">
        <f t="shared" ref="L69:L80" si="2">SUM(E69:G69)</f>
        <v>244</v>
      </c>
    </row>
    <row r="70" spans="1:14" s="106" customFormat="1" ht="13.5" customHeight="1" x14ac:dyDescent="0.15">
      <c r="A70" s="219"/>
      <c r="B70" s="102"/>
      <c r="C70" s="103"/>
      <c r="D70" s="104"/>
      <c r="E70" s="84">
        <v>8.0279232111692841E-2</v>
      </c>
      <c r="F70" s="85">
        <v>2.356020942408377E-2</v>
      </c>
      <c r="G70" s="85">
        <v>0.10907504363001745</v>
      </c>
      <c r="H70" s="85">
        <v>0.44153577661431065</v>
      </c>
      <c r="I70" s="85">
        <v>0.26265270506108201</v>
      </c>
      <c r="J70" s="86">
        <v>8.2897033158813263E-2</v>
      </c>
      <c r="L70" s="133">
        <f t="shared" si="2"/>
        <v>0.21291448516579406</v>
      </c>
    </row>
    <row r="71" spans="1:14" s="64" customFormat="1" ht="13.5" customHeight="1" x14ac:dyDescent="0.15">
      <c r="A71" s="219"/>
      <c r="B71" s="90" t="s">
        <v>38</v>
      </c>
      <c r="D71" s="57">
        <v>11</v>
      </c>
      <c r="E71" s="91">
        <v>1</v>
      </c>
      <c r="F71" s="92">
        <v>0</v>
      </c>
      <c r="G71" s="92">
        <v>1</v>
      </c>
      <c r="H71" s="92">
        <v>4</v>
      </c>
      <c r="I71" s="92">
        <v>2</v>
      </c>
      <c r="J71" s="93">
        <v>3</v>
      </c>
      <c r="L71" s="61">
        <f t="shared" si="2"/>
        <v>2</v>
      </c>
    </row>
    <row r="72" spans="1:14" s="106" customFormat="1" ht="13.5" customHeight="1" thickBot="1" x14ac:dyDescent="0.2">
      <c r="A72" s="220"/>
      <c r="B72" s="107"/>
      <c r="C72" s="108"/>
      <c r="D72" s="109"/>
      <c r="E72" s="97">
        <v>9.0909090909090912E-2</v>
      </c>
      <c r="F72" s="98">
        <v>0</v>
      </c>
      <c r="G72" s="98">
        <v>9.0909090909090912E-2</v>
      </c>
      <c r="H72" s="98">
        <v>0.36363636363636365</v>
      </c>
      <c r="I72" s="98">
        <v>0.18181818181818182</v>
      </c>
      <c r="J72" s="99">
        <v>0.27272727272727271</v>
      </c>
      <c r="L72" s="134">
        <f t="shared" si="2"/>
        <v>0.18181818181818182</v>
      </c>
    </row>
    <row r="73" spans="1:14" ht="13.8" x14ac:dyDescent="0.15">
      <c r="A73" s="221" t="s">
        <v>175</v>
      </c>
      <c r="B73" s="90" t="s">
        <v>88</v>
      </c>
      <c r="C73" s="64"/>
      <c r="D73" s="57">
        <v>1049</v>
      </c>
      <c r="E73" s="91">
        <v>73</v>
      </c>
      <c r="F73" s="92">
        <v>31</v>
      </c>
      <c r="G73" s="92">
        <v>88</v>
      </c>
      <c r="H73" s="92">
        <v>459</v>
      </c>
      <c r="I73" s="92">
        <v>286</v>
      </c>
      <c r="J73" s="93">
        <v>112</v>
      </c>
      <c r="K73" s="64"/>
      <c r="L73" s="132">
        <f t="shared" si="2"/>
        <v>192</v>
      </c>
      <c r="M73" s="110"/>
      <c r="N73" s="110"/>
    </row>
    <row r="74" spans="1:14" x14ac:dyDescent="0.15">
      <c r="A74" s="219"/>
      <c r="B74" s="102"/>
      <c r="C74" s="103"/>
      <c r="D74" s="104"/>
      <c r="E74" s="84">
        <v>6.9590085795996182E-2</v>
      </c>
      <c r="F74" s="85">
        <v>2.9551954242135366E-2</v>
      </c>
      <c r="G74" s="85">
        <v>8.3889418493803616E-2</v>
      </c>
      <c r="H74" s="85">
        <v>0.43755958055290756</v>
      </c>
      <c r="I74" s="85">
        <v>0.27264061010486179</v>
      </c>
      <c r="J74" s="86">
        <v>0.10676835081029552</v>
      </c>
      <c r="K74" s="106"/>
      <c r="L74" s="133">
        <f t="shared" si="2"/>
        <v>0.18303145853193514</v>
      </c>
    </row>
    <row r="75" spans="1:14" x14ac:dyDescent="0.15">
      <c r="A75" s="219"/>
      <c r="B75" s="90" t="s">
        <v>89</v>
      </c>
      <c r="C75" s="64"/>
      <c r="D75" s="57">
        <v>976</v>
      </c>
      <c r="E75" s="91">
        <v>81</v>
      </c>
      <c r="F75" s="92">
        <v>26</v>
      </c>
      <c r="G75" s="92">
        <v>141</v>
      </c>
      <c r="H75" s="92">
        <v>447</v>
      </c>
      <c r="I75" s="92">
        <v>247</v>
      </c>
      <c r="J75" s="93">
        <v>34</v>
      </c>
      <c r="K75" s="64"/>
      <c r="L75" s="61">
        <f t="shared" si="2"/>
        <v>248</v>
      </c>
      <c r="M75" s="111"/>
      <c r="N75" s="111"/>
    </row>
    <row r="76" spans="1:14" ht="15" customHeight="1" x14ac:dyDescent="0.15">
      <c r="A76" s="219"/>
      <c r="B76" s="102" t="s">
        <v>90</v>
      </c>
      <c r="C76" s="103"/>
      <c r="D76" s="104"/>
      <c r="E76" s="84">
        <v>8.299180327868852E-2</v>
      </c>
      <c r="F76" s="85">
        <v>2.663934426229508E-2</v>
      </c>
      <c r="G76" s="85">
        <v>0.14446721311475411</v>
      </c>
      <c r="H76" s="85">
        <v>0.45799180327868855</v>
      </c>
      <c r="I76" s="85">
        <v>0.2530737704918033</v>
      </c>
      <c r="J76" s="86">
        <v>3.4836065573770489E-2</v>
      </c>
      <c r="K76" s="106"/>
      <c r="L76" s="133">
        <f t="shared" si="2"/>
        <v>0.25409836065573771</v>
      </c>
      <c r="M76" s="112"/>
      <c r="N76" s="112"/>
    </row>
    <row r="77" spans="1:14" ht="15" customHeight="1" x14ac:dyDescent="0.15">
      <c r="A77" s="219"/>
      <c r="B77" s="90" t="s">
        <v>91</v>
      </c>
      <c r="C77" s="64"/>
      <c r="D77" s="57">
        <v>320</v>
      </c>
      <c r="E77" s="91">
        <v>51</v>
      </c>
      <c r="F77" s="92">
        <v>10</v>
      </c>
      <c r="G77" s="92">
        <v>57</v>
      </c>
      <c r="H77" s="92">
        <v>126</v>
      </c>
      <c r="I77" s="92">
        <v>70</v>
      </c>
      <c r="J77" s="93">
        <v>6</v>
      </c>
      <c r="K77" s="64"/>
      <c r="L77" s="61">
        <f t="shared" si="2"/>
        <v>118</v>
      </c>
      <c r="M77" s="113"/>
      <c r="N77" s="113"/>
    </row>
    <row r="78" spans="1:14" ht="15" customHeight="1" x14ac:dyDescent="0.15">
      <c r="A78" s="219"/>
      <c r="B78" s="102"/>
      <c r="C78" s="103"/>
      <c r="D78" s="104"/>
      <c r="E78" s="84">
        <v>0.15937499999999999</v>
      </c>
      <c r="F78" s="85">
        <v>3.125E-2</v>
      </c>
      <c r="G78" s="85">
        <v>0.17812500000000001</v>
      </c>
      <c r="H78" s="85">
        <v>0.39374999999999999</v>
      </c>
      <c r="I78" s="85">
        <v>0.21875</v>
      </c>
      <c r="J78" s="86">
        <v>1.8749999999999999E-2</v>
      </c>
      <c r="K78" s="106"/>
      <c r="L78" s="133">
        <f t="shared" si="2"/>
        <v>0.36875000000000002</v>
      </c>
      <c r="M78" s="112"/>
      <c r="N78" s="112"/>
    </row>
    <row r="79" spans="1:14" ht="15" customHeight="1" x14ac:dyDescent="0.15">
      <c r="A79" s="219"/>
      <c r="B79" s="90" t="s">
        <v>38</v>
      </c>
      <c r="C79" s="64"/>
      <c r="D79" s="57">
        <v>54</v>
      </c>
      <c r="E79" s="91">
        <v>4</v>
      </c>
      <c r="F79" s="92">
        <v>1</v>
      </c>
      <c r="G79" s="92">
        <v>5</v>
      </c>
      <c r="H79" s="92">
        <v>5</v>
      </c>
      <c r="I79" s="92">
        <v>24</v>
      </c>
      <c r="J79" s="93">
        <v>15</v>
      </c>
      <c r="K79" s="64"/>
      <c r="L79" s="61">
        <f t="shared" si="2"/>
        <v>10</v>
      </c>
      <c r="M79" s="112"/>
      <c r="N79" s="112"/>
    </row>
    <row r="80" spans="1:14" ht="15" customHeight="1" thickBot="1" x14ac:dyDescent="0.2">
      <c r="A80" s="220"/>
      <c r="B80" s="107"/>
      <c r="C80" s="108"/>
      <c r="D80" s="109"/>
      <c r="E80" s="97">
        <v>7.407407407407407E-2</v>
      </c>
      <c r="F80" s="98">
        <v>1.8518518518518517E-2</v>
      </c>
      <c r="G80" s="98">
        <v>9.2592592592592587E-2</v>
      </c>
      <c r="H80" s="98">
        <v>9.2592592592592587E-2</v>
      </c>
      <c r="I80" s="98">
        <v>0.44444444444444442</v>
      </c>
      <c r="J80" s="99">
        <v>0.27777777777777779</v>
      </c>
      <c r="K80" s="106"/>
      <c r="L80" s="134">
        <f t="shared" si="2"/>
        <v>0.18518518518518517</v>
      </c>
      <c r="M80" s="112"/>
      <c r="N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6" fitToWidth="0" orientation="portrait" useFirstPageNumber="1" r:id="rId1"/>
  <headerFooter>
    <oddHeader>&amp;R（確報版）</oddHeader>
    <oddFooter>&amp;C&amp;11&amp;P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C77DC-8041-4A59-92A8-E4E64390BDA1}">
  <sheetPr codeName="Sheet49">
    <tabColor rgb="FFFF0000"/>
  </sheetPr>
  <dimension ref="A1:S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0.6640625" style="30" customWidth="1"/>
    <col min="5" max="12" width="10.6640625" style="29" customWidth="1"/>
    <col min="13" max="15" width="3.6640625" style="29" customWidth="1"/>
    <col min="16" max="17" width="10.6640625" style="29" customWidth="1"/>
    <col min="18" max="18" width="12" style="29" customWidth="1"/>
    <col min="19" max="19" width="9.5546875" style="29" customWidth="1"/>
    <col min="20" max="42" width="12" style="29" customWidth="1"/>
    <col min="43" max="59" width="11.5546875" style="29" customWidth="1"/>
    <col min="60" max="258" width="10.33203125" style="29"/>
    <col min="259" max="259" width="5.33203125" style="29" customWidth="1"/>
    <col min="260" max="260" width="12.44140625" style="29" customWidth="1"/>
    <col min="261" max="261" width="4.33203125" style="29" customWidth="1"/>
    <col min="262" max="268" width="12" style="29" customWidth="1"/>
    <col min="269" max="269" width="3.6640625" style="29" customWidth="1"/>
    <col min="270" max="272" width="12" style="29" customWidth="1"/>
    <col min="273" max="273" width="9.5546875" style="29" customWidth="1"/>
    <col min="274" max="298" width="12" style="29" customWidth="1"/>
    <col min="299" max="315" width="11.5546875" style="29" customWidth="1"/>
    <col min="316" max="514" width="10.33203125" style="29"/>
    <col min="515" max="515" width="5.33203125" style="29" customWidth="1"/>
    <col min="516" max="516" width="12.44140625" style="29" customWidth="1"/>
    <col min="517" max="517" width="4.33203125" style="29" customWidth="1"/>
    <col min="518" max="524" width="12" style="29" customWidth="1"/>
    <col min="525" max="525" width="3.6640625" style="29" customWidth="1"/>
    <col min="526" max="528" width="12" style="29" customWidth="1"/>
    <col min="529" max="529" width="9.5546875" style="29" customWidth="1"/>
    <col min="530" max="554" width="12" style="29" customWidth="1"/>
    <col min="555" max="571" width="11.5546875" style="29" customWidth="1"/>
    <col min="572" max="770" width="10.33203125" style="29"/>
    <col min="771" max="771" width="5.33203125" style="29" customWidth="1"/>
    <col min="772" max="772" width="12.44140625" style="29" customWidth="1"/>
    <col min="773" max="773" width="4.33203125" style="29" customWidth="1"/>
    <col min="774" max="780" width="12" style="29" customWidth="1"/>
    <col min="781" max="781" width="3.6640625" style="29" customWidth="1"/>
    <col min="782" max="784" width="12" style="29" customWidth="1"/>
    <col min="785" max="785" width="9.5546875" style="29" customWidth="1"/>
    <col min="786" max="810" width="12" style="29" customWidth="1"/>
    <col min="811" max="827" width="11.5546875" style="29" customWidth="1"/>
    <col min="828" max="1026" width="10.33203125" style="29"/>
    <col min="1027" max="1027" width="5.33203125" style="29" customWidth="1"/>
    <col min="1028" max="1028" width="12.44140625" style="29" customWidth="1"/>
    <col min="1029" max="1029" width="4.33203125" style="29" customWidth="1"/>
    <col min="1030" max="1036" width="12" style="29" customWidth="1"/>
    <col min="1037" max="1037" width="3.6640625" style="29" customWidth="1"/>
    <col min="1038" max="1040" width="12" style="29" customWidth="1"/>
    <col min="1041" max="1041" width="9.5546875" style="29" customWidth="1"/>
    <col min="1042" max="1066" width="12" style="29" customWidth="1"/>
    <col min="1067" max="1083" width="11.5546875" style="29" customWidth="1"/>
    <col min="1084" max="1282" width="10.33203125" style="29"/>
    <col min="1283" max="1283" width="5.33203125" style="29" customWidth="1"/>
    <col min="1284" max="1284" width="12.44140625" style="29" customWidth="1"/>
    <col min="1285" max="1285" width="4.33203125" style="29" customWidth="1"/>
    <col min="1286" max="1292" width="12" style="29" customWidth="1"/>
    <col min="1293" max="1293" width="3.6640625" style="29" customWidth="1"/>
    <col min="1294" max="1296" width="12" style="29" customWidth="1"/>
    <col min="1297" max="1297" width="9.5546875" style="29" customWidth="1"/>
    <col min="1298" max="1322" width="12" style="29" customWidth="1"/>
    <col min="1323" max="1339" width="11.5546875" style="29" customWidth="1"/>
    <col min="1340" max="1538" width="10.33203125" style="29"/>
    <col min="1539" max="1539" width="5.33203125" style="29" customWidth="1"/>
    <col min="1540" max="1540" width="12.44140625" style="29" customWidth="1"/>
    <col min="1541" max="1541" width="4.33203125" style="29" customWidth="1"/>
    <col min="1542" max="1548" width="12" style="29" customWidth="1"/>
    <col min="1549" max="1549" width="3.6640625" style="29" customWidth="1"/>
    <col min="1550" max="1552" width="12" style="29" customWidth="1"/>
    <col min="1553" max="1553" width="9.5546875" style="29" customWidth="1"/>
    <col min="1554" max="1578" width="12" style="29" customWidth="1"/>
    <col min="1579" max="1595" width="11.5546875" style="29" customWidth="1"/>
    <col min="1596" max="1794" width="10.33203125" style="29"/>
    <col min="1795" max="1795" width="5.33203125" style="29" customWidth="1"/>
    <col min="1796" max="1796" width="12.44140625" style="29" customWidth="1"/>
    <col min="1797" max="1797" width="4.33203125" style="29" customWidth="1"/>
    <col min="1798" max="1804" width="12" style="29" customWidth="1"/>
    <col min="1805" max="1805" width="3.6640625" style="29" customWidth="1"/>
    <col min="1806" max="1808" width="12" style="29" customWidth="1"/>
    <col min="1809" max="1809" width="9.5546875" style="29" customWidth="1"/>
    <col min="1810" max="1834" width="12" style="29" customWidth="1"/>
    <col min="1835" max="1851" width="11.5546875" style="29" customWidth="1"/>
    <col min="1852" max="2050" width="10.33203125" style="29"/>
    <col min="2051" max="2051" width="5.33203125" style="29" customWidth="1"/>
    <col min="2052" max="2052" width="12.44140625" style="29" customWidth="1"/>
    <col min="2053" max="2053" width="4.33203125" style="29" customWidth="1"/>
    <col min="2054" max="2060" width="12" style="29" customWidth="1"/>
    <col min="2061" max="2061" width="3.6640625" style="29" customWidth="1"/>
    <col min="2062" max="2064" width="12" style="29" customWidth="1"/>
    <col min="2065" max="2065" width="9.5546875" style="29" customWidth="1"/>
    <col min="2066" max="2090" width="12" style="29" customWidth="1"/>
    <col min="2091" max="2107" width="11.5546875" style="29" customWidth="1"/>
    <col min="2108" max="2306" width="10.33203125" style="29"/>
    <col min="2307" max="2307" width="5.33203125" style="29" customWidth="1"/>
    <col min="2308" max="2308" width="12.44140625" style="29" customWidth="1"/>
    <col min="2309" max="2309" width="4.33203125" style="29" customWidth="1"/>
    <col min="2310" max="2316" width="12" style="29" customWidth="1"/>
    <col min="2317" max="2317" width="3.6640625" style="29" customWidth="1"/>
    <col min="2318" max="2320" width="12" style="29" customWidth="1"/>
    <col min="2321" max="2321" width="9.5546875" style="29" customWidth="1"/>
    <col min="2322" max="2346" width="12" style="29" customWidth="1"/>
    <col min="2347" max="2363" width="11.5546875" style="29" customWidth="1"/>
    <col min="2364" max="2562" width="10.33203125" style="29"/>
    <col min="2563" max="2563" width="5.33203125" style="29" customWidth="1"/>
    <col min="2564" max="2564" width="12.44140625" style="29" customWidth="1"/>
    <col min="2565" max="2565" width="4.33203125" style="29" customWidth="1"/>
    <col min="2566" max="2572" width="12" style="29" customWidth="1"/>
    <col min="2573" max="2573" width="3.6640625" style="29" customWidth="1"/>
    <col min="2574" max="2576" width="12" style="29" customWidth="1"/>
    <col min="2577" max="2577" width="9.5546875" style="29" customWidth="1"/>
    <col min="2578" max="2602" width="12" style="29" customWidth="1"/>
    <col min="2603" max="2619" width="11.5546875" style="29" customWidth="1"/>
    <col min="2620" max="2818" width="10.33203125" style="29"/>
    <col min="2819" max="2819" width="5.33203125" style="29" customWidth="1"/>
    <col min="2820" max="2820" width="12.44140625" style="29" customWidth="1"/>
    <col min="2821" max="2821" width="4.33203125" style="29" customWidth="1"/>
    <col min="2822" max="2828" width="12" style="29" customWidth="1"/>
    <col min="2829" max="2829" width="3.6640625" style="29" customWidth="1"/>
    <col min="2830" max="2832" width="12" style="29" customWidth="1"/>
    <col min="2833" max="2833" width="9.5546875" style="29" customWidth="1"/>
    <col min="2834" max="2858" width="12" style="29" customWidth="1"/>
    <col min="2859" max="2875" width="11.5546875" style="29" customWidth="1"/>
    <col min="2876" max="3074" width="10.33203125" style="29"/>
    <col min="3075" max="3075" width="5.33203125" style="29" customWidth="1"/>
    <col min="3076" max="3076" width="12.44140625" style="29" customWidth="1"/>
    <col min="3077" max="3077" width="4.33203125" style="29" customWidth="1"/>
    <col min="3078" max="3084" width="12" style="29" customWidth="1"/>
    <col min="3085" max="3085" width="3.6640625" style="29" customWidth="1"/>
    <col min="3086" max="3088" width="12" style="29" customWidth="1"/>
    <col min="3089" max="3089" width="9.5546875" style="29" customWidth="1"/>
    <col min="3090" max="3114" width="12" style="29" customWidth="1"/>
    <col min="3115" max="3131" width="11.5546875" style="29" customWidth="1"/>
    <col min="3132" max="3330" width="10.33203125" style="29"/>
    <col min="3331" max="3331" width="5.33203125" style="29" customWidth="1"/>
    <col min="3332" max="3332" width="12.44140625" style="29" customWidth="1"/>
    <col min="3333" max="3333" width="4.33203125" style="29" customWidth="1"/>
    <col min="3334" max="3340" width="12" style="29" customWidth="1"/>
    <col min="3341" max="3341" width="3.6640625" style="29" customWidth="1"/>
    <col min="3342" max="3344" width="12" style="29" customWidth="1"/>
    <col min="3345" max="3345" width="9.5546875" style="29" customWidth="1"/>
    <col min="3346" max="3370" width="12" style="29" customWidth="1"/>
    <col min="3371" max="3387" width="11.5546875" style="29" customWidth="1"/>
    <col min="3388" max="3586" width="10.33203125" style="29"/>
    <col min="3587" max="3587" width="5.33203125" style="29" customWidth="1"/>
    <col min="3588" max="3588" width="12.44140625" style="29" customWidth="1"/>
    <col min="3589" max="3589" width="4.33203125" style="29" customWidth="1"/>
    <col min="3590" max="3596" width="12" style="29" customWidth="1"/>
    <col min="3597" max="3597" width="3.6640625" style="29" customWidth="1"/>
    <col min="3598" max="3600" width="12" style="29" customWidth="1"/>
    <col min="3601" max="3601" width="9.5546875" style="29" customWidth="1"/>
    <col min="3602" max="3626" width="12" style="29" customWidth="1"/>
    <col min="3627" max="3643" width="11.5546875" style="29" customWidth="1"/>
    <col min="3644" max="3842" width="10.33203125" style="29"/>
    <col min="3843" max="3843" width="5.33203125" style="29" customWidth="1"/>
    <col min="3844" max="3844" width="12.44140625" style="29" customWidth="1"/>
    <col min="3845" max="3845" width="4.33203125" style="29" customWidth="1"/>
    <col min="3846" max="3852" width="12" style="29" customWidth="1"/>
    <col min="3853" max="3853" width="3.6640625" style="29" customWidth="1"/>
    <col min="3854" max="3856" width="12" style="29" customWidth="1"/>
    <col min="3857" max="3857" width="9.5546875" style="29" customWidth="1"/>
    <col min="3858" max="3882" width="12" style="29" customWidth="1"/>
    <col min="3883" max="3899" width="11.5546875" style="29" customWidth="1"/>
    <col min="3900" max="4098" width="10.33203125" style="29"/>
    <col min="4099" max="4099" width="5.33203125" style="29" customWidth="1"/>
    <col min="4100" max="4100" width="12.44140625" style="29" customWidth="1"/>
    <col min="4101" max="4101" width="4.33203125" style="29" customWidth="1"/>
    <col min="4102" max="4108" width="12" style="29" customWidth="1"/>
    <col min="4109" max="4109" width="3.6640625" style="29" customWidth="1"/>
    <col min="4110" max="4112" width="12" style="29" customWidth="1"/>
    <col min="4113" max="4113" width="9.5546875" style="29" customWidth="1"/>
    <col min="4114" max="4138" width="12" style="29" customWidth="1"/>
    <col min="4139" max="4155" width="11.5546875" style="29" customWidth="1"/>
    <col min="4156" max="4354" width="10.33203125" style="29"/>
    <col min="4355" max="4355" width="5.33203125" style="29" customWidth="1"/>
    <col min="4356" max="4356" width="12.44140625" style="29" customWidth="1"/>
    <col min="4357" max="4357" width="4.33203125" style="29" customWidth="1"/>
    <col min="4358" max="4364" width="12" style="29" customWidth="1"/>
    <col min="4365" max="4365" width="3.6640625" style="29" customWidth="1"/>
    <col min="4366" max="4368" width="12" style="29" customWidth="1"/>
    <col min="4369" max="4369" width="9.5546875" style="29" customWidth="1"/>
    <col min="4370" max="4394" width="12" style="29" customWidth="1"/>
    <col min="4395" max="4411" width="11.5546875" style="29" customWidth="1"/>
    <col min="4412" max="4610" width="10.33203125" style="29"/>
    <col min="4611" max="4611" width="5.33203125" style="29" customWidth="1"/>
    <col min="4612" max="4612" width="12.44140625" style="29" customWidth="1"/>
    <col min="4613" max="4613" width="4.33203125" style="29" customWidth="1"/>
    <col min="4614" max="4620" width="12" style="29" customWidth="1"/>
    <col min="4621" max="4621" width="3.6640625" style="29" customWidth="1"/>
    <col min="4622" max="4624" width="12" style="29" customWidth="1"/>
    <col min="4625" max="4625" width="9.5546875" style="29" customWidth="1"/>
    <col min="4626" max="4650" width="12" style="29" customWidth="1"/>
    <col min="4651" max="4667" width="11.5546875" style="29" customWidth="1"/>
    <col min="4668" max="4866" width="10.33203125" style="29"/>
    <col min="4867" max="4867" width="5.33203125" style="29" customWidth="1"/>
    <col min="4868" max="4868" width="12.44140625" style="29" customWidth="1"/>
    <col min="4869" max="4869" width="4.33203125" style="29" customWidth="1"/>
    <col min="4870" max="4876" width="12" style="29" customWidth="1"/>
    <col min="4877" max="4877" width="3.6640625" style="29" customWidth="1"/>
    <col min="4878" max="4880" width="12" style="29" customWidth="1"/>
    <col min="4881" max="4881" width="9.5546875" style="29" customWidth="1"/>
    <col min="4882" max="4906" width="12" style="29" customWidth="1"/>
    <col min="4907" max="4923" width="11.5546875" style="29" customWidth="1"/>
    <col min="4924" max="5122" width="10.33203125" style="29"/>
    <col min="5123" max="5123" width="5.33203125" style="29" customWidth="1"/>
    <col min="5124" max="5124" width="12.44140625" style="29" customWidth="1"/>
    <col min="5125" max="5125" width="4.33203125" style="29" customWidth="1"/>
    <col min="5126" max="5132" width="12" style="29" customWidth="1"/>
    <col min="5133" max="5133" width="3.6640625" style="29" customWidth="1"/>
    <col min="5134" max="5136" width="12" style="29" customWidth="1"/>
    <col min="5137" max="5137" width="9.5546875" style="29" customWidth="1"/>
    <col min="5138" max="5162" width="12" style="29" customWidth="1"/>
    <col min="5163" max="5179" width="11.5546875" style="29" customWidth="1"/>
    <col min="5180" max="5378" width="10.33203125" style="29"/>
    <col min="5379" max="5379" width="5.33203125" style="29" customWidth="1"/>
    <col min="5380" max="5380" width="12.44140625" style="29" customWidth="1"/>
    <col min="5381" max="5381" width="4.33203125" style="29" customWidth="1"/>
    <col min="5382" max="5388" width="12" style="29" customWidth="1"/>
    <col min="5389" max="5389" width="3.6640625" style="29" customWidth="1"/>
    <col min="5390" max="5392" width="12" style="29" customWidth="1"/>
    <col min="5393" max="5393" width="9.5546875" style="29" customWidth="1"/>
    <col min="5394" max="5418" width="12" style="29" customWidth="1"/>
    <col min="5419" max="5435" width="11.5546875" style="29" customWidth="1"/>
    <col min="5436" max="5634" width="10.33203125" style="29"/>
    <col min="5635" max="5635" width="5.33203125" style="29" customWidth="1"/>
    <col min="5636" max="5636" width="12.44140625" style="29" customWidth="1"/>
    <col min="5637" max="5637" width="4.33203125" style="29" customWidth="1"/>
    <col min="5638" max="5644" width="12" style="29" customWidth="1"/>
    <col min="5645" max="5645" width="3.6640625" style="29" customWidth="1"/>
    <col min="5646" max="5648" width="12" style="29" customWidth="1"/>
    <col min="5649" max="5649" width="9.5546875" style="29" customWidth="1"/>
    <col min="5650" max="5674" width="12" style="29" customWidth="1"/>
    <col min="5675" max="5691" width="11.5546875" style="29" customWidth="1"/>
    <col min="5692" max="5890" width="10.33203125" style="29"/>
    <col min="5891" max="5891" width="5.33203125" style="29" customWidth="1"/>
    <col min="5892" max="5892" width="12.44140625" style="29" customWidth="1"/>
    <col min="5893" max="5893" width="4.33203125" style="29" customWidth="1"/>
    <col min="5894" max="5900" width="12" style="29" customWidth="1"/>
    <col min="5901" max="5901" width="3.6640625" style="29" customWidth="1"/>
    <col min="5902" max="5904" width="12" style="29" customWidth="1"/>
    <col min="5905" max="5905" width="9.5546875" style="29" customWidth="1"/>
    <col min="5906" max="5930" width="12" style="29" customWidth="1"/>
    <col min="5931" max="5947" width="11.5546875" style="29" customWidth="1"/>
    <col min="5948" max="6146" width="10.33203125" style="29"/>
    <col min="6147" max="6147" width="5.33203125" style="29" customWidth="1"/>
    <col min="6148" max="6148" width="12.44140625" style="29" customWidth="1"/>
    <col min="6149" max="6149" width="4.33203125" style="29" customWidth="1"/>
    <col min="6150" max="6156" width="12" style="29" customWidth="1"/>
    <col min="6157" max="6157" width="3.6640625" style="29" customWidth="1"/>
    <col min="6158" max="6160" width="12" style="29" customWidth="1"/>
    <col min="6161" max="6161" width="9.5546875" style="29" customWidth="1"/>
    <col min="6162" max="6186" width="12" style="29" customWidth="1"/>
    <col min="6187" max="6203" width="11.5546875" style="29" customWidth="1"/>
    <col min="6204" max="6402" width="10.33203125" style="29"/>
    <col min="6403" max="6403" width="5.33203125" style="29" customWidth="1"/>
    <col min="6404" max="6404" width="12.44140625" style="29" customWidth="1"/>
    <col min="6405" max="6405" width="4.33203125" style="29" customWidth="1"/>
    <col min="6406" max="6412" width="12" style="29" customWidth="1"/>
    <col min="6413" max="6413" width="3.6640625" style="29" customWidth="1"/>
    <col min="6414" max="6416" width="12" style="29" customWidth="1"/>
    <col min="6417" max="6417" width="9.5546875" style="29" customWidth="1"/>
    <col min="6418" max="6442" width="12" style="29" customWidth="1"/>
    <col min="6443" max="6459" width="11.5546875" style="29" customWidth="1"/>
    <col min="6460" max="6658" width="10.33203125" style="29"/>
    <col min="6659" max="6659" width="5.33203125" style="29" customWidth="1"/>
    <col min="6660" max="6660" width="12.44140625" style="29" customWidth="1"/>
    <col min="6661" max="6661" width="4.33203125" style="29" customWidth="1"/>
    <col min="6662" max="6668" width="12" style="29" customWidth="1"/>
    <col min="6669" max="6669" width="3.6640625" style="29" customWidth="1"/>
    <col min="6670" max="6672" width="12" style="29" customWidth="1"/>
    <col min="6673" max="6673" width="9.5546875" style="29" customWidth="1"/>
    <col min="6674" max="6698" width="12" style="29" customWidth="1"/>
    <col min="6699" max="6715" width="11.5546875" style="29" customWidth="1"/>
    <col min="6716" max="6914" width="10.33203125" style="29"/>
    <col min="6915" max="6915" width="5.33203125" style="29" customWidth="1"/>
    <col min="6916" max="6916" width="12.44140625" style="29" customWidth="1"/>
    <col min="6917" max="6917" width="4.33203125" style="29" customWidth="1"/>
    <col min="6918" max="6924" width="12" style="29" customWidth="1"/>
    <col min="6925" max="6925" width="3.6640625" style="29" customWidth="1"/>
    <col min="6926" max="6928" width="12" style="29" customWidth="1"/>
    <col min="6929" max="6929" width="9.5546875" style="29" customWidth="1"/>
    <col min="6930" max="6954" width="12" style="29" customWidth="1"/>
    <col min="6955" max="6971" width="11.5546875" style="29" customWidth="1"/>
    <col min="6972" max="7170" width="10.33203125" style="29"/>
    <col min="7171" max="7171" width="5.33203125" style="29" customWidth="1"/>
    <col min="7172" max="7172" width="12.44140625" style="29" customWidth="1"/>
    <col min="7173" max="7173" width="4.33203125" style="29" customWidth="1"/>
    <col min="7174" max="7180" width="12" style="29" customWidth="1"/>
    <col min="7181" max="7181" width="3.6640625" style="29" customWidth="1"/>
    <col min="7182" max="7184" width="12" style="29" customWidth="1"/>
    <col min="7185" max="7185" width="9.5546875" style="29" customWidth="1"/>
    <col min="7186" max="7210" width="12" style="29" customWidth="1"/>
    <col min="7211" max="7227" width="11.5546875" style="29" customWidth="1"/>
    <col min="7228" max="7426" width="10.33203125" style="29"/>
    <col min="7427" max="7427" width="5.33203125" style="29" customWidth="1"/>
    <col min="7428" max="7428" width="12.44140625" style="29" customWidth="1"/>
    <col min="7429" max="7429" width="4.33203125" style="29" customWidth="1"/>
    <col min="7430" max="7436" width="12" style="29" customWidth="1"/>
    <col min="7437" max="7437" width="3.6640625" style="29" customWidth="1"/>
    <col min="7438" max="7440" width="12" style="29" customWidth="1"/>
    <col min="7441" max="7441" width="9.5546875" style="29" customWidth="1"/>
    <col min="7442" max="7466" width="12" style="29" customWidth="1"/>
    <col min="7467" max="7483" width="11.5546875" style="29" customWidth="1"/>
    <col min="7484" max="7682" width="10.33203125" style="29"/>
    <col min="7683" max="7683" width="5.33203125" style="29" customWidth="1"/>
    <col min="7684" max="7684" width="12.44140625" style="29" customWidth="1"/>
    <col min="7685" max="7685" width="4.33203125" style="29" customWidth="1"/>
    <col min="7686" max="7692" width="12" style="29" customWidth="1"/>
    <col min="7693" max="7693" width="3.6640625" style="29" customWidth="1"/>
    <col min="7694" max="7696" width="12" style="29" customWidth="1"/>
    <col min="7697" max="7697" width="9.5546875" style="29" customWidth="1"/>
    <col min="7698" max="7722" width="12" style="29" customWidth="1"/>
    <col min="7723" max="7739" width="11.5546875" style="29" customWidth="1"/>
    <col min="7740" max="7938" width="10.33203125" style="29"/>
    <col min="7939" max="7939" width="5.33203125" style="29" customWidth="1"/>
    <col min="7940" max="7940" width="12.44140625" style="29" customWidth="1"/>
    <col min="7941" max="7941" width="4.33203125" style="29" customWidth="1"/>
    <col min="7942" max="7948" width="12" style="29" customWidth="1"/>
    <col min="7949" max="7949" width="3.6640625" style="29" customWidth="1"/>
    <col min="7950" max="7952" width="12" style="29" customWidth="1"/>
    <col min="7953" max="7953" width="9.5546875" style="29" customWidth="1"/>
    <col min="7954" max="7978" width="12" style="29" customWidth="1"/>
    <col min="7979" max="7995" width="11.5546875" style="29" customWidth="1"/>
    <col min="7996" max="8194" width="10.33203125" style="29"/>
    <col min="8195" max="8195" width="5.33203125" style="29" customWidth="1"/>
    <col min="8196" max="8196" width="12.44140625" style="29" customWidth="1"/>
    <col min="8197" max="8197" width="4.33203125" style="29" customWidth="1"/>
    <col min="8198" max="8204" width="12" style="29" customWidth="1"/>
    <col min="8205" max="8205" width="3.6640625" style="29" customWidth="1"/>
    <col min="8206" max="8208" width="12" style="29" customWidth="1"/>
    <col min="8209" max="8209" width="9.5546875" style="29" customWidth="1"/>
    <col min="8210" max="8234" width="12" style="29" customWidth="1"/>
    <col min="8235" max="8251" width="11.5546875" style="29" customWidth="1"/>
    <col min="8252" max="8450" width="10.33203125" style="29"/>
    <col min="8451" max="8451" width="5.33203125" style="29" customWidth="1"/>
    <col min="8452" max="8452" width="12.44140625" style="29" customWidth="1"/>
    <col min="8453" max="8453" width="4.33203125" style="29" customWidth="1"/>
    <col min="8454" max="8460" width="12" style="29" customWidth="1"/>
    <col min="8461" max="8461" width="3.6640625" style="29" customWidth="1"/>
    <col min="8462" max="8464" width="12" style="29" customWidth="1"/>
    <col min="8465" max="8465" width="9.5546875" style="29" customWidth="1"/>
    <col min="8466" max="8490" width="12" style="29" customWidth="1"/>
    <col min="8491" max="8507" width="11.5546875" style="29" customWidth="1"/>
    <col min="8508" max="8706" width="10.33203125" style="29"/>
    <col min="8707" max="8707" width="5.33203125" style="29" customWidth="1"/>
    <col min="8708" max="8708" width="12.44140625" style="29" customWidth="1"/>
    <col min="8709" max="8709" width="4.33203125" style="29" customWidth="1"/>
    <col min="8710" max="8716" width="12" style="29" customWidth="1"/>
    <col min="8717" max="8717" width="3.6640625" style="29" customWidth="1"/>
    <col min="8718" max="8720" width="12" style="29" customWidth="1"/>
    <col min="8721" max="8721" width="9.5546875" style="29" customWidth="1"/>
    <col min="8722" max="8746" width="12" style="29" customWidth="1"/>
    <col min="8747" max="8763" width="11.5546875" style="29" customWidth="1"/>
    <col min="8764" max="8962" width="10.33203125" style="29"/>
    <col min="8963" max="8963" width="5.33203125" style="29" customWidth="1"/>
    <col min="8964" max="8964" width="12.44140625" style="29" customWidth="1"/>
    <col min="8965" max="8965" width="4.33203125" style="29" customWidth="1"/>
    <col min="8966" max="8972" width="12" style="29" customWidth="1"/>
    <col min="8973" max="8973" width="3.6640625" style="29" customWidth="1"/>
    <col min="8974" max="8976" width="12" style="29" customWidth="1"/>
    <col min="8977" max="8977" width="9.5546875" style="29" customWidth="1"/>
    <col min="8978" max="9002" width="12" style="29" customWidth="1"/>
    <col min="9003" max="9019" width="11.5546875" style="29" customWidth="1"/>
    <col min="9020" max="9218" width="10.33203125" style="29"/>
    <col min="9219" max="9219" width="5.33203125" style="29" customWidth="1"/>
    <col min="9220" max="9220" width="12.44140625" style="29" customWidth="1"/>
    <col min="9221" max="9221" width="4.33203125" style="29" customWidth="1"/>
    <col min="9222" max="9228" width="12" style="29" customWidth="1"/>
    <col min="9229" max="9229" width="3.6640625" style="29" customWidth="1"/>
    <col min="9230" max="9232" width="12" style="29" customWidth="1"/>
    <col min="9233" max="9233" width="9.5546875" style="29" customWidth="1"/>
    <col min="9234" max="9258" width="12" style="29" customWidth="1"/>
    <col min="9259" max="9275" width="11.5546875" style="29" customWidth="1"/>
    <col min="9276" max="9474" width="10.33203125" style="29"/>
    <col min="9475" max="9475" width="5.33203125" style="29" customWidth="1"/>
    <col min="9476" max="9476" width="12.44140625" style="29" customWidth="1"/>
    <col min="9477" max="9477" width="4.33203125" style="29" customWidth="1"/>
    <col min="9478" max="9484" width="12" style="29" customWidth="1"/>
    <col min="9485" max="9485" width="3.6640625" style="29" customWidth="1"/>
    <col min="9486" max="9488" width="12" style="29" customWidth="1"/>
    <col min="9489" max="9489" width="9.5546875" style="29" customWidth="1"/>
    <col min="9490" max="9514" width="12" style="29" customWidth="1"/>
    <col min="9515" max="9531" width="11.5546875" style="29" customWidth="1"/>
    <col min="9532" max="9730" width="10.33203125" style="29"/>
    <col min="9731" max="9731" width="5.33203125" style="29" customWidth="1"/>
    <col min="9732" max="9732" width="12.44140625" style="29" customWidth="1"/>
    <col min="9733" max="9733" width="4.33203125" style="29" customWidth="1"/>
    <col min="9734" max="9740" width="12" style="29" customWidth="1"/>
    <col min="9741" max="9741" width="3.6640625" style="29" customWidth="1"/>
    <col min="9742" max="9744" width="12" style="29" customWidth="1"/>
    <col min="9745" max="9745" width="9.5546875" style="29" customWidth="1"/>
    <col min="9746" max="9770" width="12" style="29" customWidth="1"/>
    <col min="9771" max="9787" width="11.5546875" style="29" customWidth="1"/>
    <col min="9788" max="9986" width="10.33203125" style="29"/>
    <col min="9987" max="9987" width="5.33203125" style="29" customWidth="1"/>
    <col min="9988" max="9988" width="12.44140625" style="29" customWidth="1"/>
    <col min="9989" max="9989" width="4.33203125" style="29" customWidth="1"/>
    <col min="9990" max="9996" width="12" style="29" customWidth="1"/>
    <col min="9997" max="9997" width="3.6640625" style="29" customWidth="1"/>
    <col min="9998" max="10000" width="12" style="29" customWidth="1"/>
    <col min="10001" max="10001" width="9.5546875" style="29" customWidth="1"/>
    <col min="10002" max="10026" width="12" style="29" customWidth="1"/>
    <col min="10027" max="10043" width="11.5546875" style="29" customWidth="1"/>
    <col min="10044" max="10242" width="10.33203125" style="29"/>
    <col min="10243" max="10243" width="5.33203125" style="29" customWidth="1"/>
    <col min="10244" max="10244" width="12.44140625" style="29" customWidth="1"/>
    <col min="10245" max="10245" width="4.33203125" style="29" customWidth="1"/>
    <col min="10246" max="10252" width="12" style="29" customWidth="1"/>
    <col min="10253" max="10253" width="3.6640625" style="29" customWidth="1"/>
    <col min="10254" max="10256" width="12" style="29" customWidth="1"/>
    <col min="10257" max="10257" width="9.5546875" style="29" customWidth="1"/>
    <col min="10258" max="10282" width="12" style="29" customWidth="1"/>
    <col min="10283" max="10299" width="11.5546875" style="29" customWidth="1"/>
    <col min="10300" max="10498" width="10.33203125" style="29"/>
    <col min="10499" max="10499" width="5.33203125" style="29" customWidth="1"/>
    <col min="10500" max="10500" width="12.44140625" style="29" customWidth="1"/>
    <col min="10501" max="10501" width="4.33203125" style="29" customWidth="1"/>
    <col min="10502" max="10508" width="12" style="29" customWidth="1"/>
    <col min="10509" max="10509" width="3.6640625" style="29" customWidth="1"/>
    <col min="10510" max="10512" width="12" style="29" customWidth="1"/>
    <col min="10513" max="10513" width="9.5546875" style="29" customWidth="1"/>
    <col min="10514" max="10538" width="12" style="29" customWidth="1"/>
    <col min="10539" max="10555" width="11.5546875" style="29" customWidth="1"/>
    <col min="10556" max="10754" width="10.33203125" style="29"/>
    <col min="10755" max="10755" width="5.33203125" style="29" customWidth="1"/>
    <col min="10756" max="10756" width="12.44140625" style="29" customWidth="1"/>
    <col min="10757" max="10757" width="4.33203125" style="29" customWidth="1"/>
    <col min="10758" max="10764" width="12" style="29" customWidth="1"/>
    <col min="10765" max="10765" width="3.6640625" style="29" customWidth="1"/>
    <col min="10766" max="10768" width="12" style="29" customWidth="1"/>
    <col min="10769" max="10769" width="9.5546875" style="29" customWidth="1"/>
    <col min="10770" max="10794" width="12" style="29" customWidth="1"/>
    <col min="10795" max="10811" width="11.5546875" style="29" customWidth="1"/>
    <col min="10812" max="11010" width="10.33203125" style="29"/>
    <col min="11011" max="11011" width="5.33203125" style="29" customWidth="1"/>
    <col min="11012" max="11012" width="12.44140625" style="29" customWidth="1"/>
    <col min="11013" max="11013" width="4.33203125" style="29" customWidth="1"/>
    <col min="11014" max="11020" width="12" style="29" customWidth="1"/>
    <col min="11021" max="11021" width="3.6640625" style="29" customWidth="1"/>
    <col min="11022" max="11024" width="12" style="29" customWidth="1"/>
    <col min="11025" max="11025" width="9.5546875" style="29" customWidth="1"/>
    <col min="11026" max="11050" width="12" style="29" customWidth="1"/>
    <col min="11051" max="11067" width="11.5546875" style="29" customWidth="1"/>
    <col min="11068" max="11266" width="10.33203125" style="29"/>
    <col min="11267" max="11267" width="5.33203125" style="29" customWidth="1"/>
    <col min="11268" max="11268" width="12.44140625" style="29" customWidth="1"/>
    <col min="11269" max="11269" width="4.33203125" style="29" customWidth="1"/>
    <col min="11270" max="11276" width="12" style="29" customWidth="1"/>
    <col min="11277" max="11277" width="3.6640625" style="29" customWidth="1"/>
    <col min="11278" max="11280" width="12" style="29" customWidth="1"/>
    <col min="11281" max="11281" width="9.5546875" style="29" customWidth="1"/>
    <col min="11282" max="11306" width="12" style="29" customWidth="1"/>
    <col min="11307" max="11323" width="11.5546875" style="29" customWidth="1"/>
    <col min="11324" max="11522" width="10.33203125" style="29"/>
    <col min="11523" max="11523" width="5.33203125" style="29" customWidth="1"/>
    <col min="11524" max="11524" width="12.44140625" style="29" customWidth="1"/>
    <col min="11525" max="11525" width="4.33203125" style="29" customWidth="1"/>
    <col min="11526" max="11532" width="12" style="29" customWidth="1"/>
    <col min="11533" max="11533" width="3.6640625" style="29" customWidth="1"/>
    <col min="11534" max="11536" width="12" style="29" customWidth="1"/>
    <col min="11537" max="11537" width="9.5546875" style="29" customWidth="1"/>
    <col min="11538" max="11562" width="12" style="29" customWidth="1"/>
    <col min="11563" max="11579" width="11.5546875" style="29" customWidth="1"/>
    <col min="11580" max="11778" width="10.33203125" style="29"/>
    <col min="11779" max="11779" width="5.33203125" style="29" customWidth="1"/>
    <col min="11780" max="11780" width="12.44140625" style="29" customWidth="1"/>
    <col min="11781" max="11781" width="4.33203125" style="29" customWidth="1"/>
    <col min="11782" max="11788" width="12" style="29" customWidth="1"/>
    <col min="11789" max="11789" width="3.6640625" style="29" customWidth="1"/>
    <col min="11790" max="11792" width="12" style="29" customWidth="1"/>
    <col min="11793" max="11793" width="9.5546875" style="29" customWidth="1"/>
    <col min="11794" max="11818" width="12" style="29" customWidth="1"/>
    <col min="11819" max="11835" width="11.5546875" style="29" customWidth="1"/>
    <col min="11836" max="12034" width="10.33203125" style="29"/>
    <col min="12035" max="12035" width="5.33203125" style="29" customWidth="1"/>
    <col min="12036" max="12036" width="12.44140625" style="29" customWidth="1"/>
    <col min="12037" max="12037" width="4.33203125" style="29" customWidth="1"/>
    <col min="12038" max="12044" width="12" style="29" customWidth="1"/>
    <col min="12045" max="12045" width="3.6640625" style="29" customWidth="1"/>
    <col min="12046" max="12048" width="12" style="29" customWidth="1"/>
    <col min="12049" max="12049" width="9.5546875" style="29" customWidth="1"/>
    <col min="12050" max="12074" width="12" style="29" customWidth="1"/>
    <col min="12075" max="12091" width="11.5546875" style="29" customWidth="1"/>
    <col min="12092" max="12290" width="10.33203125" style="29"/>
    <col min="12291" max="12291" width="5.33203125" style="29" customWidth="1"/>
    <col min="12292" max="12292" width="12.44140625" style="29" customWidth="1"/>
    <col min="12293" max="12293" width="4.33203125" style="29" customWidth="1"/>
    <col min="12294" max="12300" width="12" style="29" customWidth="1"/>
    <col min="12301" max="12301" width="3.6640625" style="29" customWidth="1"/>
    <col min="12302" max="12304" width="12" style="29" customWidth="1"/>
    <col min="12305" max="12305" width="9.5546875" style="29" customWidth="1"/>
    <col min="12306" max="12330" width="12" style="29" customWidth="1"/>
    <col min="12331" max="12347" width="11.5546875" style="29" customWidth="1"/>
    <col min="12348" max="12546" width="10.33203125" style="29"/>
    <col min="12547" max="12547" width="5.33203125" style="29" customWidth="1"/>
    <col min="12548" max="12548" width="12.44140625" style="29" customWidth="1"/>
    <col min="12549" max="12549" width="4.33203125" style="29" customWidth="1"/>
    <col min="12550" max="12556" width="12" style="29" customWidth="1"/>
    <col min="12557" max="12557" width="3.6640625" style="29" customWidth="1"/>
    <col min="12558" max="12560" width="12" style="29" customWidth="1"/>
    <col min="12561" max="12561" width="9.5546875" style="29" customWidth="1"/>
    <col min="12562" max="12586" width="12" style="29" customWidth="1"/>
    <col min="12587" max="12603" width="11.5546875" style="29" customWidth="1"/>
    <col min="12604" max="12802" width="10.33203125" style="29"/>
    <col min="12803" max="12803" width="5.33203125" style="29" customWidth="1"/>
    <col min="12804" max="12804" width="12.44140625" style="29" customWidth="1"/>
    <col min="12805" max="12805" width="4.33203125" style="29" customWidth="1"/>
    <col min="12806" max="12812" width="12" style="29" customWidth="1"/>
    <col min="12813" max="12813" width="3.6640625" style="29" customWidth="1"/>
    <col min="12814" max="12816" width="12" style="29" customWidth="1"/>
    <col min="12817" max="12817" width="9.5546875" style="29" customWidth="1"/>
    <col min="12818" max="12842" width="12" style="29" customWidth="1"/>
    <col min="12843" max="12859" width="11.5546875" style="29" customWidth="1"/>
    <col min="12860" max="13058" width="10.33203125" style="29"/>
    <col min="13059" max="13059" width="5.33203125" style="29" customWidth="1"/>
    <col min="13060" max="13060" width="12.44140625" style="29" customWidth="1"/>
    <col min="13061" max="13061" width="4.33203125" style="29" customWidth="1"/>
    <col min="13062" max="13068" width="12" style="29" customWidth="1"/>
    <col min="13069" max="13069" width="3.6640625" style="29" customWidth="1"/>
    <col min="13070" max="13072" width="12" style="29" customWidth="1"/>
    <col min="13073" max="13073" width="9.5546875" style="29" customWidth="1"/>
    <col min="13074" max="13098" width="12" style="29" customWidth="1"/>
    <col min="13099" max="13115" width="11.5546875" style="29" customWidth="1"/>
    <col min="13116" max="13314" width="10.33203125" style="29"/>
    <col min="13315" max="13315" width="5.33203125" style="29" customWidth="1"/>
    <col min="13316" max="13316" width="12.44140625" style="29" customWidth="1"/>
    <col min="13317" max="13317" width="4.33203125" style="29" customWidth="1"/>
    <col min="13318" max="13324" width="12" style="29" customWidth="1"/>
    <col min="13325" max="13325" width="3.6640625" style="29" customWidth="1"/>
    <col min="13326" max="13328" width="12" style="29" customWidth="1"/>
    <col min="13329" max="13329" width="9.5546875" style="29" customWidth="1"/>
    <col min="13330" max="13354" width="12" style="29" customWidth="1"/>
    <col min="13355" max="13371" width="11.5546875" style="29" customWidth="1"/>
    <col min="13372" max="13570" width="10.33203125" style="29"/>
    <col min="13571" max="13571" width="5.33203125" style="29" customWidth="1"/>
    <col min="13572" max="13572" width="12.44140625" style="29" customWidth="1"/>
    <col min="13573" max="13573" width="4.33203125" style="29" customWidth="1"/>
    <col min="13574" max="13580" width="12" style="29" customWidth="1"/>
    <col min="13581" max="13581" width="3.6640625" style="29" customWidth="1"/>
    <col min="13582" max="13584" width="12" style="29" customWidth="1"/>
    <col min="13585" max="13585" width="9.5546875" style="29" customWidth="1"/>
    <col min="13586" max="13610" width="12" style="29" customWidth="1"/>
    <col min="13611" max="13627" width="11.5546875" style="29" customWidth="1"/>
    <col min="13628" max="13826" width="10.33203125" style="29"/>
    <col min="13827" max="13827" width="5.33203125" style="29" customWidth="1"/>
    <col min="13828" max="13828" width="12.44140625" style="29" customWidth="1"/>
    <col min="13829" max="13829" width="4.33203125" style="29" customWidth="1"/>
    <col min="13830" max="13836" width="12" style="29" customWidth="1"/>
    <col min="13837" max="13837" width="3.6640625" style="29" customWidth="1"/>
    <col min="13838" max="13840" width="12" style="29" customWidth="1"/>
    <col min="13841" max="13841" width="9.5546875" style="29" customWidth="1"/>
    <col min="13842" max="13866" width="12" style="29" customWidth="1"/>
    <col min="13867" max="13883" width="11.5546875" style="29" customWidth="1"/>
    <col min="13884" max="14082" width="10.33203125" style="29"/>
    <col min="14083" max="14083" width="5.33203125" style="29" customWidth="1"/>
    <col min="14084" max="14084" width="12.44140625" style="29" customWidth="1"/>
    <col min="14085" max="14085" width="4.33203125" style="29" customWidth="1"/>
    <col min="14086" max="14092" width="12" style="29" customWidth="1"/>
    <col min="14093" max="14093" width="3.6640625" style="29" customWidth="1"/>
    <col min="14094" max="14096" width="12" style="29" customWidth="1"/>
    <col min="14097" max="14097" width="9.5546875" style="29" customWidth="1"/>
    <col min="14098" max="14122" width="12" style="29" customWidth="1"/>
    <col min="14123" max="14139" width="11.5546875" style="29" customWidth="1"/>
    <col min="14140" max="14338" width="10.33203125" style="29"/>
    <col min="14339" max="14339" width="5.33203125" style="29" customWidth="1"/>
    <col min="14340" max="14340" width="12.44140625" style="29" customWidth="1"/>
    <col min="14341" max="14341" width="4.33203125" style="29" customWidth="1"/>
    <col min="14342" max="14348" width="12" style="29" customWidth="1"/>
    <col min="14349" max="14349" width="3.6640625" style="29" customWidth="1"/>
    <col min="14350" max="14352" width="12" style="29" customWidth="1"/>
    <col min="14353" max="14353" width="9.5546875" style="29" customWidth="1"/>
    <col min="14354" max="14378" width="12" style="29" customWidth="1"/>
    <col min="14379" max="14395" width="11.5546875" style="29" customWidth="1"/>
    <col min="14396" max="14594" width="10.33203125" style="29"/>
    <col min="14595" max="14595" width="5.33203125" style="29" customWidth="1"/>
    <col min="14596" max="14596" width="12.44140625" style="29" customWidth="1"/>
    <col min="14597" max="14597" width="4.33203125" style="29" customWidth="1"/>
    <col min="14598" max="14604" width="12" style="29" customWidth="1"/>
    <col min="14605" max="14605" width="3.6640625" style="29" customWidth="1"/>
    <col min="14606" max="14608" width="12" style="29" customWidth="1"/>
    <col min="14609" max="14609" width="9.5546875" style="29" customWidth="1"/>
    <col min="14610" max="14634" width="12" style="29" customWidth="1"/>
    <col min="14635" max="14651" width="11.5546875" style="29" customWidth="1"/>
    <col min="14652" max="14850" width="10.33203125" style="29"/>
    <col min="14851" max="14851" width="5.33203125" style="29" customWidth="1"/>
    <col min="14852" max="14852" width="12.44140625" style="29" customWidth="1"/>
    <col min="14853" max="14853" width="4.33203125" style="29" customWidth="1"/>
    <col min="14854" max="14860" width="12" style="29" customWidth="1"/>
    <col min="14861" max="14861" width="3.6640625" style="29" customWidth="1"/>
    <col min="14862" max="14864" width="12" style="29" customWidth="1"/>
    <col min="14865" max="14865" width="9.5546875" style="29" customWidth="1"/>
    <col min="14866" max="14890" width="12" style="29" customWidth="1"/>
    <col min="14891" max="14907" width="11.5546875" style="29" customWidth="1"/>
    <col min="14908" max="15106" width="10.33203125" style="29"/>
    <col min="15107" max="15107" width="5.33203125" style="29" customWidth="1"/>
    <col min="15108" max="15108" width="12.44140625" style="29" customWidth="1"/>
    <col min="15109" max="15109" width="4.33203125" style="29" customWidth="1"/>
    <col min="15110" max="15116" width="12" style="29" customWidth="1"/>
    <col min="15117" max="15117" width="3.6640625" style="29" customWidth="1"/>
    <col min="15118" max="15120" width="12" style="29" customWidth="1"/>
    <col min="15121" max="15121" width="9.5546875" style="29" customWidth="1"/>
    <col min="15122" max="15146" width="12" style="29" customWidth="1"/>
    <col min="15147" max="15163" width="11.5546875" style="29" customWidth="1"/>
    <col min="15164" max="15362" width="10.33203125" style="29"/>
    <col min="15363" max="15363" width="5.33203125" style="29" customWidth="1"/>
    <col min="15364" max="15364" width="12.44140625" style="29" customWidth="1"/>
    <col min="15365" max="15365" width="4.33203125" style="29" customWidth="1"/>
    <col min="15366" max="15372" width="12" style="29" customWidth="1"/>
    <col min="15373" max="15373" width="3.6640625" style="29" customWidth="1"/>
    <col min="15374" max="15376" width="12" style="29" customWidth="1"/>
    <col min="15377" max="15377" width="9.5546875" style="29" customWidth="1"/>
    <col min="15378" max="15402" width="12" style="29" customWidth="1"/>
    <col min="15403" max="15419" width="11.5546875" style="29" customWidth="1"/>
    <col min="15420" max="15618" width="10.33203125" style="29"/>
    <col min="15619" max="15619" width="5.33203125" style="29" customWidth="1"/>
    <col min="15620" max="15620" width="12.44140625" style="29" customWidth="1"/>
    <col min="15621" max="15621" width="4.33203125" style="29" customWidth="1"/>
    <col min="15622" max="15628" width="12" style="29" customWidth="1"/>
    <col min="15629" max="15629" width="3.6640625" style="29" customWidth="1"/>
    <col min="15630" max="15632" width="12" style="29" customWidth="1"/>
    <col min="15633" max="15633" width="9.5546875" style="29" customWidth="1"/>
    <col min="15634" max="15658" width="12" style="29" customWidth="1"/>
    <col min="15659" max="15675" width="11.5546875" style="29" customWidth="1"/>
    <col min="15676" max="15874" width="10.33203125" style="29"/>
    <col min="15875" max="15875" width="5.33203125" style="29" customWidth="1"/>
    <col min="15876" max="15876" width="12.44140625" style="29" customWidth="1"/>
    <col min="15877" max="15877" width="4.33203125" style="29" customWidth="1"/>
    <col min="15878" max="15884" width="12" style="29" customWidth="1"/>
    <col min="15885" max="15885" width="3.6640625" style="29" customWidth="1"/>
    <col min="15886" max="15888" width="12" style="29" customWidth="1"/>
    <col min="15889" max="15889" width="9.5546875" style="29" customWidth="1"/>
    <col min="15890" max="15914" width="12" style="29" customWidth="1"/>
    <col min="15915" max="15931" width="11.5546875" style="29" customWidth="1"/>
    <col min="15932" max="16130" width="10.33203125" style="29"/>
    <col min="16131" max="16131" width="5.33203125" style="29" customWidth="1"/>
    <col min="16132" max="16132" width="12.44140625" style="29" customWidth="1"/>
    <col min="16133" max="16133" width="4.33203125" style="29" customWidth="1"/>
    <col min="16134" max="16140" width="12" style="29" customWidth="1"/>
    <col min="16141" max="16141" width="3.6640625" style="29" customWidth="1"/>
    <col min="16142" max="16144" width="12" style="29" customWidth="1"/>
    <col min="16145" max="16145" width="9.5546875" style="29" customWidth="1"/>
    <col min="16146" max="16170" width="12" style="29" customWidth="1"/>
    <col min="16171" max="16187" width="11.5546875" style="29" customWidth="1"/>
    <col min="16188" max="16384" width="10.33203125" style="29"/>
  </cols>
  <sheetData>
    <row r="1" spans="1:19" ht="20.100000000000001" customHeight="1" x14ac:dyDescent="0.15">
      <c r="L1" s="31"/>
      <c r="R1" s="32" t="s">
        <v>361</v>
      </c>
    </row>
    <row r="2" spans="1:19" ht="36.75" customHeight="1" thickBot="1" x14ac:dyDescent="0.2">
      <c r="A2" s="33" t="s">
        <v>434</v>
      </c>
      <c r="B2" s="34"/>
      <c r="C2" s="34"/>
      <c r="D2" s="34"/>
      <c r="E2" s="34"/>
      <c r="F2" s="34"/>
      <c r="G2" s="34"/>
      <c r="H2" s="34"/>
      <c r="I2" s="34"/>
      <c r="J2" s="34"/>
      <c r="K2" s="34"/>
      <c r="L2" s="34"/>
      <c r="M2" s="34"/>
      <c r="N2" s="34"/>
      <c r="O2" s="34"/>
      <c r="P2" s="34"/>
      <c r="Q2" s="34"/>
      <c r="R2" s="34"/>
      <c r="S2" s="35"/>
    </row>
    <row r="3" spans="1:19" ht="15" customHeight="1" x14ac:dyDescent="0.15">
      <c r="A3" s="36"/>
      <c r="B3" s="37"/>
      <c r="C3" s="38"/>
      <c r="D3" s="39"/>
      <c r="E3" s="40">
        <v>1</v>
      </c>
      <c r="F3" s="149">
        <v>2</v>
      </c>
      <c r="G3" s="149">
        <v>3</v>
      </c>
      <c r="H3" s="149">
        <v>4</v>
      </c>
      <c r="I3" s="149">
        <v>5</v>
      </c>
      <c r="J3" s="149">
        <v>6</v>
      </c>
      <c r="K3" s="149">
        <v>7</v>
      </c>
      <c r="L3" s="42"/>
      <c r="P3" s="44"/>
      <c r="Q3" s="44"/>
    </row>
    <row r="4" spans="1:19" ht="150.75" customHeight="1" thickBot="1" x14ac:dyDescent="0.2">
      <c r="A4" s="223" t="s">
        <v>435</v>
      </c>
      <c r="B4" s="224"/>
      <c r="C4" s="225"/>
      <c r="D4" s="48" t="s">
        <v>739</v>
      </c>
      <c r="E4" s="49" t="s">
        <v>740</v>
      </c>
      <c r="F4" s="49" t="s">
        <v>741</v>
      </c>
      <c r="G4" s="49" t="s">
        <v>742</v>
      </c>
      <c r="H4" s="49" t="s">
        <v>743</v>
      </c>
      <c r="I4" s="49" t="s">
        <v>744</v>
      </c>
      <c r="J4" s="49" t="s">
        <v>745</v>
      </c>
      <c r="K4" s="49" t="s">
        <v>746</v>
      </c>
      <c r="L4" s="51" t="s">
        <v>188</v>
      </c>
      <c r="P4" s="53"/>
      <c r="Q4" s="53"/>
      <c r="R4" s="54"/>
    </row>
    <row r="5" spans="1:19" s="64" customFormat="1" ht="13.5" customHeight="1" x14ac:dyDescent="0.15">
      <c r="A5" s="55" t="s">
        <v>11</v>
      </c>
      <c r="B5" s="56"/>
      <c r="C5" s="56"/>
      <c r="D5" s="57">
        <v>568</v>
      </c>
      <c r="E5" s="58">
        <v>119</v>
      </c>
      <c r="F5" s="58">
        <v>90</v>
      </c>
      <c r="G5" s="58">
        <v>145</v>
      </c>
      <c r="H5" s="58">
        <v>115</v>
      </c>
      <c r="I5" s="58">
        <v>100</v>
      </c>
      <c r="J5" s="58">
        <v>144</v>
      </c>
      <c r="K5" s="58">
        <v>139</v>
      </c>
      <c r="L5" s="60">
        <v>12</v>
      </c>
      <c r="M5" s="63"/>
      <c r="N5" s="63"/>
      <c r="O5" s="63"/>
    </row>
    <row r="6" spans="1:19" ht="13.5" customHeight="1" thickBot="1" x14ac:dyDescent="0.2">
      <c r="A6" s="65"/>
      <c r="B6" s="66"/>
      <c r="C6" s="66"/>
      <c r="D6" s="67"/>
      <c r="E6" s="68">
        <v>0.20950704225352113</v>
      </c>
      <c r="F6" s="68">
        <v>0.15845070422535212</v>
      </c>
      <c r="G6" s="68">
        <v>0.25528169014084506</v>
      </c>
      <c r="H6" s="68">
        <v>0.20246478873239437</v>
      </c>
      <c r="I6" s="68">
        <v>0.176056338028169</v>
      </c>
      <c r="J6" s="68">
        <v>0.25352112676056338</v>
      </c>
      <c r="K6" s="68">
        <v>0.24471830985915494</v>
      </c>
      <c r="L6" s="70">
        <v>2.1126760563380281E-2</v>
      </c>
      <c r="M6" s="73"/>
      <c r="N6" s="73"/>
      <c r="O6" s="73"/>
    </row>
    <row r="7" spans="1:19" s="64" customFormat="1" ht="13.5" customHeight="1" x14ac:dyDescent="0.15">
      <c r="A7" s="218" t="s">
        <v>12</v>
      </c>
      <c r="B7" s="74" t="s">
        <v>13</v>
      </c>
      <c r="C7" s="75"/>
      <c r="D7" s="76">
        <v>266</v>
      </c>
      <c r="E7" s="77">
        <v>56</v>
      </c>
      <c r="F7" s="77">
        <v>35</v>
      </c>
      <c r="G7" s="77">
        <v>65</v>
      </c>
      <c r="H7" s="77">
        <v>49</v>
      </c>
      <c r="I7" s="77">
        <v>43</v>
      </c>
      <c r="J7" s="77">
        <v>70</v>
      </c>
      <c r="K7" s="77">
        <v>71</v>
      </c>
      <c r="L7" s="79">
        <v>5</v>
      </c>
    </row>
    <row r="8" spans="1:19" ht="13.5" customHeight="1" x14ac:dyDescent="0.15">
      <c r="A8" s="219"/>
      <c r="B8" s="81"/>
      <c r="C8" s="82"/>
      <c r="D8" s="83"/>
      <c r="E8" s="84">
        <v>0.21052631578947367</v>
      </c>
      <c r="F8" s="84">
        <v>0.13157894736842105</v>
      </c>
      <c r="G8" s="84">
        <v>0.24436090225563908</v>
      </c>
      <c r="H8" s="84">
        <v>0.18421052631578946</v>
      </c>
      <c r="I8" s="84">
        <v>0.16165413533834586</v>
      </c>
      <c r="J8" s="84">
        <v>0.26315789473684209</v>
      </c>
      <c r="K8" s="84">
        <v>0.26691729323308272</v>
      </c>
      <c r="L8" s="86">
        <v>1.8796992481203006E-2</v>
      </c>
      <c r="M8" s="89"/>
      <c r="N8" s="89"/>
      <c r="O8" s="89"/>
    </row>
    <row r="9" spans="1:19" s="64" customFormat="1" ht="13.5" customHeight="1" x14ac:dyDescent="0.15">
      <c r="A9" s="219"/>
      <c r="B9" s="90" t="s">
        <v>14</v>
      </c>
      <c r="D9" s="57">
        <v>66</v>
      </c>
      <c r="E9" s="91">
        <v>17</v>
      </c>
      <c r="F9" s="91">
        <v>17</v>
      </c>
      <c r="G9" s="91">
        <v>22</v>
      </c>
      <c r="H9" s="91">
        <v>11</v>
      </c>
      <c r="I9" s="91">
        <v>14</v>
      </c>
      <c r="J9" s="91">
        <v>17</v>
      </c>
      <c r="K9" s="91">
        <v>9</v>
      </c>
      <c r="L9" s="93">
        <v>1</v>
      </c>
    </row>
    <row r="10" spans="1:19" ht="13.5" customHeight="1" x14ac:dyDescent="0.15">
      <c r="A10" s="219"/>
      <c r="B10" s="81"/>
      <c r="C10" s="82"/>
      <c r="D10" s="83"/>
      <c r="E10" s="84">
        <v>0.25757575757575757</v>
      </c>
      <c r="F10" s="84">
        <v>0.25757575757575757</v>
      </c>
      <c r="G10" s="84">
        <v>0.33333333333333331</v>
      </c>
      <c r="H10" s="84">
        <v>0.16666666666666666</v>
      </c>
      <c r="I10" s="84">
        <v>0.21212121212121213</v>
      </c>
      <c r="J10" s="84">
        <v>0.25757575757575757</v>
      </c>
      <c r="K10" s="84">
        <v>0.13636363636363635</v>
      </c>
      <c r="L10" s="86">
        <v>1.5151515151515152E-2</v>
      </c>
      <c r="M10" s="89"/>
      <c r="N10" s="89"/>
      <c r="O10" s="89"/>
    </row>
    <row r="11" spans="1:19" s="64" customFormat="1" ht="13.5" customHeight="1" x14ac:dyDescent="0.15">
      <c r="A11" s="219"/>
      <c r="B11" s="90" t="s">
        <v>15</v>
      </c>
      <c r="D11" s="57">
        <v>151</v>
      </c>
      <c r="E11" s="91">
        <v>32</v>
      </c>
      <c r="F11" s="91">
        <v>29</v>
      </c>
      <c r="G11" s="91">
        <v>36</v>
      </c>
      <c r="H11" s="91">
        <v>37</v>
      </c>
      <c r="I11" s="91">
        <v>28</v>
      </c>
      <c r="J11" s="91">
        <v>43</v>
      </c>
      <c r="K11" s="91">
        <v>30</v>
      </c>
      <c r="L11" s="93">
        <v>2</v>
      </c>
    </row>
    <row r="12" spans="1:19" ht="13.5" customHeight="1" x14ac:dyDescent="0.15">
      <c r="A12" s="219"/>
      <c r="B12" s="81"/>
      <c r="C12" s="82"/>
      <c r="D12" s="83"/>
      <c r="E12" s="84">
        <v>0.2119205298013245</v>
      </c>
      <c r="F12" s="84">
        <v>0.19205298013245034</v>
      </c>
      <c r="G12" s="84">
        <v>0.23841059602649006</v>
      </c>
      <c r="H12" s="84">
        <v>0.24503311258278146</v>
      </c>
      <c r="I12" s="84">
        <v>0.18543046357615894</v>
      </c>
      <c r="J12" s="84">
        <v>0.28476821192052981</v>
      </c>
      <c r="K12" s="84">
        <v>0.19867549668874171</v>
      </c>
      <c r="L12" s="86">
        <v>1.3245033112582781E-2</v>
      </c>
      <c r="M12" s="89"/>
      <c r="N12" s="89"/>
      <c r="O12" s="89"/>
    </row>
    <row r="13" spans="1:19" s="64" customFormat="1" ht="13.5" customHeight="1" x14ac:dyDescent="0.15">
      <c r="A13" s="219"/>
      <c r="B13" s="90" t="s">
        <v>16</v>
      </c>
      <c r="D13" s="57">
        <v>45</v>
      </c>
      <c r="E13" s="91">
        <v>7</v>
      </c>
      <c r="F13" s="91">
        <v>5</v>
      </c>
      <c r="G13" s="91">
        <v>13</v>
      </c>
      <c r="H13" s="91">
        <v>10</v>
      </c>
      <c r="I13" s="91">
        <v>8</v>
      </c>
      <c r="J13" s="91">
        <v>7</v>
      </c>
      <c r="K13" s="91">
        <v>11</v>
      </c>
      <c r="L13" s="93">
        <v>2</v>
      </c>
    </row>
    <row r="14" spans="1:19" ht="13.5" customHeight="1" x14ac:dyDescent="0.15">
      <c r="A14" s="219"/>
      <c r="B14" s="81"/>
      <c r="C14" s="82"/>
      <c r="D14" s="83"/>
      <c r="E14" s="84">
        <v>0.15555555555555556</v>
      </c>
      <c r="F14" s="84">
        <v>0.1111111111111111</v>
      </c>
      <c r="G14" s="84">
        <v>0.28888888888888886</v>
      </c>
      <c r="H14" s="84">
        <v>0.22222222222222221</v>
      </c>
      <c r="I14" s="84">
        <v>0.17777777777777778</v>
      </c>
      <c r="J14" s="84">
        <v>0.15555555555555556</v>
      </c>
      <c r="K14" s="84">
        <v>0.24444444444444444</v>
      </c>
      <c r="L14" s="86">
        <v>4.4444444444444446E-2</v>
      </c>
      <c r="M14" s="89"/>
      <c r="N14" s="89"/>
      <c r="O14" s="89"/>
    </row>
    <row r="15" spans="1:19" s="64" customFormat="1" ht="13.5" customHeight="1" x14ac:dyDescent="0.15">
      <c r="A15" s="219"/>
      <c r="B15" s="90" t="s">
        <v>17</v>
      </c>
      <c r="D15" s="57">
        <v>32</v>
      </c>
      <c r="E15" s="91">
        <v>6</v>
      </c>
      <c r="F15" s="91">
        <v>4</v>
      </c>
      <c r="G15" s="91">
        <v>7</v>
      </c>
      <c r="H15" s="91">
        <v>8</v>
      </c>
      <c r="I15" s="91">
        <v>5</v>
      </c>
      <c r="J15" s="91">
        <v>5</v>
      </c>
      <c r="K15" s="91">
        <v>16</v>
      </c>
      <c r="L15" s="93">
        <v>1</v>
      </c>
    </row>
    <row r="16" spans="1:19" ht="13.5" customHeight="1" x14ac:dyDescent="0.15">
      <c r="A16" s="219"/>
      <c r="B16" s="81"/>
      <c r="C16" s="82"/>
      <c r="D16" s="83"/>
      <c r="E16" s="84">
        <v>0.1875</v>
      </c>
      <c r="F16" s="84">
        <v>0.125</v>
      </c>
      <c r="G16" s="84">
        <v>0.21875</v>
      </c>
      <c r="H16" s="84">
        <v>0.25</v>
      </c>
      <c r="I16" s="84">
        <v>0.15625</v>
      </c>
      <c r="J16" s="84">
        <v>0.15625</v>
      </c>
      <c r="K16" s="84">
        <v>0.5</v>
      </c>
      <c r="L16" s="86">
        <v>3.125E-2</v>
      </c>
      <c r="M16" s="89"/>
      <c r="N16" s="89"/>
      <c r="O16" s="89"/>
    </row>
    <row r="17" spans="1:15" s="64" customFormat="1" ht="13.5" customHeight="1" x14ac:dyDescent="0.15">
      <c r="A17" s="219"/>
      <c r="B17" s="90" t="s">
        <v>18</v>
      </c>
      <c r="D17" s="57">
        <v>8</v>
      </c>
      <c r="E17" s="91">
        <v>1</v>
      </c>
      <c r="F17" s="91">
        <v>0</v>
      </c>
      <c r="G17" s="91">
        <v>2</v>
      </c>
      <c r="H17" s="91">
        <v>0</v>
      </c>
      <c r="I17" s="91">
        <v>2</v>
      </c>
      <c r="J17" s="91">
        <v>2</v>
      </c>
      <c r="K17" s="91">
        <v>2</v>
      </c>
      <c r="L17" s="93">
        <v>1</v>
      </c>
    </row>
    <row r="18" spans="1:15" ht="13.5" customHeight="1" thickBot="1" x14ac:dyDescent="0.2">
      <c r="A18" s="220"/>
      <c r="B18" s="95"/>
      <c r="C18" s="96"/>
      <c r="D18" s="67"/>
      <c r="E18" s="97">
        <v>0.125</v>
      </c>
      <c r="F18" s="97">
        <v>0</v>
      </c>
      <c r="G18" s="97">
        <v>0.25</v>
      </c>
      <c r="H18" s="97">
        <v>0</v>
      </c>
      <c r="I18" s="97">
        <v>0.25</v>
      </c>
      <c r="J18" s="97">
        <v>0.25</v>
      </c>
      <c r="K18" s="97">
        <v>0.25</v>
      </c>
      <c r="L18" s="99">
        <v>0.125</v>
      </c>
      <c r="M18" s="89"/>
      <c r="N18" s="89"/>
      <c r="O18" s="89"/>
    </row>
    <row r="19" spans="1:15" s="64" customFormat="1" ht="13.5" customHeight="1" x14ac:dyDescent="0.15">
      <c r="A19" s="218" t="s">
        <v>19</v>
      </c>
      <c r="B19" s="74" t="s">
        <v>20</v>
      </c>
      <c r="C19" s="75"/>
      <c r="D19" s="76">
        <v>266</v>
      </c>
      <c r="E19" s="77">
        <v>76</v>
      </c>
      <c r="F19" s="77">
        <v>48</v>
      </c>
      <c r="G19" s="77">
        <v>69</v>
      </c>
      <c r="H19" s="77">
        <v>72</v>
      </c>
      <c r="I19" s="77">
        <v>51</v>
      </c>
      <c r="J19" s="77">
        <v>45</v>
      </c>
      <c r="K19" s="77">
        <v>61</v>
      </c>
      <c r="L19" s="79">
        <v>7</v>
      </c>
    </row>
    <row r="20" spans="1:15" s="106" customFormat="1" ht="13.5" customHeight="1" x14ac:dyDescent="0.15">
      <c r="A20" s="219"/>
      <c r="B20" s="102"/>
      <c r="C20" s="103"/>
      <c r="D20" s="104"/>
      <c r="E20" s="84">
        <v>0.2857142857142857</v>
      </c>
      <c r="F20" s="84">
        <v>0.18045112781954886</v>
      </c>
      <c r="G20" s="84">
        <v>0.25939849624060152</v>
      </c>
      <c r="H20" s="84">
        <v>0.27067669172932329</v>
      </c>
      <c r="I20" s="84">
        <v>0.19172932330827067</v>
      </c>
      <c r="J20" s="84">
        <v>0.16917293233082706</v>
      </c>
      <c r="K20" s="84">
        <v>0.22932330827067668</v>
      </c>
      <c r="L20" s="86">
        <v>2.6315789473684209E-2</v>
      </c>
    </row>
    <row r="21" spans="1:15" s="64" customFormat="1" ht="13.5" customHeight="1" x14ac:dyDescent="0.15">
      <c r="A21" s="219"/>
      <c r="B21" s="90" t="s">
        <v>21</v>
      </c>
      <c r="D21" s="57">
        <v>295</v>
      </c>
      <c r="E21" s="91">
        <v>40</v>
      </c>
      <c r="F21" s="91">
        <v>40</v>
      </c>
      <c r="G21" s="91">
        <v>74</v>
      </c>
      <c r="H21" s="91">
        <v>42</v>
      </c>
      <c r="I21" s="91">
        <v>47</v>
      </c>
      <c r="J21" s="91">
        <v>97</v>
      </c>
      <c r="K21" s="91">
        <v>78</v>
      </c>
      <c r="L21" s="93">
        <v>5</v>
      </c>
    </row>
    <row r="22" spans="1:15" s="106" customFormat="1" ht="13.5" customHeight="1" x14ac:dyDescent="0.15">
      <c r="A22" s="219"/>
      <c r="B22" s="102"/>
      <c r="C22" s="103"/>
      <c r="D22" s="104"/>
      <c r="E22" s="84">
        <v>0.13559322033898305</v>
      </c>
      <c r="F22" s="84">
        <v>0.13559322033898305</v>
      </c>
      <c r="G22" s="84">
        <v>0.25084745762711863</v>
      </c>
      <c r="H22" s="84">
        <v>0.14237288135593221</v>
      </c>
      <c r="I22" s="84">
        <v>0.15932203389830507</v>
      </c>
      <c r="J22" s="84">
        <v>0.32881355932203388</v>
      </c>
      <c r="K22" s="84">
        <v>0.26440677966101694</v>
      </c>
      <c r="L22" s="86">
        <v>1.6949152542372881E-2</v>
      </c>
    </row>
    <row r="23" spans="1:15" s="106" customFormat="1" ht="13.5" customHeight="1" x14ac:dyDescent="0.15">
      <c r="A23" s="219"/>
      <c r="B23" s="90" t="s">
        <v>83</v>
      </c>
      <c r="C23" s="64"/>
      <c r="D23" s="57">
        <v>6</v>
      </c>
      <c r="E23" s="91">
        <v>2</v>
      </c>
      <c r="F23" s="91">
        <v>2</v>
      </c>
      <c r="G23" s="91">
        <v>2</v>
      </c>
      <c r="H23" s="91">
        <v>1</v>
      </c>
      <c r="I23" s="91">
        <v>1</v>
      </c>
      <c r="J23" s="91">
        <v>2</v>
      </c>
      <c r="K23" s="91">
        <v>0</v>
      </c>
      <c r="L23" s="93">
        <v>0</v>
      </c>
    </row>
    <row r="24" spans="1:15" s="106" customFormat="1" ht="13.5" customHeight="1" x14ac:dyDescent="0.15">
      <c r="A24" s="219"/>
      <c r="B24" s="102"/>
      <c r="C24" s="103"/>
      <c r="D24" s="104"/>
      <c r="E24" s="84">
        <v>0.33333333333333331</v>
      </c>
      <c r="F24" s="84">
        <v>0.33333333333333331</v>
      </c>
      <c r="G24" s="84">
        <v>0.33333333333333331</v>
      </c>
      <c r="H24" s="84">
        <v>0.16666666666666666</v>
      </c>
      <c r="I24" s="84">
        <v>0.16666666666666666</v>
      </c>
      <c r="J24" s="84">
        <v>0.33333333333333331</v>
      </c>
      <c r="K24" s="84">
        <v>0</v>
      </c>
      <c r="L24" s="86">
        <v>0</v>
      </c>
    </row>
    <row r="25" spans="1:15" s="64" customFormat="1" ht="13.5" customHeight="1" x14ac:dyDescent="0.15">
      <c r="A25" s="219"/>
      <c r="B25" s="90" t="s">
        <v>8</v>
      </c>
      <c r="D25" s="57">
        <v>1</v>
      </c>
      <c r="E25" s="91">
        <v>1</v>
      </c>
      <c r="F25" s="91">
        <v>0</v>
      </c>
      <c r="G25" s="91">
        <v>0</v>
      </c>
      <c r="H25" s="91">
        <v>0</v>
      </c>
      <c r="I25" s="91">
        <v>1</v>
      </c>
      <c r="J25" s="91">
        <v>0</v>
      </c>
      <c r="K25" s="91">
        <v>0</v>
      </c>
      <c r="L25" s="93">
        <v>0</v>
      </c>
    </row>
    <row r="26" spans="1:15" s="106" customFormat="1" ht="13.5" customHeight="1" thickBot="1" x14ac:dyDescent="0.2">
      <c r="A26" s="220"/>
      <c r="B26" s="107"/>
      <c r="C26" s="108"/>
      <c r="D26" s="109"/>
      <c r="E26" s="97">
        <v>1</v>
      </c>
      <c r="F26" s="97">
        <v>0</v>
      </c>
      <c r="G26" s="97">
        <v>0</v>
      </c>
      <c r="H26" s="97">
        <v>0</v>
      </c>
      <c r="I26" s="97">
        <v>1</v>
      </c>
      <c r="J26" s="97">
        <v>0</v>
      </c>
      <c r="K26" s="97">
        <v>0</v>
      </c>
      <c r="L26" s="99">
        <v>0</v>
      </c>
    </row>
    <row r="27" spans="1:15" s="64" customFormat="1" ht="13.5" customHeight="1" x14ac:dyDescent="0.15">
      <c r="A27" s="218" t="s">
        <v>22</v>
      </c>
      <c r="B27" s="74" t="s">
        <v>23</v>
      </c>
      <c r="C27" s="75"/>
      <c r="D27" s="76">
        <v>55</v>
      </c>
      <c r="E27" s="77">
        <v>15</v>
      </c>
      <c r="F27" s="77">
        <v>18</v>
      </c>
      <c r="G27" s="77">
        <v>23</v>
      </c>
      <c r="H27" s="77">
        <v>9</v>
      </c>
      <c r="I27" s="77">
        <v>12</v>
      </c>
      <c r="J27" s="77">
        <v>18</v>
      </c>
      <c r="K27" s="77">
        <v>8</v>
      </c>
      <c r="L27" s="79">
        <v>1</v>
      </c>
    </row>
    <row r="28" spans="1:15" s="106" customFormat="1" ht="13.5" customHeight="1" x14ac:dyDescent="0.15">
      <c r="A28" s="219"/>
      <c r="B28" s="102"/>
      <c r="C28" s="103"/>
      <c r="D28" s="104"/>
      <c r="E28" s="84">
        <v>0.27272727272727271</v>
      </c>
      <c r="F28" s="84">
        <v>0.32727272727272727</v>
      </c>
      <c r="G28" s="84">
        <v>0.41818181818181815</v>
      </c>
      <c r="H28" s="84">
        <v>0.16363636363636364</v>
      </c>
      <c r="I28" s="84">
        <v>0.21818181818181817</v>
      </c>
      <c r="J28" s="84">
        <v>0.32727272727272727</v>
      </c>
      <c r="K28" s="84">
        <v>0.14545454545454545</v>
      </c>
      <c r="L28" s="86">
        <v>1.8181818181818181E-2</v>
      </c>
    </row>
    <row r="29" spans="1:15" s="64" customFormat="1" ht="13.5" customHeight="1" x14ac:dyDescent="0.15">
      <c r="A29" s="219"/>
      <c r="B29" s="90" t="s">
        <v>24</v>
      </c>
      <c r="D29" s="57">
        <v>99</v>
      </c>
      <c r="E29" s="91">
        <v>23</v>
      </c>
      <c r="F29" s="91">
        <v>21</v>
      </c>
      <c r="G29" s="91">
        <v>31</v>
      </c>
      <c r="H29" s="91">
        <v>25</v>
      </c>
      <c r="I29" s="91">
        <v>18</v>
      </c>
      <c r="J29" s="91">
        <v>21</v>
      </c>
      <c r="K29" s="91">
        <v>28</v>
      </c>
      <c r="L29" s="93">
        <v>0</v>
      </c>
    </row>
    <row r="30" spans="1:15" s="106" customFormat="1" ht="13.5" customHeight="1" x14ac:dyDescent="0.15">
      <c r="A30" s="219"/>
      <c r="B30" s="102"/>
      <c r="C30" s="103"/>
      <c r="D30" s="104"/>
      <c r="E30" s="84">
        <v>0.23232323232323232</v>
      </c>
      <c r="F30" s="84">
        <v>0.21212121212121213</v>
      </c>
      <c r="G30" s="84">
        <v>0.31313131313131315</v>
      </c>
      <c r="H30" s="84">
        <v>0.25252525252525254</v>
      </c>
      <c r="I30" s="84">
        <v>0.18181818181818182</v>
      </c>
      <c r="J30" s="84">
        <v>0.21212121212121213</v>
      </c>
      <c r="K30" s="84">
        <v>0.28282828282828282</v>
      </c>
      <c r="L30" s="86">
        <v>0</v>
      </c>
    </row>
    <row r="31" spans="1:15" s="64" customFormat="1" ht="13.5" customHeight="1" x14ac:dyDescent="0.15">
      <c r="A31" s="219"/>
      <c r="B31" s="90" t="s">
        <v>25</v>
      </c>
      <c r="D31" s="57">
        <v>136</v>
      </c>
      <c r="E31" s="91">
        <v>31</v>
      </c>
      <c r="F31" s="91">
        <v>22</v>
      </c>
      <c r="G31" s="91">
        <v>29</v>
      </c>
      <c r="H31" s="91">
        <v>32</v>
      </c>
      <c r="I31" s="91">
        <v>30</v>
      </c>
      <c r="J31" s="91">
        <v>35</v>
      </c>
      <c r="K31" s="91">
        <v>29</v>
      </c>
      <c r="L31" s="93">
        <v>0</v>
      </c>
    </row>
    <row r="32" spans="1:15" s="106" customFormat="1" ht="13.5" customHeight="1" x14ac:dyDescent="0.15">
      <c r="A32" s="219"/>
      <c r="B32" s="102"/>
      <c r="C32" s="103"/>
      <c r="D32" s="104"/>
      <c r="E32" s="84">
        <v>0.22794117647058823</v>
      </c>
      <c r="F32" s="84">
        <v>0.16176470588235295</v>
      </c>
      <c r="G32" s="84">
        <v>0.21323529411764705</v>
      </c>
      <c r="H32" s="84">
        <v>0.23529411764705882</v>
      </c>
      <c r="I32" s="84">
        <v>0.22058823529411764</v>
      </c>
      <c r="J32" s="84">
        <v>0.25735294117647056</v>
      </c>
      <c r="K32" s="84">
        <v>0.21323529411764705</v>
      </c>
      <c r="L32" s="86">
        <v>0</v>
      </c>
    </row>
    <row r="33" spans="1:12" s="64" customFormat="1" ht="13.5" customHeight="1" x14ac:dyDescent="0.15">
      <c r="A33" s="219"/>
      <c r="B33" s="90" t="s">
        <v>26</v>
      </c>
      <c r="D33" s="57">
        <v>141</v>
      </c>
      <c r="E33" s="91">
        <v>22</v>
      </c>
      <c r="F33" s="91">
        <v>19</v>
      </c>
      <c r="G33" s="91">
        <v>34</v>
      </c>
      <c r="H33" s="91">
        <v>33</v>
      </c>
      <c r="I33" s="91">
        <v>25</v>
      </c>
      <c r="J33" s="91">
        <v>33</v>
      </c>
      <c r="K33" s="91">
        <v>38</v>
      </c>
      <c r="L33" s="93">
        <v>4</v>
      </c>
    </row>
    <row r="34" spans="1:12" s="106" customFormat="1" ht="13.5" customHeight="1" x14ac:dyDescent="0.15">
      <c r="A34" s="219"/>
      <c r="B34" s="102"/>
      <c r="C34" s="103"/>
      <c r="D34" s="104"/>
      <c r="E34" s="84">
        <v>0.15602836879432624</v>
      </c>
      <c r="F34" s="84">
        <v>0.13475177304964539</v>
      </c>
      <c r="G34" s="84">
        <v>0.24113475177304963</v>
      </c>
      <c r="H34" s="84">
        <v>0.23404255319148937</v>
      </c>
      <c r="I34" s="84">
        <v>0.1773049645390071</v>
      </c>
      <c r="J34" s="84">
        <v>0.23404255319148937</v>
      </c>
      <c r="K34" s="84">
        <v>0.26950354609929078</v>
      </c>
      <c r="L34" s="86">
        <v>2.8368794326241134E-2</v>
      </c>
    </row>
    <row r="35" spans="1:12" s="64" customFormat="1" ht="13.5" customHeight="1" x14ac:dyDescent="0.15">
      <c r="A35" s="219"/>
      <c r="B35" s="90" t="s">
        <v>27</v>
      </c>
      <c r="D35" s="57">
        <v>99</v>
      </c>
      <c r="E35" s="91">
        <v>21</v>
      </c>
      <c r="F35" s="91">
        <v>7</v>
      </c>
      <c r="G35" s="91">
        <v>21</v>
      </c>
      <c r="H35" s="91">
        <v>13</v>
      </c>
      <c r="I35" s="91">
        <v>11</v>
      </c>
      <c r="J35" s="91">
        <v>26</v>
      </c>
      <c r="K35" s="91">
        <v>26</v>
      </c>
      <c r="L35" s="93">
        <v>4</v>
      </c>
    </row>
    <row r="36" spans="1:12" s="106" customFormat="1" ht="13.5" customHeight="1" x14ac:dyDescent="0.15">
      <c r="A36" s="219"/>
      <c r="B36" s="102"/>
      <c r="C36" s="103"/>
      <c r="D36" s="104"/>
      <c r="E36" s="84">
        <v>0.21212121212121213</v>
      </c>
      <c r="F36" s="84">
        <v>7.0707070707070704E-2</v>
      </c>
      <c r="G36" s="84">
        <v>0.21212121212121213</v>
      </c>
      <c r="H36" s="84">
        <v>0.13131313131313133</v>
      </c>
      <c r="I36" s="84">
        <v>0.1111111111111111</v>
      </c>
      <c r="J36" s="84">
        <v>0.26262626262626265</v>
      </c>
      <c r="K36" s="84">
        <v>0.26262626262626265</v>
      </c>
      <c r="L36" s="86">
        <v>4.0404040404040407E-2</v>
      </c>
    </row>
    <row r="37" spans="1:12" s="64" customFormat="1" ht="13.5" customHeight="1" x14ac:dyDescent="0.15">
      <c r="A37" s="219"/>
      <c r="B37" s="90" t="s">
        <v>28</v>
      </c>
      <c r="D37" s="57">
        <v>37</v>
      </c>
      <c r="E37" s="91">
        <v>6</v>
      </c>
      <c r="F37" s="91">
        <v>3</v>
      </c>
      <c r="G37" s="91">
        <v>7</v>
      </c>
      <c r="H37" s="91">
        <v>3</v>
      </c>
      <c r="I37" s="91">
        <v>3</v>
      </c>
      <c r="J37" s="91">
        <v>11</v>
      </c>
      <c r="K37" s="91">
        <v>10</v>
      </c>
      <c r="L37" s="93">
        <v>3</v>
      </c>
    </row>
    <row r="38" spans="1:12" s="106" customFormat="1" ht="13.5" customHeight="1" x14ac:dyDescent="0.15">
      <c r="A38" s="219"/>
      <c r="B38" s="102"/>
      <c r="C38" s="103"/>
      <c r="D38" s="104"/>
      <c r="E38" s="84">
        <v>0.16216216216216217</v>
      </c>
      <c r="F38" s="84">
        <v>8.1081081081081086E-2</v>
      </c>
      <c r="G38" s="84">
        <v>0.1891891891891892</v>
      </c>
      <c r="H38" s="84">
        <v>8.1081081081081086E-2</v>
      </c>
      <c r="I38" s="84">
        <v>8.1081081081081086E-2</v>
      </c>
      <c r="J38" s="84">
        <v>0.29729729729729731</v>
      </c>
      <c r="K38" s="84">
        <v>0.27027027027027029</v>
      </c>
      <c r="L38" s="86">
        <v>8.1081081081081086E-2</v>
      </c>
    </row>
    <row r="39" spans="1:12" s="64" customFormat="1" ht="13.5" customHeight="1" x14ac:dyDescent="0.15">
      <c r="A39" s="219"/>
      <c r="B39" s="90" t="s">
        <v>8</v>
      </c>
      <c r="D39" s="57">
        <v>1</v>
      </c>
      <c r="E39" s="91">
        <v>1</v>
      </c>
      <c r="F39" s="91">
        <v>0</v>
      </c>
      <c r="G39" s="91">
        <v>0</v>
      </c>
      <c r="H39" s="91">
        <v>0</v>
      </c>
      <c r="I39" s="91">
        <v>1</v>
      </c>
      <c r="J39" s="91">
        <v>0</v>
      </c>
      <c r="K39" s="91">
        <v>0</v>
      </c>
      <c r="L39" s="93">
        <v>0</v>
      </c>
    </row>
    <row r="40" spans="1:12" s="106" customFormat="1" ht="13.5" customHeight="1" thickBot="1" x14ac:dyDescent="0.2">
      <c r="A40" s="220"/>
      <c r="B40" s="107"/>
      <c r="C40" s="108"/>
      <c r="D40" s="109"/>
      <c r="E40" s="97">
        <v>1</v>
      </c>
      <c r="F40" s="97">
        <v>0</v>
      </c>
      <c r="G40" s="97">
        <v>0</v>
      </c>
      <c r="H40" s="97">
        <v>0</v>
      </c>
      <c r="I40" s="97">
        <v>1</v>
      </c>
      <c r="J40" s="97">
        <v>0</v>
      </c>
      <c r="K40" s="97">
        <v>0</v>
      </c>
      <c r="L40" s="99">
        <v>0</v>
      </c>
    </row>
    <row r="41" spans="1:12" s="64" customFormat="1" ht="13.5" customHeight="1" x14ac:dyDescent="0.15">
      <c r="A41" s="219" t="s">
        <v>29</v>
      </c>
      <c r="B41" s="90" t="s">
        <v>30</v>
      </c>
      <c r="D41" s="57">
        <v>42</v>
      </c>
      <c r="E41" s="91">
        <v>14</v>
      </c>
      <c r="F41" s="91">
        <v>16</v>
      </c>
      <c r="G41" s="91">
        <v>21</v>
      </c>
      <c r="H41" s="91">
        <v>8</v>
      </c>
      <c r="I41" s="91">
        <v>10</v>
      </c>
      <c r="J41" s="91">
        <v>11</v>
      </c>
      <c r="K41" s="91">
        <v>5</v>
      </c>
      <c r="L41" s="93">
        <v>1</v>
      </c>
    </row>
    <row r="42" spans="1:12" s="106" customFormat="1" ht="13.5" customHeight="1" x14ac:dyDescent="0.15">
      <c r="A42" s="219"/>
      <c r="B42" s="102"/>
      <c r="C42" s="103"/>
      <c r="D42" s="104"/>
      <c r="E42" s="84">
        <v>0.33333333333333331</v>
      </c>
      <c r="F42" s="84">
        <v>0.38095238095238093</v>
      </c>
      <c r="G42" s="84">
        <v>0.5</v>
      </c>
      <c r="H42" s="84">
        <v>0.19047619047619047</v>
      </c>
      <c r="I42" s="84">
        <v>0.23809523809523808</v>
      </c>
      <c r="J42" s="84">
        <v>0.26190476190476192</v>
      </c>
      <c r="K42" s="84">
        <v>0.11904761904761904</v>
      </c>
      <c r="L42" s="86">
        <v>2.3809523809523808E-2</v>
      </c>
    </row>
    <row r="43" spans="1:12" s="106" customFormat="1" ht="13.5" customHeight="1" x14ac:dyDescent="0.15">
      <c r="A43" s="219"/>
      <c r="B43" s="90" t="s">
        <v>84</v>
      </c>
      <c r="C43" s="64"/>
      <c r="D43" s="57">
        <v>95</v>
      </c>
      <c r="E43" s="91">
        <v>24</v>
      </c>
      <c r="F43" s="91">
        <v>14</v>
      </c>
      <c r="G43" s="91">
        <v>26</v>
      </c>
      <c r="H43" s="91">
        <v>23</v>
      </c>
      <c r="I43" s="91">
        <v>19</v>
      </c>
      <c r="J43" s="91">
        <v>20</v>
      </c>
      <c r="K43" s="91">
        <v>23</v>
      </c>
      <c r="L43" s="93">
        <v>1</v>
      </c>
    </row>
    <row r="44" spans="1:12" s="106" customFormat="1" ht="13.5" customHeight="1" x14ac:dyDescent="0.15">
      <c r="A44" s="219"/>
      <c r="B44" s="102"/>
      <c r="C44" s="103"/>
      <c r="D44" s="104"/>
      <c r="E44" s="84">
        <v>0.25263157894736843</v>
      </c>
      <c r="F44" s="84">
        <v>0.14736842105263157</v>
      </c>
      <c r="G44" s="84">
        <v>0.27368421052631581</v>
      </c>
      <c r="H44" s="84">
        <v>0.24210526315789474</v>
      </c>
      <c r="I44" s="84">
        <v>0.2</v>
      </c>
      <c r="J44" s="84">
        <v>0.21052631578947367</v>
      </c>
      <c r="K44" s="84">
        <v>0.24210526315789474</v>
      </c>
      <c r="L44" s="86">
        <v>1.0526315789473684E-2</v>
      </c>
    </row>
    <row r="45" spans="1:12" s="64" customFormat="1" ht="13.5" customHeight="1" x14ac:dyDescent="0.15">
      <c r="A45" s="219"/>
      <c r="B45" s="90" t="s">
        <v>31</v>
      </c>
      <c r="D45" s="57">
        <v>71</v>
      </c>
      <c r="E45" s="91">
        <v>10</v>
      </c>
      <c r="F45" s="91">
        <v>11</v>
      </c>
      <c r="G45" s="91">
        <v>11</v>
      </c>
      <c r="H45" s="91">
        <v>14</v>
      </c>
      <c r="I45" s="91">
        <v>9</v>
      </c>
      <c r="J45" s="91">
        <v>20</v>
      </c>
      <c r="K45" s="91">
        <v>13</v>
      </c>
      <c r="L45" s="93">
        <v>4</v>
      </c>
    </row>
    <row r="46" spans="1:12" s="106" customFormat="1" ht="13.5" customHeight="1" x14ac:dyDescent="0.15">
      <c r="A46" s="219"/>
      <c r="B46" s="102"/>
      <c r="C46" s="103"/>
      <c r="D46" s="104"/>
      <c r="E46" s="84">
        <v>0.14084507042253522</v>
      </c>
      <c r="F46" s="84">
        <v>0.15492957746478872</v>
      </c>
      <c r="G46" s="84">
        <v>0.15492957746478872</v>
      </c>
      <c r="H46" s="84">
        <v>0.19718309859154928</v>
      </c>
      <c r="I46" s="84">
        <v>0.12676056338028169</v>
      </c>
      <c r="J46" s="84">
        <v>0.28169014084507044</v>
      </c>
      <c r="K46" s="84">
        <v>0.18309859154929578</v>
      </c>
      <c r="L46" s="86">
        <v>5.6338028169014086E-2</v>
      </c>
    </row>
    <row r="47" spans="1:12" s="64" customFormat="1" ht="13.5" customHeight="1" x14ac:dyDescent="0.15">
      <c r="A47" s="219"/>
      <c r="B47" s="90" t="s">
        <v>32</v>
      </c>
      <c r="D47" s="57">
        <v>79</v>
      </c>
      <c r="E47" s="91">
        <v>14</v>
      </c>
      <c r="F47" s="91">
        <v>13</v>
      </c>
      <c r="G47" s="91">
        <v>21</v>
      </c>
      <c r="H47" s="91">
        <v>23</v>
      </c>
      <c r="I47" s="91">
        <v>16</v>
      </c>
      <c r="J47" s="91">
        <v>16</v>
      </c>
      <c r="K47" s="91">
        <v>25</v>
      </c>
      <c r="L47" s="93">
        <v>0</v>
      </c>
    </row>
    <row r="48" spans="1:12" s="106" customFormat="1" ht="13.5" customHeight="1" x14ac:dyDescent="0.15">
      <c r="A48" s="219"/>
      <c r="B48" s="102"/>
      <c r="C48" s="103"/>
      <c r="D48" s="104"/>
      <c r="E48" s="84">
        <v>0.17721518987341772</v>
      </c>
      <c r="F48" s="84">
        <v>0.16455696202531644</v>
      </c>
      <c r="G48" s="84">
        <v>0.26582278481012656</v>
      </c>
      <c r="H48" s="84">
        <v>0.29113924050632911</v>
      </c>
      <c r="I48" s="84">
        <v>0.20253164556962025</v>
      </c>
      <c r="J48" s="84">
        <v>0.20253164556962025</v>
      </c>
      <c r="K48" s="84">
        <v>0.31645569620253167</v>
      </c>
      <c r="L48" s="86">
        <v>0</v>
      </c>
    </row>
    <row r="49" spans="1:12" s="64" customFormat="1" ht="13.5" customHeight="1" x14ac:dyDescent="0.15">
      <c r="A49" s="219"/>
      <c r="B49" s="90" t="s">
        <v>33</v>
      </c>
      <c r="D49" s="57">
        <v>140</v>
      </c>
      <c r="E49" s="91">
        <v>27</v>
      </c>
      <c r="F49" s="91">
        <v>18</v>
      </c>
      <c r="G49" s="91">
        <v>37</v>
      </c>
      <c r="H49" s="91">
        <v>30</v>
      </c>
      <c r="I49" s="91">
        <v>26</v>
      </c>
      <c r="J49" s="91">
        <v>33</v>
      </c>
      <c r="K49" s="91">
        <v>33</v>
      </c>
      <c r="L49" s="93">
        <v>0</v>
      </c>
    </row>
    <row r="50" spans="1:12" s="106" customFormat="1" ht="13.5" customHeight="1" x14ac:dyDescent="0.15">
      <c r="A50" s="219"/>
      <c r="B50" s="102"/>
      <c r="C50" s="103"/>
      <c r="D50" s="104"/>
      <c r="E50" s="84">
        <v>0.19285714285714287</v>
      </c>
      <c r="F50" s="84">
        <v>0.12857142857142856</v>
      </c>
      <c r="G50" s="84">
        <v>0.26428571428571429</v>
      </c>
      <c r="H50" s="84">
        <v>0.21428571428571427</v>
      </c>
      <c r="I50" s="84">
        <v>0.18571428571428572</v>
      </c>
      <c r="J50" s="84">
        <v>0.23571428571428571</v>
      </c>
      <c r="K50" s="84">
        <v>0.23571428571428571</v>
      </c>
      <c r="L50" s="86">
        <v>0</v>
      </c>
    </row>
    <row r="51" spans="1:12" s="64" customFormat="1" ht="13.5" customHeight="1" x14ac:dyDescent="0.15">
      <c r="A51" s="219"/>
      <c r="B51" s="90" t="s">
        <v>34</v>
      </c>
      <c r="D51" s="57">
        <v>55</v>
      </c>
      <c r="E51" s="91">
        <v>11</v>
      </c>
      <c r="F51" s="91">
        <v>9</v>
      </c>
      <c r="G51" s="91">
        <v>10</v>
      </c>
      <c r="H51" s="91">
        <v>10</v>
      </c>
      <c r="I51" s="91">
        <v>10</v>
      </c>
      <c r="J51" s="91">
        <v>15</v>
      </c>
      <c r="K51" s="91">
        <v>16</v>
      </c>
      <c r="L51" s="93">
        <v>1</v>
      </c>
    </row>
    <row r="52" spans="1:12" s="106" customFormat="1" ht="13.5" customHeight="1" x14ac:dyDescent="0.15">
      <c r="A52" s="219"/>
      <c r="B52" s="102"/>
      <c r="C52" s="103"/>
      <c r="D52" s="104"/>
      <c r="E52" s="84">
        <v>0.2</v>
      </c>
      <c r="F52" s="84">
        <v>0.16363636363636364</v>
      </c>
      <c r="G52" s="84">
        <v>0.18181818181818182</v>
      </c>
      <c r="H52" s="84">
        <v>0.18181818181818182</v>
      </c>
      <c r="I52" s="84">
        <v>0.18181818181818182</v>
      </c>
      <c r="J52" s="84">
        <v>0.27272727272727271</v>
      </c>
      <c r="K52" s="84">
        <v>0.29090909090909089</v>
      </c>
      <c r="L52" s="86">
        <v>1.8181818181818181E-2</v>
      </c>
    </row>
    <row r="53" spans="1:12" s="64" customFormat="1" ht="13.5" customHeight="1" x14ac:dyDescent="0.15">
      <c r="A53" s="219"/>
      <c r="B53" s="90" t="s">
        <v>35</v>
      </c>
      <c r="D53" s="57">
        <v>10</v>
      </c>
      <c r="E53" s="91">
        <v>2</v>
      </c>
      <c r="F53" s="91">
        <v>0</v>
      </c>
      <c r="G53" s="91">
        <v>4</v>
      </c>
      <c r="H53" s="91">
        <v>1</v>
      </c>
      <c r="I53" s="91">
        <v>1</v>
      </c>
      <c r="J53" s="91">
        <v>5</v>
      </c>
      <c r="K53" s="91">
        <v>3</v>
      </c>
      <c r="L53" s="93">
        <v>0</v>
      </c>
    </row>
    <row r="54" spans="1:12" s="106" customFormat="1" ht="13.5" customHeight="1" x14ac:dyDescent="0.15">
      <c r="A54" s="219"/>
      <c r="B54" s="102"/>
      <c r="C54" s="103"/>
      <c r="D54" s="104"/>
      <c r="E54" s="84">
        <v>0.2</v>
      </c>
      <c r="F54" s="84">
        <v>0</v>
      </c>
      <c r="G54" s="84">
        <v>0.4</v>
      </c>
      <c r="H54" s="84">
        <v>0.1</v>
      </c>
      <c r="I54" s="84">
        <v>0.1</v>
      </c>
      <c r="J54" s="84">
        <v>0.5</v>
      </c>
      <c r="K54" s="84">
        <v>0.3</v>
      </c>
      <c r="L54" s="86">
        <v>0</v>
      </c>
    </row>
    <row r="55" spans="1:12" s="64" customFormat="1" ht="13.5" customHeight="1" x14ac:dyDescent="0.15">
      <c r="A55" s="219"/>
      <c r="B55" s="90" t="s">
        <v>36</v>
      </c>
      <c r="D55" s="57">
        <v>40</v>
      </c>
      <c r="E55" s="91">
        <v>9</v>
      </c>
      <c r="F55" s="91">
        <v>3</v>
      </c>
      <c r="G55" s="91">
        <v>7</v>
      </c>
      <c r="H55" s="91">
        <v>6</v>
      </c>
      <c r="I55" s="91">
        <v>5</v>
      </c>
      <c r="J55" s="91">
        <v>8</v>
      </c>
      <c r="K55" s="91">
        <v>11</v>
      </c>
      <c r="L55" s="93">
        <v>3</v>
      </c>
    </row>
    <row r="56" spans="1:12" s="106" customFormat="1" ht="13.5" customHeight="1" x14ac:dyDescent="0.15">
      <c r="A56" s="219"/>
      <c r="B56" s="102"/>
      <c r="C56" s="103"/>
      <c r="D56" s="104"/>
      <c r="E56" s="84">
        <v>0.22500000000000001</v>
      </c>
      <c r="F56" s="84">
        <v>7.4999999999999997E-2</v>
      </c>
      <c r="G56" s="84">
        <v>0.17499999999999999</v>
      </c>
      <c r="H56" s="84">
        <v>0.15</v>
      </c>
      <c r="I56" s="84">
        <v>0.125</v>
      </c>
      <c r="J56" s="84">
        <v>0.2</v>
      </c>
      <c r="K56" s="84">
        <v>0.27500000000000002</v>
      </c>
      <c r="L56" s="86">
        <v>7.4999999999999997E-2</v>
      </c>
    </row>
    <row r="57" spans="1:12" s="64" customFormat="1" ht="13.5" customHeight="1" x14ac:dyDescent="0.15">
      <c r="A57" s="219"/>
      <c r="B57" s="90" t="s">
        <v>37</v>
      </c>
      <c r="D57" s="57">
        <v>89</v>
      </c>
      <c r="E57" s="91">
        <v>14</v>
      </c>
      <c r="F57" s="91">
        <v>12</v>
      </c>
      <c r="G57" s="91">
        <v>22</v>
      </c>
      <c r="H57" s="91">
        <v>13</v>
      </c>
      <c r="I57" s="91">
        <v>13</v>
      </c>
      <c r="J57" s="91">
        <v>27</v>
      </c>
      <c r="K57" s="91">
        <v>27</v>
      </c>
      <c r="L57" s="93">
        <v>2</v>
      </c>
    </row>
    <row r="58" spans="1:12" s="106" customFormat="1" ht="13.5" customHeight="1" thickBot="1" x14ac:dyDescent="0.2">
      <c r="A58" s="220"/>
      <c r="B58" s="107"/>
      <c r="C58" s="108"/>
      <c r="D58" s="109"/>
      <c r="E58" s="97">
        <v>0.15730337078651685</v>
      </c>
      <c r="F58" s="97">
        <v>0.1348314606741573</v>
      </c>
      <c r="G58" s="97">
        <v>0.24719101123595505</v>
      </c>
      <c r="H58" s="97">
        <v>0.14606741573033707</v>
      </c>
      <c r="I58" s="97">
        <v>0.14606741573033707</v>
      </c>
      <c r="J58" s="97">
        <v>0.30337078651685395</v>
      </c>
      <c r="K58" s="97">
        <v>0.30337078651685395</v>
      </c>
      <c r="L58" s="99">
        <v>2.247191011235955E-2</v>
      </c>
    </row>
    <row r="59" spans="1:12" s="64" customFormat="1" ht="13.5" customHeight="1" x14ac:dyDescent="0.15">
      <c r="A59" s="221" t="s">
        <v>176</v>
      </c>
      <c r="B59" s="90" t="s">
        <v>39</v>
      </c>
      <c r="D59" s="57">
        <v>301</v>
      </c>
      <c r="E59" s="91">
        <v>52</v>
      </c>
      <c r="F59" s="91">
        <v>44</v>
      </c>
      <c r="G59" s="91">
        <v>77</v>
      </c>
      <c r="H59" s="91">
        <v>62</v>
      </c>
      <c r="I59" s="91">
        <v>57</v>
      </c>
      <c r="J59" s="91">
        <v>87</v>
      </c>
      <c r="K59" s="91">
        <v>73</v>
      </c>
      <c r="L59" s="93">
        <v>7</v>
      </c>
    </row>
    <row r="60" spans="1:12" s="106" customFormat="1" ht="13.5" customHeight="1" x14ac:dyDescent="0.15">
      <c r="A60" s="221"/>
      <c r="B60" s="102" t="s">
        <v>40</v>
      </c>
      <c r="C60" s="103"/>
      <c r="D60" s="104"/>
      <c r="E60" s="84">
        <v>0.17275747508305647</v>
      </c>
      <c r="F60" s="84">
        <v>0.1461794019933555</v>
      </c>
      <c r="G60" s="84">
        <v>0.2558139534883721</v>
      </c>
      <c r="H60" s="84">
        <v>0.20598006644518271</v>
      </c>
      <c r="I60" s="84">
        <v>0.18936877076411959</v>
      </c>
      <c r="J60" s="84">
        <v>0.28903654485049834</v>
      </c>
      <c r="K60" s="84">
        <v>0.2425249169435216</v>
      </c>
      <c r="L60" s="86">
        <v>2.3255813953488372E-2</v>
      </c>
    </row>
    <row r="61" spans="1:12" s="64" customFormat="1" ht="13.5" customHeight="1" x14ac:dyDescent="0.15">
      <c r="A61" s="221"/>
      <c r="B61" s="90" t="s">
        <v>41</v>
      </c>
      <c r="D61" s="57">
        <v>156</v>
      </c>
      <c r="E61" s="91">
        <v>47</v>
      </c>
      <c r="F61" s="91">
        <v>32</v>
      </c>
      <c r="G61" s="91">
        <v>33</v>
      </c>
      <c r="H61" s="91">
        <v>42</v>
      </c>
      <c r="I61" s="91">
        <v>31</v>
      </c>
      <c r="J61" s="91">
        <v>22</v>
      </c>
      <c r="K61" s="91">
        <v>39</v>
      </c>
      <c r="L61" s="93">
        <v>1</v>
      </c>
    </row>
    <row r="62" spans="1:12" s="106" customFormat="1" ht="13.5" customHeight="1" x14ac:dyDescent="0.15">
      <c r="A62" s="221"/>
      <c r="B62" s="102" t="s">
        <v>40</v>
      </c>
      <c r="C62" s="103"/>
      <c r="D62" s="104"/>
      <c r="E62" s="84">
        <v>0.30128205128205127</v>
      </c>
      <c r="F62" s="84">
        <v>0.20512820512820512</v>
      </c>
      <c r="G62" s="84">
        <v>0.21153846153846154</v>
      </c>
      <c r="H62" s="84">
        <v>0.26923076923076922</v>
      </c>
      <c r="I62" s="84">
        <v>0.19871794871794871</v>
      </c>
      <c r="J62" s="84">
        <v>0.14102564102564102</v>
      </c>
      <c r="K62" s="84">
        <v>0.25</v>
      </c>
      <c r="L62" s="86">
        <v>6.41025641025641E-3</v>
      </c>
    </row>
    <row r="63" spans="1:12" s="64" customFormat="1" ht="13.5" customHeight="1" x14ac:dyDescent="0.15">
      <c r="A63" s="221"/>
      <c r="B63" s="90" t="s">
        <v>42</v>
      </c>
      <c r="D63" s="57">
        <v>111</v>
      </c>
      <c r="E63" s="91">
        <v>20</v>
      </c>
      <c r="F63" s="91">
        <v>14</v>
      </c>
      <c r="G63" s="91">
        <v>35</v>
      </c>
      <c r="H63" s="91">
        <v>11</v>
      </c>
      <c r="I63" s="91">
        <v>12</v>
      </c>
      <c r="J63" s="91">
        <v>35</v>
      </c>
      <c r="K63" s="91">
        <v>27</v>
      </c>
      <c r="L63" s="93">
        <v>4</v>
      </c>
    </row>
    <row r="64" spans="1:12" s="106" customFormat="1" ht="13.5" customHeight="1" thickBot="1" x14ac:dyDescent="0.2">
      <c r="A64" s="222"/>
      <c r="B64" s="107"/>
      <c r="C64" s="108"/>
      <c r="D64" s="109"/>
      <c r="E64" s="97">
        <v>0.18018018018018017</v>
      </c>
      <c r="F64" s="97">
        <v>0.12612612612612611</v>
      </c>
      <c r="G64" s="97">
        <v>0.31531531531531531</v>
      </c>
      <c r="H64" s="97">
        <v>9.90990990990991E-2</v>
      </c>
      <c r="I64" s="97">
        <v>0.10810810810810811</v>
      </c>
      <c r="J64" s="97">
        <v>0.31531531531531531</v>
      </c>
      <c r="K64" s="97">
        <v>0.24324324324324326</v>
      </c>
      <c r="L64" s="99">
        <v>3.6036036036036036E-2</v>
      </c>
    </row>
    <row r="65" spans="1:15" s="64" customFormat="1" ht="13.5" customHeight="1" x14ac:dyDescent="0.15">
      <c r="A65" s="221" t="s">
        <v>174</v>
      </c>
      <c r="B65" s="90" t="s">
        <v>85</v>
      </c>
      <c r="D65" s="57">
        <v>122</v>
      </c>
      <c r="E65" s="91">
        <v>27</v>
      </c>
      <c r="F65" s="91">
        <v>26</v>
      </c>
      <c r="G65" s="91">
        <v>26</v>
      </c>
      <c r="H65" s="91">
        <v>27</v>
      </c>
      <c r="I65" s="91">
        <v>25</v>
      </c>
      <c r="J65" s="91">
        <v>30</v>
      </c>
      <c r="K65" s="91">
        <v>35</v>
      </c>
      <c r="L65" s="93">
        <v>1</v>
      </c>
    </row>
    <row r="66" spans="1:15" s="106" customFormat="1" ht="13.5" customHeight="1" x14ac:dyDescent="0.15">
      <c r="A66" s="219"/>
      <c r="B66" s="102"/>
      <c r="C66" s="103"/>
      <c r="D66" s="104"/>
      <c r="E66" s="84">
        <v>0.22131147540983606</v>
      </c>
      <c r="F66" s="84">
        <v>0.21311475409836064</v>
      </c>
      <c r="G66" s="84">
        <v>0.21311475409836064</v>
      </c>
      <c r="H66" s="84">
        <v>0.22131147540983606</v>
      </c>
      <c r="I66" s="84">
        <v>0.20491803278688525</v>
      </c>
      <c r="J66" s="84">
        <v>0.24590163934426229</v>
      </c>
      <c r="K66" s="84">
        <v>0.28688524590163933</v>
      </c>
      <c r="L66" s="86">
        <v>8.1967213114754103E-3</v>
      </c>
    </row>
    <row r="67" spans="1:15" s="64" customFormat="1" ht="13.5" customHeight="1" x14ac:dyDescent="0.15">
      <c r="A67" s="219"/>
      <c r="B67" s="90" t="s">
        <v>86</v>
      </c>
      <c r="D67" s="57">
        <v>200</v>
      </c>
      <c r="E67" s="91">
        <v>43</v>
      </c>
      <c r="F67" s="91">
        <v>29</v>
      </c>
      <c r="G67" s="91">
        <v>47</v>
      </c>
      <c r="H67" s="91">
        <v>43</v>
      </c>
      <c r="I67" s="91">
        <v>33</v>
      </c>
      <c r="J67" s="91">
        <v>52</v>
      </c>
      <c r="K67" s="91">
        <v>48</v>
      </c>
      <c r="L67" s="93">
        <v>6</v>
      </c>
    </row>
    <row r="68" spans="1:15" s="106" customFormat="1" ht="13.5" customHeight="1" x14ac:dyDescent="0.15">
      <c r="A68" s="219"/>
      <c r="B68" s="102"/>
      <c r="C68" s="103"/>
      <c r="D68" s="104"/>
      <c r="E68" s="84">
        <v>0.215</v>
      </c>
      <c r="F68" s="84">
        <v>0.14499999999999999</v>
      </c>
      <c r="G68" s="84">
        <v>0.23499999999999999</v>
      </c>
      <c r="H68" s="84">
        <v>0.215</v>
      </c>
      <c r="I68" s="84">
        <v>0.16500000000000001</v>
      </c>
      <c r="J68" s="84">
        <v>0.26</v>
      </c>
      <c r="K68" s="84">
        <v>0.24</v>
      </c>
      <c r="L68" s="86">
        <v>0.03</v>
      </c>
    </row>
    <row r="69" spans="1:15" s="106" customFormat="1" ht="13.5" customHeight="1" x14ac:dyDescent="0.15">
      <c r="A69" s="219"/>
      <c r="B69" s="90" t="s">
        <v>87</v>
      </c>
      <c r="C69" s="64"/>
      <c r="D69" s="57">
        <v>244</v>
      </c>
      <c r="E69" s="91">
        <v>48</v>
      </c>
      <c r="F69" s="91">
        <v>35</v>
      </c>
      <c r="G69" s="91">
        <v>72</v>
      </c>
      <c r="H69" s="91">
        <v>45</v>
      </c>
      <c r="I69" s="91">
        <v>41</v>
      </c>
      <c r="J69" s="91">
        <v>62</v>
      </c>
      <c r="K69" s="91">
        <v>55</v>
      </c>
      <c r="L69" s="93">
        <v>5</v>
      </c>
    </row>
    <row r="70" spans="1:15" s="106" customFormat="1" ht="13.5" customHeight="1" x14ac:dyDescent="0.15">
      <c r="A70" s="219"/>
      <c r="B70" s="102"/>
      <c r="C70" s="103"/>
      <c r="D70" s="104"/>
      <c r="E70" s="84">
        <v>0.19672131147540983</v>
      </c>
      <c r="F70" s="84">
        <v>0.14344262295081966</v>
      </c>
      <c r="G70" s="84">
        <v>0.29508196721311475</v>
      </c>
      <c r="H70" s="84">
        <v>0.18442622950819673</v>
      </c>
      <c r="I70" s="84">
        <v>0.16803278688524589</v>
      </c>
      <c r="J70" s="84">
        <v>0.25409836065573771</v>
      </c>
      <c r="K70" s="84">
        <v>0.22540983606557377</v>
      </c>
      <c r="L70" s="86">
        <v>2.0491803278688523E-2</v>
      </c>
    </row>
    <row r="71" spans="1:15" s="64" customFormat="1" ht="13.5" customHeight="1" x14ac:dyDescent="0.15">
      <c r="A71" s="219"/>
      <c r="B71" s="90" t="s">
        <v>38</v>
      </c>
      <c r="D71" s="57">
        <v>2</v>
      </c>
      <c r="E71" s="91">
        <v>1</v>
      </c>
      <c r="F71" s="91">
        <v>0</v>
      </c>
      <c r="G71" s="91">
        <v>0</v>
      </c>
      <c r="H71" s="91">
        <v>0</v>
      </c>
      <c r="I71" s="91">
        <v>1</v>
      </c>
      <c r="J71" s="91">
        <v>0</v>
      </c>
      <c r="K71" s="91">
        <v>1</v>
      </c>
      <c r="L71" s="93">
        <v>0</v>
      </c>
    </row>
    <row r="72" spans="1:15" s="106" customFormat="1" ht="13.5" customHeight="1" thickBot="1" x14ac:dyDescent="0.2">
      <c r="A72" s="220"/>
      <c r="B72" s="107"/>
      <c r="C72" s="108"/>
      <c r="D72" s="109"/>
      <c r="E72" s="97">
        <v>0.5</v>
      </c>
      <c r="F72" s="97">
        <v>0</v>
      </c>
      <c r="G72" s="97">
        <v>0</v>
      </c>
      <c r="H72" s="97">
        <v>0</v>
      </c>
      <c r="I72" s="97">
        <v>0.5</v>
      </c>
      <c r="J72" s="97">
        <v>0</v>
      </c>
      <c r="K72" s="97">
        <v>0.5</v>
      </c>
      <c r="L72" s="99">
        <v>0</v>
      </c>
    </row>
    <row r="73" spans="1:15" ht="13.8" x14ac:dyDescent="0.15">
      <c r="A73" s="221" t="s">
        <v>175</v>
      </c>
      <c r="B73" s="90" t="s">
        <v>88</v>
      </c>
      <c r="C73" s="64"/>
      <c r="D73" s="57">
        <v>192</v>
      </c>
      <c r="E73" s="91">
        <v>44</v>
      </c>
      <c r="F73" s="91">
        <v>31</v>
      </c>
      <c r="G73" s="91">
        <v>59</v>
      </c>
      <c r="H73" s="91">
        <v>30</v>
      </c>
      <c r="I73" s="91">
        <v>25</v>
      </c>
      <c r="J73" s="91">
        <v>59</v>
      </c>
      <c r="K73" s="91">
        <v>39</v>
      </c>
      <c r="L73" s="93">
        <v>6</v>
      </c>
      <c r="M73" s="110"/>
      <c r="N73" s="110"/>
      <c r="O73" s="110"/>
    </row>
    <row r="74" spans="1:15" x14ac:dyDescent="0.15">
      <c r="A74" s="219"/>
      <c r="B74" s="102"/>
      <c r="C74" s="103"/>
      <c r="D74" s="104"/>
      <c r="E74" s="84">
        <v>0.22916666666666666</v>
      </c>
      <c r="F74" s="84">
        <v>0.16145833333333334</v>
      </c>
      <c r="G74" s="84">
        <v>0.30729166666666669</v>
      </c>
      <c r="H74" s="84">
        <v>0.15625</v>
      </c>
      <c r="I74" s="84">
        <v>0.13020833333333334</v>
      </c>
      <c r="J74" s="84">
        <v>0.30729166666666669</v>
      </c>
      <c r="K74" s="84">
        <v>0.203125</v>
      </c>
      <c r="L74" s="86">
        <v>3.125E-2</v>
      </c>
    </row>
    <row r="75" spans="1:15" x14ac:dyDescent="0.15">
      <c r="A75" s="219"/>
      <c r="B75" s="90" t="s">
        <v>89</v>
      </c>
      <c r="C75" s="64"/>
      <c r="D75" s="57">
        <v>248</v>
      </c>
      <c r="E75" s="91">
        <v>46</v>
      </c>
      <c r="F75" s="91">
        <v>43</v>
      </c>
      <c r="G75" s="91">
        <v>60</v>
      </c>
      <c r="H75" s="91">
        <v>51</v>
      </c>
      <c r="I75" s="91">
        <v>43</v>
      </c>
      <c r="J75" s="91">
        <v>65</v>
      </c>
      <c r="K75" s="91">
        <v>59</v>
      </c>
      <c r="L75" s="93">
        <v>4</v>
      </c>
      <c r="M75" s="111"/>
      <c r="N75" s="111"/>
      <c r="O75" s="111"/>
    </row>
    <row r="76" spans="1:15" ht="15" customHeight="1" x14ac:dyDescent="0.15">
      <c r="A76" s="219"/>
      <c r="B76" s="102" t="s">
        <v>90</v>
      </c>
      <c r="C76" s="103"/>
      <c r="D76" s="104"/>
      <c r="E76" s="84">
        <v>0.18548387096774194</v>
      </c>
      <c r="F76" s="84">
        <v>0.17338709677419356</v>
      </c>
      <c r="G76" s="84">
        <v>0.24193548387096775</v>
      </c>
      <c r="H76" s="84">
        <v>0.20564516129032259</v>
      </c>
      <c r="I76" s="84">
        <v>0.17338709677419356</v>
      </c>
      <c r="J76" s="84">
        <v>0.26209677419354838</v>
      </c>
      <c r="K76" s="84">
        <v>0.23790322580645162</v>
      </c>
      <c r="L76" s="86">
        <v>1.6129032258064516E-2</v>
      </c>
      <c r="M76" s="112"/>
      <c r="N76" s="112"/>
      <c r="O76" s="112"/>
    </row>
    <row r="77" spans="1:15" ht="15" customHeight="1" x14ac:dyDescent="0.15">
      <c r="A77" s="219"/>
      <c r="B77" s="90" t="s">
        <v>91</v>
      </c>
      <c r="C77" s="64"/>
      <c r="D77" s="57">
        <v>118</v>
      </c>
      <c r="E77" s="91">
        <v>28</v>
      </c>
      <c r="F77" s="91">
        <v>15</v>
      </c>
      <c r="G77" s="91">
        <v>25</v>
      </c>
      <c r="H77" s="91">
        <v>31</v>
      </c>
      <c r="I77" s="91">
        <v>31</v>
      </c>
      <c r="J77" s="91">
        <v>18</v>
      </c>
      <c r="K77" s="91">
        <v>37</v>
      </c>
      <c r="L77" s="93">
        <v>2</v>
      </c>
      <c r="M77" s="113"/>
      <c r="N77" s="113"/>
      <c r="O77" s="113"/>
    </row>
    <row r="78" spans="1:15" ht="15" customHeight="1" x14ac:dyDescent="0.15">
      <c r="A78" s="219"/>
      <c r="B78" s="102"/>
      <c r="C78" s="103"/>
      <c r="D78" s="104"/>
      <c r="E78" s="84">
        <v>0.23728813559322035</v>
      </c>
      <c r="F78" s="84">
        <v>0.1271186440677966</v>
      </c>
      <c r="G78" s="84">
        <v>0.21186440677966101</v>
      </c>
      <c r="H78" s="84">
        <v>0.26271186440677968</v>
      </c>
      <c r="I78" s="84">
        <v>0.26271186440677968</v>
      </c>
      <c r="J78" s="84">
        <v>0.15254237288135594</v>
      </c>
      <c r="K78" s="84">
        <v>0.3135593220338983</v>
      </c>
      <c r="L78" s="86">
        <v>1.6949152542372881E-2</v>
      </c>
      <c r="M78" s="112"/>
      <c r="N78" s="112"/>
      <c r="O78" s="112"/>
    </row>
    <row r="79" spans="1:15" ht="15" customHeight="1" x14ac:dyDescent="0.15">
      <c r="A79" s="219"/>
      <c r="B79" s="90" t="s">
        <v>38</v>
      </c>
      <c r="C79" s="64"/>
      <c r="D79" s="57">
        <v>10</v>
      </c>
      <c r="E79" s="91">
        <v>1</v>
      </c>
      <c r="F79" s="91">
        <v>1</v>
      </c>
      <c r="G79" s="91">
        <v>1</v>
      </c>
      <c r="H79" s="91">
        <v>3</v>
      </c>
      <c r="I79" s="91">
        <v>1</v>
      </c>
      <c r="J79" s="91">
        <v>2</v>
      </c>
      <c r="K79" s="91">
        <v>4</v>
      </c>
      <c r="L79" s="93">
        <v>0</v>
      </c>
      <c r="M79" s="112"/>
      <c r="N79" s="112"/>
      <c r="O79" s="112"/>
    </row>
    <row r="80" spans="1:15" ht="15" customHeight="1" thickBot="1" x14ac:dyDescent="0.2">
      <c r="A80" s="220"/>
      <c r="B80" s="107"/>
      <c r="C80" s="108"/>
      <c r="D80" s="109"/>
      <c r="E80" s="97">
        <v>0.1</v>
      </c>
      <c r="F80" s="97">
        <v>0.1</v>
      </c>
      <c r="G80" s="97">
        <v>0.1</v>
      </c>
      <c r="H80" s="97">
        <v>0.3</v>
      </c>
      <c r="I80" s="97">
        <v>0.1</v>
      </c>
      <c r="J80" s="97">
        <v>0.2</v>
      </c>
      <c r="K80" s="97">
        <v>0.4</v>
      </c>
      <c r="L80" s="99">
        <v>0</v>
      </c>
      <c r="M80" s="112"/>
      <c r="N80" s="112"/>
      <c r="O80" s="112"/>
    </row>
    <row r="81" spans="1:17" ht="15" customHeight="1" x14ac:dyDescent="0.15">
      <c r="A81" s="112"/>
      <c r="B81" s="28"/>
      <c r="D81" s="112"/>
      <c r="E81" s="112"/>
      <c r="F81" s="112"/>
      <c r="G81" s="112"/>
      <c r="H81" s="112"/>
      <c r="I81" s="112"/>
      <c r="J81" s="112"/>
      <c r="K81" s="112"/>
      <c r="L81" s="112"/>
      <c r="M81" s="112"/>
      <c r="N81" s="112"/>
      <c r="O81" s="112"/>
      <c r="P81" s="112"/>
      <c r="Q81" s="112"/>
    </row>
    <row r="82" spans="1:17" ht="15" customHeight="1" x14ac:dyDescent="0.15">
      <c r="A82" s="112"/>
      <c r="B82" s="28"/>
      <c r="D82" s="112"/>
      <c r="E82" s="112"/>
      <c r="F82" s="112"/>
      <c r="G82" s="112"/>
      <c r="H82" s="112"/>
      <c r="I82" s="112"/>
      <c r="J82" s="112"/>
      <c r="K82" s="112"/>
      <c r="L82" s="112"/>
      <c r="M82" s="112"/>
      <c r="N82" s="112"/>
      <c r="O82" s="112"/>
      <c r="P82" s="112"/>
      <c r="Q82" s="112"/>
    </row>
    <row r="83" spans="1:17" ht="15" customHeight="1" x14ac:dyDescent="0.15">
      <c r="A83" s="112"/>
      <c r="B83" s="28"/>
      <c r="D83" s="112"/>
      <c r="E83" s="112"/>
      <c r="F83" s="112"/>
      <c r="G83" s="112"/>
      <c r="H83" s="112"/>
      <c r="I83" s="112"/>
      <c r="J83" s="112"/>
      <c r="K83" s="112"/>
      <c r="L83" s="112"/>
      <c r="M83" s="112"/>
      <c r="N83" s="112"/>
      <c r="O83" s="112"/>
      <c r="P83" s="112"/>
      <c r="Q83" s="112"/>
    </row>
    <row r="84" spans="1:17" ht="15" customHeight="1" x14ac:dyDescent="0.15">
      <c r="A84" s="112"/>
      <c r="B84" s="28"/>
      <c r="D84" s="112"/>
      <c r="E84" s="112"/>
      <c r="F84" s="112"/>
      <c r="G84" s="112"/>
      <c r="H84" s="112"/>
      <c r="I84" s="112"/>
      <c r="J84" s="112"/>
      <c r="K84" s="112"/>
      <c r="L84" s="112"/>
      <c r="M84" s="112"/>
      <c r="N84" s="112"/>
      <c r="O84" s="112"/>
      <c r="P84" s="112"/>
      <c r="Q84" s="112"/>
    </row>
    <row r="85" spans="1:17" ht="15" customHeight="1" x14ac:dyDescent="0.15">
      <c r="A85" s="112"/>
      <c r="B85" s="28"/>
      <c r="D85" s="112"/>
      <c r="E85" s="112"/>
      <c r="F85" s="112"/>
      <c r="G85" s="112"/>
      <c r="H85" s="112"/>
      <c r="I85" s="112"/>
      <c r="J85" s="112"/>
      <c r="K85" s="112"/>
      <c r="L85" s="112"/>
      <c r="M85" s="112"/>
      <c r="N85" s="112"/>
      <c r="O85" s="112"/>
      <c r="P85" s="112"/>
      <c r="Q85" s="112"/>
    </row>
    <row r="86" spans="1:17" ht="15" customHeight="1" x14ac:dyDescent="0.15">
      <c r="A86" s="112"/>
      <c r="B86" s="28"/>
      <c r="D86" s="112"/>
      <c r="E86" s="112"/>
      <c r="F86" s="112"/>
      <c r="G86" s="112"/>
      <c r="H86" s="112"/>
      <c r="I86" s="112"/>
      <c r="J86" s="112"/>
      <c r="K86" s="112"/>
      <c r="L86" s="112"/>
      <c r="M86" s="112"/>
      <c r="N86" s="112"/>
      <c r="O86" s="112"/>
      <c r="P86" s="112"/>
      <c r="Q86" s="112"/>
    </row>
    <row r="87" spans="1:17" ht="15" customHeight="1" x14ac:dyDescent="0.15">
      <c r="A87" s="112"/>
      <c r="B87" s="28"/>
      <c r="D87" s="112"/>
      <c r="E87" s="112"/>
      <c r="F87" s="112"/>
      <c r="G87" s="112"/>
      <c r="H87" s="112"/>
      <c r="I87" s="112"/>
      <c r="J87" s="112"/>
      <c r="K87" s="112"/>
      <c r="L87" s="112"/>
      <c r="M87" s="112"/>
      <c r="N87" s="112"/>
      <c r="O87" s="112"/>
      <c r="P87" s="112"/>
      <c r="Q87" s="112"/>
    </row>
    <row r="88" spans="1:17" ht="15" customHeight="1" x14ac:dyDescent="0.15">
      <c r="A88" s="112"/>
      <c r="B88" s="28"/>
      <c r="D88" s="112"/>
      <c r="E88" s="112"/>
      <c r="F88" s="112"/>
      <c r="G88" s="112"/>
      <c r="H88" s="112"/>
      <c r="I88" s="112"/>
      <c r="J88" s="112"/>
      <c r="K88" s="112"/>
      <c r="L88" s="112"/>
      <c r="M88" s="112"/>
      <c r="N88" s="112"/>
      <c r="O88" s="112"/>
      <c r="P88" s="112"/>
      <c r="Q88" s="112"/>
    </row>
    <row r="89" spans="1:17" ht="15" customHeight="1" x14ac:dyDescent="0.15">
      <c r="A89" s="112"/>
      <c r="B89" s="28"/>
      <c r="D89" s="112"/>
      <c r="E89" s="112"/>
      <c r="F89" s="112"/>
      <c r="G89" s="112"/>
      <c r="H89" s="112"/>
      <c r="I89" s="112"/>
      <c r="J89" s="112"/>
      <c r="K89" s="112"/>
      <c r="L89" s="112"/>
      <c r="M89" s="112"/>
      <c r="N89" s="112"/>
      <c r="O89" s="112"/>
      <c r="P89" s="112"/>
      <c r="Q89" s="112"/>
    </row>
    <row r="90" spans="1:17" ht="15" customHeight="1" x14ac:dyDescent="0.15">
      <c r="A90" s="112"/>
      <c r="B90" s="28"/>
      <c r="D90" s="112"/>
      <c r="E90" s="112"/>
      <c r="F90" s="112"/>
      <c r="G90" s="112"/>
      <c r="H90" s="112"/>
      <c r="I90" s="112"/>
      <c r="J90" s="112"/>
      <c r="K90" s="112"/>
      <c r="L90" s="112"/>
      <c r="M90" s="112"/>
      <c r="N90" s="112"/>
      <c r="O90" s="112"/>
      <c r="P90" s="112"/>
      <c r="Q90" s="112"/>
    </row>
    <row r="91" spans="1:17" ht="15" customHeight="1" x14ac:dyDescent="0.15">
      <c r="A91" s="112"/>
      <c r="B91" s="28"/>
      <c r="D91" s="112"/>
      <c r="E91" s="112"/>
      <c r="F91" s="112"/>
      <c r="G91" s="112"/>
      <c r="H91" s="112"/>
      <c r="I91" s="112"/>
      <c r="J91" s="112"/>
      <c r="K91" s="112"/>
      <c r="L91" s="112"/>
      <c r="M91" s="112"/>
      <c r="N91" s="112"/>
      <c r="O91" s="112"/>
      <c r="P91" s="112"/>
      <c r="Q91" s="112"/>
    </row>
    <row r="92" spans="1:17" ht="15" customHeight="1" x14ac:dyDescent="0.15">
      <c r="A92" s="112"/>
      <c r="B92" s="28"/>
      <c r="D92" s="112"/>
      <c r="E92" s="112"/>
      <c r="F92" s="112"/>
      <c r="G92" s="112"/>
      <c r="H92" s="112"/>
      <c r="I92" s="112"/>
      <c r="J92" s="112"/>
      <c r="K92" s="112"/>
      <c r="L92" s="112"/>
      <c r="M92" s="112"/>
      <c r="N92" s="112"/>
      <c r="O92" s="112"/>
      <c r="P92" s="112"/>
      <c r="Q92" s="112"/>
    </row>
    <row r="93" spans="1:17" ht="15" customHeight="1" x14ac:dyDescent="0.15">
      <c r="A93" s="112"/>
      <c r="B93" s="28"/>
      <c r="D93" s="112"/>
      <c r="E93" s="112"/>
      <c r="F93" s="112"/>
      <c r="G93" s="112"/>
      <c r="H93" s="112"/>
      <c r="I93" s="112"/>
      <c r="J93" s="112"/>
      <c r="K93" s="112"/>
      <c r="L93" s="112"/>
      <c r="M93" s="112"/>
      <c r="N93" s="112"/>
      <c r="O93" s="112"/>
      <c r="P93" s="112"/>
      <c r="Q93" s="112"/>
    </row>
    <row r="94" spans="1:17" ht="15" customHeight="1" x14ac:dyDescent="0.15">
      <c r="A94" s="112"/>
      <c r="B94" s="28"/>
      <c r="D94" s="112"/>
      <c r="E94" s="112"/>
      <c r="F94" s="112"/>
      <c r="G94" s="112"/>
      <c r="H94" s="112"/>
      <c r="I94" s="112"/>
      <c r="J94" s="112"/>
      <c r="K94" s="112"/>
      <c r="L94" s="112"/>
      <c r="M94" s="112"/>
      <c r="N94" s="112"/>
      <c r="O94" s="112"/>
      <c r="P94" s="112"/>
      <c r="Q94" s="112"/>
    </row>
    <row r="95" spans="1:17" ht="15" customHeight="1" x14ac:dyDescent="0.15"/>
    <row r="96" spans="1:17" ht="15" customHeight="1" x14ac:dyDescent="0.15"/>
    <row r="97" spans="1:17" ht="15" customHeight="1" x14ac:dyDescent="0.15"/>
    <row r="98" spans="1:17" ht="15" customHeight="1" x14ac:dyDescent="0.15"/>
    <row r="99" spans="1:17" ht="15" customHeight="1" x14ac:dyDescent="0.15"/>
    <row r="100" spans="1:17" ht="15" customHeight="1" x14ac:dyDescent="0.15"/>
    <row r="101" spans="1:17" s="114" customFormat="1" ht="15" customHeight="1" x14ac:dyDescent="0.15">
      <c r="A101" s="28"/>
      <c r="B101" s="29"/>
      <c r="C101" s="29"/>
      <c r="D101" s="30"/>
      <c r="E101" s="29"/>
      <c r="F101" s="29"/>
      <c r="G101" s="29"/>
      <c r="H101" s="29"/>
      <c r="I101" s="29"/>
      <c r="J101" s="29"/>
      <c r="K101" s="29"/>
      <c r="L101" s="29"/>
      <c r="M101" s="29"/>
      <c r="N101" s="29"/>
      <c r="O101" s="29"/>
      <c r="P101" s="29"/>
      <c r="Q101" s="29"/>
    </row>
    <row r="102" spans="1:17" s="114" customFormat="1" ht="15" customHeight="1" x14ac:dyDescent="0.15">
      <c r="A102" s="28"/>
      <c r="B102" s="29"/>
      <c r="C102" s="29"/>
      <c r="D102" s="30"/>
      <c r="E102" s="29"/>
      <c r="F102" s="29"/>
      <c r="G102" s="29"/>
      <c r="H102" s="29"/>
      <c r="I102" s="29"/>
      <c r="J102" s="29"/>
      <c r="K102" s="29"/>
      <c r="L102" s="29"/>
      <c r="M102" s="29"/>
      <c r="N102" s="29"/>
      <c r="O102" s="29"/>
      <c r="P102" s="29"/>
      <c r="Q102" s="29"/>
    </row>
    <row r="103" spans="1:17" s="114" customFormat="1" ht="15" customHeight="1" x14ac:dyDescent="0.15">
      <c r="A103" s="28"/>
      <c r="B103" s="29"/>
      <c r="C103" s="29"/>
      <c r="D103" s="30"/>
      <c r="E103" s="29"/>
      <c r="F103" s="29"/>
      <c r="G103" s="29"/>
      <c r="H103" s="29"/>
      <c r="I103" s="29"/>
      <c r="J103" s="29"/>
      <c r="K103" s="29"/>
      <c r="L103" s="29"/>
      <c r="M103" s="29"/>
      <c r="N103" s="29"/>
      <c r="O103" s="29"/>
      <c r="P103" s="29"/>
      <c r="Q103" s="29"/>
    </row>
    <row r="104" spans="1:17" s="114" customFormat="1" ht="15" customHeight="1" x14ac:dyDescent="0.15">
      <c r="A104" s="28"/>
      <c r="B104" s="29"/>
      <c r="C104" s="29"/>
      <c r="D104" s="30"/>
      <c r="E104" s="29"/>
      <c r="F104" s="29"/>
      <c r="G104" s="29"/>
      <c r="H104" s="29"/>
      <c r="I104" s="29"/>
      <c r="J104" s="29"/>
      <c r="K104" s="29"/>
      <c r="L104" s="29"/>
      <c r="M104" s="29"/>
      <c r="N104" s="29"/>
      <c r="O104" s="29"/>
      <c r="P104" s="29"/>
      <c r="Q104" s="29"/>
    </row>
    <row r="105" spans="1:17" s="114" customFormat="1" ht="15" customHeight="1" x14ac:dyDescent="0.15">
      <c r="A105" s="28"/>
      <c r="B105" s="29"/>
      <c r="C105" s="29"/>
      <c r="D105" s="30"/>
      <c r="E105" s="29"/>
      <c r="F105" s="29"/>
      <c r="G105" s="29"/>
      <c r="H105" s="29"/>
      <c r="I105" s="29"/>
      <c r="J105" s="29"/>
      <c r="K105" s="29"/>
      <c r="L105" s="29"/>
      <c r="M105" s="29"/>
      <c r="N105" s="29"/>
      <c r="O105" s="29"/>
      <c r="P105" s="29"/>
      <c r="Q105" s="29"/>
    </row>
    <row r="106" spans="1:17" s="114" customFormat="1" ht="15" customHeight="1" x14ac:dyDescent="0.15">
      <c r="A106" s="28"/>
      <c r="B106" s="29"/>
      <c r="C106" s="29"/>
      <c r="D106" s="30"/>
      <c r="E106" s="29"/>
      <c r="F106" s="29"/>
      <c r="G106" s="29"/>
      <c r="H106" s="29"/>
      <c r="I106" s="29"/>
      <c r="J106" s="29"/>
      <c r="K106" s="29"/>
      <c r="L106" s="29"/>
      <c r="M106" s="29"/>
      <c r="N106" s="29"/>
      <c r="O106" s="29"/>
      <c r="P106" s="29"/>
      <c r="Q106" s="29"/>
    </row>
    <row r="107" spans="1:17" s="114" customFormat="1" ht="15" customHeight="1" x14ac:dyDescent="0.15">
      <c r="A107" s="28"/>
      <c r="B107" s="29"/>
      <c r="C107" s="29"/>
      <c r="D107" s="30"/>
      <c r="E107" s="29"/>
      <c r="F107" s="29"/>
      <c r="G107" s="29"/>
      <c r="H107" s="29"/>
      <c r="I107" s="29"/>
      <c r="J107" s="29"/>
      <c r="K107" s="29"/>
      <c r="L107" s="29"/>
      <c r="M107" s="29"/>
      <c r="N107" s="29"/>
      <c r="O107" s="29"/>
      <c r="P107" s="29"/>
      <c r="Q107" s="29"/>
    </row>
    <row r="108" spans="1:17" s="114" customFormat="1" ht="15" customHeight="1" x14ac:dyDescent="0.15">
      <c r="A108" s="28"/>
      <c r="B108" s="29"/>
      <c r="C108" s="29"/>
      <c r="D108" s="30"/>
      <c r="E108" s="29"/>
      <c r="F108" s="29"/>
      <c r="G108" s="29"/>
      <c r="H108" s="29"/>
      <c r="I108" s="29"/>
      <c r="J108" s="29"/>
      <c r="K108" s="29"/>
      <c r="L108" s="29"/>
      <c r="M108" s="29"/>
      <c r="N108" s="29"/>
      <c r="O108" s="29"/>
      <c r="P108" s="29"/>
      <c r="Q108" s="29"/>
    </row>
    <row r="109" spans="1:17" s="114" customFormat="1" ht="15" customHeight="1" x14ac:dyDescent="0.15">
      <c r="A109" s="28"/>
      <c r="B109" s="29"/>
      <c r="C109" s="29"/>
      <c r="D109" s="30"/>
      <c r="E109" s="29"/>
      <c r="F109" s="29"/>
      <c r="G109" s="29"/>
      <c r="H109" s="29"/>
      <c r="I109" s="29"/>
      <c r="J109" s="29"/>
      <c r="K109" s="29"/>
      <c r="L109" s="29"/>
      <c r="M109" s="29"/>
      <c r="N109" s="29"/>
      <c r="O109" s="29"/>
      <c r="P109" s="29"/>
      <c r="Q109" s="29"/>
    </row>
    <row r="110" spans="1:17" s="114" customFormat="1" ht="15" customHeight="1" x14ac:dyDescent="0.15">
      <c r="A110" s="28"/>
      <c r="B110" s="29"/>
      <c r="C110" s="29"/>
      <c r="D110" s="30"/>
      <c r="E110" s="29"/>
      <c r="F110" s="29"/>
      <c r="G110" s="29"/>
      <c r="H110" s="29"/>
      <c r="I110" s="29"/>
      <c r="J110" s="29"/>
      <c r="K110" s="29"/>
      <c r="L110" s="29"/>
      <c r="M110" s="29"/>
      <c r="N110" s="29"/>
      <c r="O110" s="29"/>
      <c r="P110" s="29"/>
      <c r="Q110" s="29"/>
    </row>
    <row r="111" spans="1:17" s="114" customFormat="1" ht="15" customHeight="1" x14ac:dyDescent="0.15">
      <c r="A111" s="28"/>
      <c r="B111" s="29"/>
      <c r="C111" s="29"/>
      <c r="D111" s="30"/>
      <c r="E111" s="29"/>
      <c r="F111" s="29"/>
      <c r="G111" s="29"/>
      <c r="H111" s="29"/>
      <c r="I111" s="29"/>
      <c r="J111" s="29"/>
      <c r="K111" s="29"/>
      <c r="L111" s="29"/>
      <c r="M111" s="29"/>
      <c r="N111" s="29"/>
      <c r="O111" s="29"/>
      <c r="P111" s="29"/>
      <c r="Q111" s="29"/>
    </row>
    <row r="112" spans="1:17" s="114" customFormat="1" ht="15" customHeight="1" x14ac:dyDescent="0.15">
      <c r="A112" s="28"/>
      <c r="B112" s="29"/>
      <c r="C112" s="29"/>
      <c r="D112" s="30"/>
      <c r="E112" s="29"/>
      <c r="F112" s="29"/>
      <c r="G112" s="29"/>
      <c r="H112" s="29"/>
      <c r="I112" s="29"/>
      <c r="J112" s="29"/>
      <c r="K112" s="29"/>
      <c r="L112" s="29"/>
      <c r="M112" s="29"/>
      <c r="N112" s="29"/>
      <c r="O112" s="29"/>
      <c r="P112" s="29"/>
      <c r="Q112" s="29"/>
    </row>
    <row r="113" spans="1:17" s="114" customFormat="1" ht="15" customHeight="1" x14ac:dyDescent="0.15">
      <c r="A113" s="28"/>
      <c r="B113" s="29"/>
      <c r="C113" s="29"/>
      <c r="D113" s="30"/>
      <c r="E113" s="29"/>
      <c r="F113" s="29"/>
      <c r="G113" s="29"/>
      <c r="H113" s="29"/>
      <c r="I113" s="29"/>
      <c r="J113" s="29"/>
      <c r="K113" s="29"/>
      <c r="L113" s="29"/>
      <c r="M113" s="29"/>
      <c r="N113" s="29"/>
      <c r="O113" s="29"/>
      <c r="P113" s="29"/>
      <c r="Q113" s="29"/>
    </row>
    <row r="114" spans="1:17" s="114" customFormat="1" ht="15" customHeight="1" x14ac:dyDescent="0.15">
      <c r="A114" s="28"/>
      <c r="B114" s="29"/>
      <c r="C114" s="29"/>
      <c r="D114" s="30"/>
      <c r="E114" s="29"/>
      <c r="F114" s="29"/>
      <c r="G114" s="29"/>
      <c r="H114" s="29"/>
      <c r="I114" s="29"/>
      <c r="J114" s="29"/>
      <c r="K114" s="29"/>
      <c r="L114" s="29"/>
      <c r="M114" s="29"/>
      <c r="N114" s="29"/>
      <c r="O114" s="29"/>
      <c r="P114" s="29"/>
      <c r="Q114" s="29"/>
    </row>
    <row r="115" spans="1:17" s="114" customFormat="1" ht="15" customHeight="1" x14ac:dyDescent="0.15">
      <c r="A115" s="28"/>
      <c r="B115" s="29"/>
      <c r="C115" s="29"/>
      <c r="D115" s="30"/>
      <c r="E115" s="29"/>
      <c r="F115" s="29"/>
      <c r="G115" s="29"/>
      <c r="H115" s="29"/>
      <c r="I115" s="29"/>
      <c r="J115" s="29"/>
      <c r="K115" s="29"/>
      <c r="L115" s="29"/>
      <c r="M115" s="29"/>
      <c r="N115" s="29"/>
      <c r="O115" s="29"/>
      <c r="P115" s="29"/>
      <c r="Q115" s="29"/>
    </row>
    <row r="116" spans="1:17" s="114" customFormat="1" ht="15" customHeight="1" x14ac:dyDescent="0.15">
      <c r="A116" s="28"/>
      <c r="B116" s="29"/>
      <c r="C116" s="29"/>
      <c r="D116" s="30"/>
      <c r="E116" s="29"/>
      <c r="F116" s="29"/>
      <c r="G116" s="29"/>
      <c r="H116" s="29"/>
      <c r="I116" s="29"/>
      <c r="J116" s="29"/>
      <c r="K116" s="29"/>
      <c r="L116" s="29"/>
      <c r="M116" s="29"/>
      <c r="N116" s="29"/>
      <c r="O116" s="29"/>
      <c r="P116" s="29"/>
      <c r="Q116" s="29"/>
    </row>
    <row r="117" spans="1:17" s="114" customFormat="1" ht="15" customHeight="1" x14ac:dyDescent="0.15">
      <c r="A117" s="28"/>
      <c r="B117" s="29"/>
      <c r="C117" s="29"/>
      <c r="D117" s="30"/>
      <c r="E117" s="29"/>
      <c r="F117" s="29"/>
      <c r="G117" s="29"/>
      <c r="H117" s="29"/>
      <c r="I117" s="29"/>
      <c r="J117" s="29"/>
      <c r="K117" s="29"/>
      <c r="L117" s="29"/>
      <c r="M117" s="29"/>
      <c r="N117" s="29"/>
      <c r="O117" s="29"/>
      <c r="P117" s="29"/>
      <c r="Q117" s="29"/>
    </row>
    <row r="118" spans="1:17" s="114" customFormat="1" ht="15" customHeight="1" x14ac:dyDescent="0.15">
      <c r="A118" s="28"/>
      <c r="B118" s="29"/>
      <c r="C118" s="29"/>
      <c r="D118" s="30"/>
      <c r="E118" s="29"/>
      <c r="F118" s="29"/>
      <c r="G118" s="29"/>
      <c r="H118" s="29"/>
      <c r="I118" s="29"/>
      <c r="J118" s="29"/>
      <c r="K118" s="29"/>
      <c r="L118" s="29"/>
      <c r="M118" s="29"/>
      <c r="N118" s="29"/>
      <c r="O118" s="29"/>
      <c r="P118" s="29"/>
      <c r="Q118" s="29"/>
    </row>
    <row r="119" spans="1:17" s="114" customFormat="1" ht="15" customHeight="1" x14ac:dyDescent="0.15">
      <c r="A119" s="28"/>
      <c r="B119" s="29"/>
      <c r="C119" s="29"/>
      <c r="D119" s="30"/>
      <c r="E119" s="29"/>
      <c r="F119" s="29"/>
      <c r="G119" s="29"/>
      <c r="H119" s="29"/>
      <c r="I119" s="29"/>
      <c r="J119" s="29"/>
      <c r="K119" s="29"/>
      <c r="L119" s="29"/>
      <c r="M119" s="29"/>
      <c r="N119" s="29"/>
      <c r="O119" s="29"/>
      <c r="P119" s="29"/>
      <c r="Q119" s="29"/>
    </row>
    <row r="120" spans="1:17" s="114" customFormat="1" ht="15" customHeight="1" x14ac:dyDescent="0.15">
      <c r="A120" s="28"/>
      <c r="B120" s="29"/>
      <c r="C120" s="29"/>
      <c r="D120" s="30"/>
      <c r="E120" s="29"/>
      <c r="F120" s="29"/>
      <c r="G120" s="29"/>
      <c r="H120" s="29"/>
      <c r="I120" s="29"/>
      <c r="J120" s="29"/>
      <c r="K120" s="29"/>
      <c r="L120" s="29"/>
      <c r="M120" s="29"/>
      <c r="N120" s="29"/>
      <c r="O120" s="29"/>
      <c r="P120" s="29"/>
      <c r="Q120" s="29"/>
    </row>
    <row r="121" spans="1:17" s="114" customFormat="1" ht="15" customHeight="1" x14ac:dyDescent="0.15">
      <c r="A121" s="28"/>
      <c r="B121" s="29"/>
      <c r="C121" s="29"/>
      <c r="D121" s="30"/>
      <c r="E121" s="29"/>
      <c r="F121" s="29"/>
      <c r="G121" s="29"/>
      <c r="H121" s="29"/>
      <c r="I121" s="29"/>
      <c r="J121" s="29"/>
      <c r="K121" s="29"/>
      <c r="L121" s="29"/>
      <c r="M121" s="29"/>
      <c r="N121" s="29"/>
      <c r="O121" s="29"/>
      <c r="P121" s="29"/>
      <c r="Q121" s="29"/>
    </row>
    <row r="122" spans="1:17" s="114" customFormat="1" ht="15" customHeight="1" x14ac:dyDescent="0.15">
      <c r="A122" s="28"/>
      <c r="B122" s="29"/>
      <c r="C122" s="29"/>
      <c r="D122" s="30"/>
      <c r="E122" s="29"/>
      <c r="F122" s="29"/>
      <c r="G122" s="29"/>
      <c r="H122" s="29"/>
      <c r="I122" s="29"/>
      <c r="J122" s="29"/>
      <c r="K122" s="29"/>
      <c r="L122" s="29"/>
      <c r="M122" s="29"/>
      <c r="N122" s="29"/>
      <c r="O122" s="29"/>
      <c r="P122" s="29"/>
      <c r="Q122" s="29"/>
    </row>
    <row r="123" spans="1:17" s="114" customFormat="1" ht="15" customHeight="1" x14ac:dyDescent="0.15">
      <c r="A123" s="28"/>
      <c r="B123" s="29"/>
      <c r="C123" s="29"/>
      <c r="D123" s="30"/>
      <c r="E123" s="29"/>
      <c r="F123" s="29"/>
      <c r="G123" s="29"/>
      <c r="H123" s="29"/>
      <c r="I123" s="29"/>
      <c r="J123" s="29"/>
      <c r="K123" s="29"/>
      <c r="L123" s="29"/>
      <c r="M123" s="29"/>
      <c r="N123" s="29"/>
      <c r="O123" s="29"/>
      <c r="P123" s="29"/>
      <c r="Q123" s="29"/>
    </row>
    <row r="124" spans="1:17" s="114" customFormat="1" ht="15" customHeight="1" x14ac:dyDescent="0.15">
      <c r="A124" s="28"/>
      <c r="B124" s="29"/>
      <c r="C124" s="29"/>
      <c r="D124" s="30"/>
      <c r="E124" s="29"/>
      <c r="F124" s="29"/>
      <c r="G124" s="29"/>
      <c r="H124" s="29"/>
      <c r="I124" s="29"/>
      <c r="J124" s="29"/>
      <c r="K124" s="29"/>
      <c r="L124" s="29"/>
      <c r="M124" s="29"/>
      <c r="N124" s="29"/>
      <c r="O124" s="29"/>
      <c r="P124" s="29"/>
      <c r="Q124" s="29"/>
    </row>
    <row r="125" spans="1:17" s="114" customFormat="1" ht="15" customHeight="1" x14ac:dyDescent="0.15">
      <c r="A125" s="28"/>
      <c r="B125" s="29"/>
      <c r="C125" s="29"/>
      <c r="D125" s="30"/>
      <c r="E125" s="29"/>
      <c r="F125" s="29"/>
      <c r="G125" s="29"/>
      <c r="H125" s="29"/>
      <c r="I125" s="29"/>
      <c r="J125" s="29"/>
      <c r="K125" s="29"/>
      <c r="L125" s="29"/>
      <c r="M125" s="29"/>
      <c r="N125" s="29"/>
      <c r="O125" s="29"/>
      <c r="P125" s="29"/>
      <c r="Q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47" fitToWidth="0" orientation="portrait" useFirstPageNumber="1" r:id="rId1"/>
  <headerFooter>
    <oddHeader>&amp;R（確報版）</oddHeader>
    <oddFooter>&amp;C&amp;11&amp;P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85C87-DEEA-495D-BB13-6FE49BCB87B4}">
  <sheetPr codeName="Sheet5">
    <tabColor theme="4" tint="0.59999389629810485"/>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O1" s="32" t="s">
        <v>180</v>
      </c>
    </row>
    <row r="2" spans="1:15" ht="36.75" customHeight="1" thickBot="1" x14ac:dyDescent="0.2">
      <c r="A2" s="33" t="s">
        <v>190</v>
      </c>
      <c r="B2" s="34"/>
      <c r="C2" s="34"/>
      <c r="D2" s="34"/>
      <c r="E2" s="34"/>
      <c r="F2" s="34"/>
      <c r="G2" s="34"/>
      <c r="H2" s="34"/>
      <c r="I2" s="34"/>
      <c r="J2" s="34"/>
      <c r="K2" s="34"/>
      <c r="L2" s="34"/>
      <c r="M2" s="34"/>
      <c r="N2" s="34"/>
      <c r="O2" s="34"/>
    </row>
    <row r="3" spans="1:15" ht="15" customHeight="1" x14ac:dyDescent="0.15">
      <c r="A3" s="36"/>
      <c r="B3" s="37"/>
      <c r="C3" s="38"/>
      <c r="D3" s="39"/>
      <c r="E3" s="40">
        <v>1</v>
      </c>
      <c r="F3" s="41">
        <v>2</v>
      </c>
      <c r="G3" s="41">
        <v>3</v>
      </c>
      <c r="H3" s="41">
        <v>4</v>
      </c>
      <c r="I3" s="41">
        <v>5</v>
      </c>
      <c r="J3" s="41">
        <v>6</v>
      </c>
      <c r="K3" s="41">
        <v>7</v>
      </c>
      <c r="L3" s="41">
        <v>8</v>
      </c>
      <c r="M3" s="41">
        <v>9</v>
      </c>
      <c r="N3" s="41">
        <v>10</v>
      </c>
      <c r="O3" s="42"/>
    </row>
    <row r="4" spans="1:15" ht="150.75" customHeight="1" thickBot="1" x14ac:dyDescent="0.2">
      <c r="A4" s="223" t="s">
        <v>191</v>
      </c>
      <c r="B4" s="224"/>
      <c r="C4" s="225"/>
      <c r="D4" s="48" t="s">
        <v>2</v>
      </c>
      <c r="E4" s="49" t="s">
        <v>192</v>
      </c>
      <c r="F4" s="50" t="s">
        <v>193</v>
      </c>
      <c r="G4" s="50" t="s">
        <v>194</v>
      </c>
      <c r="H4" s="50" t="s">
        <v>195</v>
      </c>
      <c r="I4" s="50" t="s">
        <v>196</v>
      </c>
      <c r="J4" s="50" t="s">
        <v>197</v>
      </c>
      <c r="K4" s="50" t="s">
        <v>198</v>
      </c>
      <c r="L4" s="50" t="s">
        <v>199</v>
      </c>
      <c r="M4" s="50" t="s">
        <v>200</v>
      </c>
      <c r="N4" s="50" t="s">
        <v>201</v>
      </c>
      <c r="O4" s="51" t="s">
        <v>188</v>
      </c>
    </row>
    <row r="5" spans="1:15" s="64" customFormat="1" ht="13.5" customHeight="1" x14ac:dyDescent="0.15">
      <c r="A5" s="55" t="s">
        <v>11</v>
      </c>
      <c r="B5" s="56"/>
      <c r="C5" s="56"/>
      <c r="D5" s="57">
        <v>160</v>
      </c>
      <c r="E5" s="58">
        <v>83</v>
      </c>
      <c r="F5" s="59">
        <v>13</v>
      </c>
      <c r="G5" s="59">
        <v>20</v>
      </c>
      <c r="H5" s="59">
        <v>12</v>
      </c>
      <c r="I5" s="59">
        <v>19</v>
      </c>
      <c r="J5" s="59">
        <v>26</v>
      </c>
      <c r="K5" s="59">
        <v>14</v>
      </c>
      <c r="L5" s="59">
        <v>10</v>
      </c>
      <c r="M5" s="59">
        <v>4</v>
      </c>
      <c r="N5" s="59">
        <v>27</v>
      </c>
      <c r="O5" s="60">
        <v>3</v>
      </c>
    </row>
    <row r="6" spans="1:15" ht="13.5" customHeight="1" thickBot="1" x14ac:dyDescent="0.2">
      <c r="A6" s="65"/>
      <c r="B6" s="66"/>
      <c r="C6" s="66"/>
      <c r="D6" s="67"/>
      <c r="E6" s="68">
        <v>0.51875000000000004</v>
      </c>
      <c r="F6" s="69">
        <v>8.1250000000000003E-2</v>
      </c>
      <c r="G6" s="69">
        <v>0.125</v>
      </c>
      <c r="H6" s="69">
        <v>7.4999999999999997E-2</v>
      </c>
      <c r="I6" s="69">
        <v>0.11874999999999999</v>
      </c>
      <c r="J6" s="69">
        <v>0.16250000000000001</v>
      </c>
      <c r="K6" s="69">
        <v>8.7499999999999994E-2</v>
      </c>
      <c r="L6" s="69">
        <v>6.25E-2</v>
      </c>
      <c r="M6" s="69">
        <v>2.5000000000000001E-2</v>
      </c>
      <c r="N6" s="69">
        <v>0.16875000000000001</v>
      </c>
      <c r="O6" s="70">
        <v>1.8749999999999999E-2</v>
      </c>
    </row>
    <row r="7" spans="1:15" s="64" customFormat="1" ht="13.5" customHeight="1" x14ac:dyDescent="0.15">
      <c r="A7" s="218" t="s">
        <v>12</v>
      </c>
      <c r="B7" s="74" t="s">
        <v>13</v>
      </c>
      <c r="C7" s="75"/>
      <c r="D7" s="76">
        <v>83</v>
      </c>
      <c r="E7" s="77">
        <v>43</v>
      </c>
      <c r="F7" s="78">
        <v>6</v>
      </c>
      <c r="G7" s="78">
        <v>12</v>
      </c>
      <c r="H7" s="78">
        <v>9</v>
      </c>
      <c r="I7" s="78">
        <v>10</v>
      </c>
      <c r="J7" s="78">
        <v>9</v>
      </c>
      <c r="K7" s="78">
        <v>10</v>
      </c>
      <c r="L7" s="78">
        <v>5</v>
      </c>
      <c r="M7" s="78">
        <v>3</v>
      </c>
      <c r="N7" s="78">
        <v>16</v>
      </c>
      <c r="O7" s="79">
        <v>2</v>
      </c>
    </row>
    <row r="8" spans="1:15" ht="13.5" customHeight="1" x14ac:dyDescent="0.15">
      <c r="A8" s="219"/>
      <c r="B8" s="81"/>
      <c r="C8" s="82"/>
      <c r="D8" s="83"/>
      <c r="E8" s="84">
        <v>0.51807228915662651</v>
      </c>
      <c r="F8" s="85">
        <v>7.2289156626506021E-2</v>
      </c>
      <c r="G8" s="85">
        <v>0.14457831325301204</v>
      </c>
      <c r="H8" s="85">
        <v>0.10843373493975904</v>
      </c>
      <c r="I8" s="85">
        <v>0.12048192771084337</v>
      </c>
      <c r="J8" s="85">
        <v>0.10843373493975904</v>
      </c>
      <c r="K8" s="85">
        <v>0.12048192771084337</v>
      </c>
      <c r="L8" s="85">
        <v>6.0240963855421686E-2</v>
      </c>
      <c r="M8" s="85">
        <v>3.614457831325301E-2</v>
      </c>
      <c r="N8" s="85">
        <v>0.19277108433734941</v>
      </c>
      <c r="O8" s="86">
        <v>2.4096385542168676E-2</v>
      </c>
    </row>
    <row r="9" spans="1:15" s="64" customFormat="1" ht="13.5" customHeight="1" x14ac:dyDescent="0.15">
      <c r="A9" s="219"/>
      <c r="B9" s="90" t="s">
        <v>14</v>
      </c>
      <c r="D9" s="57">
        <v>16</v>
      </c>
      <c r="E9" s="91">
        <v>10</v>
      </c>
      <c r="F9" s="92">
        <v>0</v>
      </c>
      <c r="G9" s="92">
        <v>1</v>
      </c>
      <c r="H9" s="92">
        <v>0</v>
      </c>
      <c r="I9" s="92">
        <v>2</v>
      </c>
      <c r="J9" s="92">
        <v>2</v>
      </c>
      <c r="K9" s="92">
        <v>3</v>
      </c>
      <c r="L9" s="92">
        <v>0</v>
      </c>
      <c r="M9" s="92">
        <v>1</v>
      </c>
      <c r="N9" s="92">
        <v>3</v>
      </c>
      <c r="O9" s="93">
        <v>0</v>
      </c>
    </row>
    <row r="10" spans="1:15" ht="13.5" customHeight="1" x14ac:dyDescent="0.15">
      <c r="A10" s="219"/>
      <c r="B10" s="81"/>
      <c r="C10" s="82"/>
      <c r="D10" s="83"/>
      <c r="E10" s="84">
        <v>0.625</v>
      </c>
      <c r="F10" s="85">
        <v>0</v>
      </c>
      <c r="G10" s="85">
        <v>6.25E-2</v>
      </c>
      <c r="H10" s="85">
        <v>0</v>
      </c>
      <c r="I10" s="85">
        <v>0.125</v>
      </c>
      <c r="J10" s="85">
        <v>0.125</v>
      </c>
      <c r="K10" s="85">
        <v>0.1875</v>
      </c>
      <c r="L10" s="85">
        <v>0</v>
      </c>
      <c r="M10" s="85">
        <v>6.25E-2</v>
      </c>
      <c r="N10" s="85">
        <v>0.1875</v>
      </c>
      <c r="O10" s="86">
        <v>0</v>
      </c>
    </row>
    <row r="11" spans="1:15" s="64" customFormat="1" ht="13.5" customHeight="1" x14ac:dyDescent="0.15">
      <c r="A11" s="219"/>
      <c r="B11" s="90" t="s">
        <v>15</v>
      </c>
      <c r="D11" s="57">
        <v>37</v>
      </c>
      <c r="E11" s="91">
        <v>18</v>
      </c>
      <c r="F11" s="92">
        <v>5</v>
      </c>
      <c r="G11" s="92">
        <v>7</v>
      </c>
      <c r="H11" s="92">
        <v>2</v>
      </c>
      <c r="I11" s="92">
        <v>3</v>
      </c>
      <c r="J11" s="92">
        <v>9</v>
      </c>
      <c r="K11" s="92">
        <v>0</v>
      </c>
      <c r="L11" s="92">
        <v>3</v>
      </c>
      <c r="M11" s="92">
        <v>0</v>
      </c>
      <c r="N11" s="92">
        <v>5</v>
      </c>
      <c r="O11" s="93">
        <v>0</v>
      </c>
    </row>
    <row r="12" spans="1:15" ht="13.5" customHeight="1" x14ac:dyDescent="0.15">
      <c r="A12" s="219"/>
      <c r="B12" s="81"/>
      <c r="C12" s="82"/>
      <c r="D12" s="83"/>
      <c r="E12" s="84">
        <v>0.48648648648648651</v>
      </c>
      <c r="F12" s="85">
        <v>0.13513513513513514</v>
      </c>
      <c r="G12" s="85">
        <v>0.1891891891891892</v>
      </c>
      <c r="H12" s="85">
        <v>5.4054054054054057E-2</v>
      </c>
      <c r="I12" s="85">
        <v>8.1081081081081086E-2</v>
      </c>
      <c r="J12" s="85">
        <v>0.24324324324324326</v>
      </c>
      <c r="K12" s="85">
        <v>0</v>
      </c>
      <c r="L12" s="85">
        <v>8.1081081081081086E-2</v>
      </c>
      <c r="M12" s="85">
        <v>0</v>
      </c>
      <c r="N12" s="85">
        <v>0.13513513513513514</v>
      </c>
      <c r="O12" s="86">
        <v>0</v>
      </c>
    </row>
    <row r="13" spans="1:15" s="64" customFormat="1" ht="13.5" customHeight="1" x14ac:dyDescent="0.15">
      <c r="A13" s="219"/>
      <c r="B13" s="90" t="s">
        <v>16</v>
      </c>
      <c r="D13" s="57">
        <v>11</v>
      </c>
      <c r="E13" s="91">
        <v>6</v>
      </c>
      <c r="F13" s="92">
        <v>2</v>
      </c>
      <c r="G13" s="92">
        <v>0</v>
      </c>
      <c r="H13" s="92">
        <v>0</v>
      </c>
      <c r="I13" s="92">
        <v>2</v>
      </c>
      <c r="J13" s="92">
        <v>2</v>
      </c>
      <c r="K13" s="92">
        <v>0</v>
      </c>
      <c r="L13" s="92">
        <v>1</v>
      </c>
      <c r="M13" s="92">
        <v>0</v>
      </c>
      <c r="N13" s="92">
        <v>2</v>
      </c>
      <c r="O13" s="93">
        <v>1</v>
      </c>
    </row>
    <row r="14" spans="1:15" ht="13.5" customHeight="1" x14ac:dyDescent="0.15">
      <c r="A14" s="219"/>
      <c r="B14" s="81"/>
      <c r="C14" s="82"/>
      <c r="D14" s="83"/>
      <c r="E14" s="84">
        <v>0.54545454545454541</v>
      </c>
      <c r="F14" s="85">
        <v>0.18181818181818182</v>
      </c>
      <c r="G14" s="85">
        <v>0</v>
      </c>
      <c r="H14" s="85">
        <v>0</v>
      </c>
      <c r="I14" s="85">
        <v>0.18181818181818182</v>
      </c>
      <c r="J14" s="85">
        <v>0.18181818181818182</v>
      </c>
      <c r="K14" s="85">
        <v>0</v>
      </c>
      <c r="L14" s="85">
        <v>9.0909090909090912E-2</v>
      </c>
      <c r="M14" s="85">
        <v>0</v>
      </c>
      <c r="N14" s="85">
        <v>0.18181818181818182</v>
      </c>
      <c r="O14" s="86">
        <v>9.0909090909090912E-2</v>
      </c>
    </row>
    <row r="15" spans="1:15" s="64" customFormat="1" ht="13.5" customHeight="1" x14ac:dyDescent="0.15">
      <c r="A15" s="219"/>
      <c r="B15" s="90" t="s">
        <v>17</v>
      </c>
      <c r="D15" s="57">
        <v>10</v>
      </c>
      <c r="E15" s="91">
        <v>4</v>
      </c>
      <c r="F15" s="92">
        <v>0</v>
      </c>
      <c r="G15" s="92">
        <v>0</v>
      </c>
      <c r="H15" s="92">
        <v>1</v>
      </c>
      <c r="I15" s="92">
        <v>2</v>
      </c>
      <c r="J15" s="92">
        <v>4</v>
      </c>
      <c r="K15" s="92">
        <v>1</v>
      </c>
      <c r="L15" s="92">
        <v>0</v>
      </c>
      <c r="M15" s="92">
        <v>0</v>
      </c>
      <c r="N15" s="92">
        <v>1</v>
      </c>
      <c r="O15" s="93">
        <v>0</v>
      </c>
    </row>
    <row r="16" spans="1:15" ht="13.5" customHeight="1" x14ac:dyDescent="0.15">
      <c r="A16" s="219"/>
      <c r="B16" s="81"/>
      <c r="C16" s="82"/>
      <c r="D16" s="83"/>
      <c r="E16" s="84">
        <v>0.4</v>
      </c>
      <c r="F16" s="85">
        <v>0</v>
      </c>
      <c r="G16" s="85">
        <v>0</v>
      </c>
      <c r="H16" s="85">
        <v>0.1</v>
      </c>
      <c r="I16" s="85">
        <v>0.2</v>
      </c>
      <c r="J16" s="85">
        <v>0.4</v>
      </c>
      <c r="K16" s="85">
        <v>0.1</v>
      </c>
      <c r="L16" s="85">
        <v>0</v>
      </c>
      <c r="M16" s="85">
        <v>0</v>
      </c>
      <c r="N16" s="85">
        <v>0.1</v>
      </c>
      <c r="O16" s="86">
        <v>0</v>
      </c>
    </row>
    <row r="17" spans="1:15" s="64" customFormat="1" ht="13.5" customHeight="1" x14ac:dyDescent="0.15">
      <c r="A17" s="219"/>
      <c r="B17" s="90" t="s">
        <v>18</v>
      </c>
      <c r="D17" s="57">
        <v>3</v>
      </c>
      <c r="E17" s="91">
        <v>2</v>
      </c>
      <c r="F17" s="92">
        <v>0</v>
      </c>
      <c r="G17" s="92">
        <v>0</v>
      </c>
      <c r="H17" s="92">
        <v>0</v>
      </c>
      <c r="I17" s="92">
        <v>0</v>
      </c>
      <c r="J17" s="92">
        <v>0</v>
      </c>
      <c r="K17" s="92">
        <v>0</v>
      </c>
      <c r="L17" s="92">
        <v>1</v>
      </c>
      <c r="M17" s="92">
        <v>0</v>
      </c>
      <c r="N17" s="92">
        <v>0</v>
      </c>
      <c r="O17" s="93">
        <v>0</v>
      </c>
    </row>
    <row r="18" spans="1:15" ht="13.5" customHeight="1" thickBot="1" x14ac:dyDescent="0.2">
      <c r="A18" s="220"/>
      <c r="B18" s="95"/>
      <c r="C18" s="96"/>
      <c r="D18" s="67"/>
      <c r="E18" s="97">
        <v>0.66666666666666663</v>
      </c>
      <c r="F18" s="98">
        <v>0</v>
      </c>
      <c r="G18" s="98">
        <v>0</v>
      </c>
      <c r="H18" s="98">
        <v>0</v>
      </c>
      <c r="I18" s="98">
        <v>0</v>
      </c>
      <c r="J18" s="98">
        <v>0</v>
      </c>
      <c r="K18" s="98">
        <v>0</v>
      </c>
      <c r="L18" s="98">
        <v>0.33333333333333331</v>
      </c>
      <c r="M18" s="98">
        <v>0</v>
      </c>
      <c r="N18" s="98">
        <v>0</v>
      </c>
      <c r="O18" s="99">
        <v>0</v>
      </c>
    </row>
    <row r="19" spans="1:15" s="64" customFormat="1" ht="13.5" customHeight="1" x14ac:dyDescent="0.15">
      <c r="A19" s="218" t="s">
        <v>19</v>
      </c>
      <c r="B19" s="74" t="s">
        <v>20</v>
      </c>
      <c r="C19" s="75"/>
      <c r="D19" s="76">
        <v>71</v>
      </c>
      <c r="E19" s="77">
        <v>43</v>
      </c>
      <c r="F19" s="78">
        <v>7</v>
      </c>
      <c r="G19" s="78">
        <v>12</v>
      </c>
      <c r="H19" s="78">
        <v>3</v>
      </c>
      <c r="I19" s="78">
        <v>8</v>
      </c>
      <c r="J19" s="78">
        <v>11</v>
      </c>
      <c r="K19" s="78">
        <v>7</v>
      </c>
      <c r="L19" s="78">
        <v>3</v>
      </c>
      <c r="M19" s="78">
        <v>3</v>
      </c>
      <c r="N19" s="78">
        <v>12</v>
      </c>
      <c r="O19" s="79">
        <v>1</v>
      </c>
    </row>
    <row r="20" spans="1:15" s="106" customFormat="1" ht="13.5" customHeight="1" x14ac:dyDescent="0.15">
      <c r="A20" s="219"/>
      <c r="B20" s="102"/>
      <c r="C20" s="103"/>
      <c r="D20" s="104"/>
      <c r="E20" s="84">
        <v>0.60563380281690138</v>
      </c>
      <c r="F20" s="85">
        <v>9.8591549295774641E-2</v>
      </c>
      <c r="G20" s="85">
        <v>0.16901408450704225</v>
      </c>
      <c r="H20" s="85">
        <v>4.2253521126760563E-2</v>
      </c>
      <c r="I20" s="85">
        <v>0.11267605633802817</v>
      </c>
      <c r="J20" s="85">
        <v>0.15492957746478872</v>
      </c>
      <c r="K20" s="85">
        <v>9.8591549295774641E-2</v>
      </c>
      <c r="L20" s="85">
        <v>4.2253521126760563E-2</v>
      </c>
      <c r="M20" s="85">
        <v>4.2253521126760563E-2</v>
      </c>
      <c r="N20" s="85">
        <v>0.16901408450704225</v>
      </c>
      <c r="O20" s="86">
        <v>1.4084507042253521E-2</v>
      </c>
    </row>
    <row r="21" spans="1:15" s="64" customFormat="1" ht="13.5" customHeight="1" x14ac:dyDescent="0.15">
      <c r="A21" s="219"/>
      <c r="B21" s="90" t="s">
        <v>21</v>
      </c>
      <c r="D21" s="57">
        <v>87</v>
      </c>
      <c r="E21" s="91">
        <v>38</v>
      </c>
      <c r="F21" s="92">
        <v>6</v>
      </c>
      <c r="G21" s="92">
        <v>8</v>
      </c>
      <c r="H21" s="92">
        <v>9</v>
      </c>
      <c r="I21" s="92">
        <v>11</v>
      </c>
      <c r="J21" s="92">
        <v>15</v>
      </c>
      <c r="K21" s="92">
        <v>7</v>
      </c>
      <c r="L21" s="92">
        <v>7</v>
      </c>
      <c r="M21" s="92">
        <v>1</v>
      </c>
      <c r="N21" s="92">
        <v>15</v>
      </c>
      <c r="O21" s="93">
        <v>2</v>
      </c>
    </row>
    <row r="22" spans="1:15" s="106" customFormat="1" ht="13.5" customHeight="1" x14ac:dyDescent="0.15">
      <c r="A22" s="219"/>
      <c r="B22" s="102"/>
      <c r="C22" s="103"/>
      <c r="D22" s="104"/>
      <c r="E22" s="84">
        <v>0.43678160919540232</v>
      </c>
      <c r="F22" s="85">
        <v>6.8965517241379309E-2</v>
      </c>
      <c r="G22" s="85">
        <v>9.1954022988505746E-2</v>
      </c>
      <c r="H22" s="85">
        <v>0.10344827586206896</v>
      </c>
      <c r="I22" s="85">
        <v>0.12643678160919541</v>
      </c>
      <c r="J22" s="85">
        <v>0.17241379310344829</v>
      </c>
      <c r="K22" s="85">
        <v>8.0459770114942528E-2</v>
      </c>
      <c r="L22" s="85">
        <v>8.0459770114942528E-2</v>
      </c>
      <c r="M22" s="85">
        <v>1.1494252873563218E-2</v>
      </c>
      <c r="N22" s="85">
        <v>0.17241379310344829</v>
      </c>
      <c r="O22" s="86">
        <v>2.2988505747126436E-2</v>
      </c>
    </row>
    <row r="23" spans="1:15" s="106" customFormat="1" ht="13.5" customHeight="1" x14ac:dyDescent="0.15">
      <c r="A23" s="219"/>
      <c r="B23" s="90" t="s">
        <v>83</v>
      </c>
      <c r="C23" s="64"/>
      <c r="D23" s="57">
        <v>2</v>
      </c>
      <c r="E23" s="91">
        <v>2</v>
      </c>
      <c r="F23" s="92">
        <v>0</v>
      </c>
      <c r="G23" s="92">
        <v>0</v>
      </c>
      <c r="H23" s="92">
        <v>0</v>
      </c>
      <c r="I23" s="92">
        <v>0</v>
      </c>
      <c r="J23" s="92">
        <v>0</v>
      </c>
      <c r="K23" s="92">
        <v>0</v>
      </c>
      <c r="L23" s="92">
        <v>0</v>
      </c>
      <c r="M23" s="92">
        <v>0</v>
      </c>
      <c r="N23" s="92">
        <v>0</v>
      </c>
      <c r="O23" s="93">
        <v>0</v>
      </c>
    </row>
    <row r="24" spans="1:15" s="106" customFormat="1" ht="13.5" customHeight="1" x14ac:dyDescent="0.15">
      <c r="A24" s="219"/>
      <c r="B24" s="102"/>
      <c r="C24" s="103"/>
      <c r="D24" s="104"/>
      <c r="E24" s="84">
        <v>1</v>
      </c>
      <c r="F24" s="85">
        <v>0</v>
      </c>
      <c r="G24" s="85">
        <v>0</v>
      </c>
      <c r="H24" s="85">
        <v>0</v>
      </c>
      <c r="I24" s="85">
        <v>0</v>
      </c>
      <c r="J24" s="85">
        <v>0</v>
      </c>
      <c r="K24" s="85">
        <v>0</v>
      </c>
      <c r="L24" s="85">
        <v>0</v>
      </c>
      <c r="M24" s="85">
        <v>0</v>
      </c>
      <c r="N24" s="85">
        <v>0</v>
      </c>
      <c r="O24" s="86">
        <v>0</v>
      </c>
    </row>
    <row r="25" spans="1:15" s="64" customFormat="1" ht="13.5" customHeight="1" x14ac:dyDescent="0.15">
      <c r="A25" s="219"/>
      <c r="B25" s="90" t="s">
        <v>8</v>
      </c>
      <c r="D25" s="57">
        <v>0</v>
      </c>
      <c r="E25" s="91">
        <v>0</v>
      </c>
      <c r="F25" s="92">
        <v>0</v>
      </c>
      <c r="G25" s="92">
        <v>0</v>
      </c>
      <c r="H25" s="92">
        <v>0</v>
      </c>
      <c r="I25" s="92">
        <v>0</v>
      </c>
      <c r="J25" s="92">
        <v>0</v>
      </c>
      <c r="K25" s="92">
        <v>0</v>
      </c>
      <c r="L25" s="92">
        <v>0</v>
      </c>
      <c r="M25" s="92">
        <v>0</v>
      </c>
      <c r="N25" s="92">
        <v>0</v>
      </c>
      <c r="O25" s="93">
        <v>0</v>
      </c>
    </row>
    <row r="26" spans="1:15" s="106" customFormat="1" ht="13.5" customHeight="1" thickBot="1" x14ac:dyDescent="0.2">
      <c r="A26" s="220"/>
      <c r="B26" s="107"/>
      <c r="C26" s="108"/>
      <c r="D26" s="109"/>
      <c r="E26" s="135" t="s">
        <v>749</v>
      </c>
      <c r="F26" s="136" t="s">
        <v>749</v>
      </c>
      <c r="G26" s="136" t="s">
        <v>749</v>
      </c>
      <c r="H26" s="136" t="s">
        <v>749</v>
      </c>
      <c r="I26" s="136" t="s">
        <v>749</v>
      </c>
      <c r="J26" s="136" t="s">
        <v>749</v>
      </c>
      <c r="K26" s="136" t="s">
        <v>749</v>
      </c>
      <c r="L26" s="136" t="s">
        <v>749</v>
      </c>
      <c r="M26" s="136" t="s">
        <v>749</v>
      </c>
      <c r="N26" s="136" t="s">
        <v>749</v>
      </c>
      <c r="O26" s="137" t="s">
        <v>749</v>
      </c>
    </row>
    <row r="27" spans="1:15" s="64" customFormat="1" ht="13.5" customHeight="1" x14ac:dyDescent="0.15">
      <c r="A27" s="218" t="s">
        <v>22</v>
      </c>
      <c r="B27" s="74" t="s">
        <v>23</v>
      </c>
      <c r="C27" s="75"/>
      <c r="D27" s="76">
        <v>25</v>
      </c>
      <c r="E27" s="77">
        <v>22</v>
      </c>
      <c r="F27" s="78">
        <v>4</v>
      </c>
      <c r="G27" s="78">
        <v>1</v>
      </c>
      <c r="H27" s="78">
        <v>1</v>
      </c>
      <c r="I27" s="78">
        <v>2</v>
      </c>
      <c r="J27" s="78">
        <v>1</v>
      </c>
      <c r="K27" s="78">
        <v>0</v>
      </c>
      <c r="L27" s="78">
        <v>0</v>
      </c>
      <c r="M27" s="78">
        <v>1</v>
      </c>
      <c r="N27" s="78">
        <v>4</v>
      </c>
      <c r="O27" s="79">
        <v>1</v>
      </c>
    </row>
    <row r="28" spans="1:15" s="106" customFormat="1" ht="13.5" customHeight="1" x14ac:dyDescent="0.15">
      <c r="A28" s="219"/>
      <c r="B28" s="102"/>
      <c r="C28" s="103"/>
      <c r="D28" s="104"/>
      <c r="E28" s="84">
        <v>0.88</v>
      </c>
      <c r="F28" s="85">
        <v>0.16</v>
      </c>
      <c r="G28" s="85">
        <v>0.04</v>
      </c>
      <c r="H28" s="85">
        <v>0.04</v>
      </c>
      <c r="I28" s="85">
        <v>0.08</v>
      </c>
      <c r="J28" s="85">
        <v>0.04</v>
      </c>
      <c r="K28" s="85">
        <v>0</v>
      </c>
      <c r="L28" s="85">
        <v>0</v>
      </c>
      <c r="M28" s="85">
        <v>0.04</v>
      </c>
      <c r="N28" s="85">
        <v>0.16</v>
      </c>
      <c r="O28" s="86">
        <v>0.04</v>
      </c>
    </row>
    <row r="29" spans="1:15" s="64" customFormat="1" ht="13.5" customHeight="1" x14ac:dyDescent="0.15">
      <c r="A29" s="219"/>
      <c r="B29" s="90" t="s">
        <v>24</v>
      </c>
      <c r="D29" s="57">
        <v>20</v>
      </c>
      <c r="E29" s="91">
        <v>12</v>
      </c>
      <c r="F29" s="92">
        <v>1</v>
      </c>
      <c r="G29" s="92">
        <v>1</v>
      </c>
      <c r="H29" s="92">
        <v>0</v>
      </c>
      <c r="I29" s="92">
        <v>3</v>
      </c>
      <c r="J29" s="92">
        <v>2</v>
      </c>
      <c r="K29" s="92">
        <v>1</v>
      </c>
      <c r="L29" s="92">
        <v>0</v>
      </c>
      <c r="M29" s="92">
        <v>0</v>
      </c>
      <c r="N29" s="92">
        <v>5</v>
      </c>
      <c r="O29" s="93">
        <v>0</v>
      </c>
    </row>
    <row r="30" spans="1:15" s="106" customFormat="1" ht="13.5" customHeight="1" x14ac:dyDescent="0.15">
      <c r="A30" s="219"/>
      <c r="B30" s="102"/>
      <c r="C30" s="103"/>
      <c r="D30" s="104"/>
      <c r="E30" s="84">
        <v>0.6</v>
      </c>
      <c r="F30" s="85">
        <v>0.05</v>
      </c>
      <c r="G30" s="85">
        <v>0.05</v>
      </c>
      <c r="H30" s="85">
        <v>0</v>
      </c>
      <c r="I30" s="85">
        <v>0.15</v>
      </c>
      <c r="J30" s="85">
        <v>0.1</v>
      </c>
      <c r="K30" s="85">
        <v>0.05</v>
      </c>
      <c r="L30" s="85">
        <v>0</v>
      </c>
      <c r="M30" s="85">
        <v>0</v>
      </c>
      <c r="N30" s="85">
        <v>0.25</v>
      </c>
      <c r="O30" s="86">
        <v>0</v>
      </c>
    </row>
    <row r="31" spans="1:15" s="64" customFormat="1" ht="13.5" customHeight="1" x14ac:dyDescent="0.15">
      <c r="A31" s="219"/>
      <c r="B31" s="90" t="s">
        <v>25</v>
      </c>
      <c r="D31" s="57">
        <v>28</v>
      </c>
      <c r="E31" s="91">
        <v>21</v>
      </c>
      <c r="F31" s="92">
        <v>1</v>
      </c>
      <c r="G31" s="92">
        <v>2</v>
      </c>
      <c r="H31" s="92">
        <v>1</v>
      </c>
      <c r="I31" s="92">
        <v>3</v>
      </c>
      <c r="J31" s="92">
        <v>2</v>
      </c>
      <c r="K31" s="92">
        <v>2</v>
      </c>
      <c r="L31" s="92">
        <v>2</v>
      </c>
      <c r="M31" s="92">
        <v>1</v>
      </c>
      <c r="N31" s="92">
        <v>3</v>
      </c>
      <c r="O31" s="93">
        <v>1</v>
      </c>
    </row>
    <row r="32" spans="1:15" s="106" customFormat="1" ht="13.5" customHeight="1" x14ac:dyDescent="0.15">
      <c r="A32" s="219"/>
      <c r="B32" s="102"/>
      <c r="C32" s="103"/>
      <c r="D32" s="104"/>
      <c r="E32" s="84">
        <v>0.75</v>
      </c>
      <c r="F32" s="85">
        <v>3.5714285714285712E-2</v>
      </c>
      <c r="G32" s="85">
        <v>7.1428571428571425E-2</v>
      </c>
      <c r="H32" s="85">
        <v>3.5714285714285712E-2</v>
      </c>
      <c r="I32" s="85">
        <v>0.10714285714285714</v>
      </c>
      <c r="J32" s="85">
        <v>7.1428571428571425E-2</v>
      </c>
      <c r="K32" s="85">
        <v>7.1428571428571425E-2</v>
      </c>
      <c r="L32" s="85">
        <v>7.1428571428571425E-2</v>
      </c>
      <c r="M32" s="85">
        <v>3.5714285714285712E-2</v>
      </c>
      <c r="N32" s="85">
        <v>0.10714285714285714</v>
      </c>
      <c r="O32" s="86">
        <v>3.5714285714285712E-2</v>
      </c>
    </row>
    <row r="33" spans="1:15" s="64" customFormat="1" ht="13.5" customHeight="1" x14ac:dyDescent="0.15">
      <c r="A33" s="219"/>
      <c r="B33" s="90" t="s">
        <v>26</v>
      </c>
      <c r="D33" s="57">
        <v>32</v>
      </c>
      <c r="E33" s="91">
        <v>17</v>
      </c>
      <c r="F33" s="92">
        <v>3</v>
      </c>
      <c r="G33" s="92">
        <v>2</v>
      </c>
      <c r="H33" s="92">
        <v>1</v>
      </c>
      <c r="I33" s="92">
        <v>2</v>
      </c>
      <c r="J33" s="92">
        <v>12</v>
      </c>
      <c r="K33" s="92">
        <v>3</v>
      </c>
      <c r="L33" s="92">
        <v>0</v>
      </c>
      <c r="M33" s="92">
        <v>1</v>
      </c>
      <c r="N33" s="92">
        <v>4</v>
      </c>
      <c r="O33" s="93">
        <v>0</v>
      </c>
    </row>
    <row r="34" spans="1:15" s="106" customFormat="1" ht="13.5" customHeight="1" x14ac:dyDescent="0.15">
      <c r="A34" s="219"/>
      <c r="B34" s="102"/>
      <c r="C34" s="103"/>
      <c r="D34" s="104"/>
      <c r="E34" s="84">
        <v>0.53125</v>
      </c>
      <c r="F34" s="85">
        <v>9.375E-2</v>
      </c>
      <c r="G34" s="85">
        <v>6.25E-2</v>
      </c>
      <c r="H34" s="85">
        <v>3.125E-2</v>
      </c>
      <c r="I34" s="85">
        <v>6.25E-2</v>
      </c>
      <c r="J34" s="85">
        <v>0.375</v>
      </c>
      <c r="K34" s="85">
        <v>9.375E-2</v>
      </c>
      <c r="L34" s="85">
        <v>0</v>
      </c>
      <c r="M34" s="85">
        <v>3.125E-2</v>
      </c>
      <c r="N34" s="85">
        <v>0.125</v>
      </c>
      <c r="O34" s="86">
        <v>0</v>
      </c>
    </row>
    <row r="35" spans="1:15" s="64" customFormat="1" ht="13.5" customHeight="1" x14ac:dyDescent="0.15">
      <c r="A35" s="219"/>
      <c r="B35" s="90" t="s">
        <v>27</v>
      </c>
      <c r="D35" s="57">
        <v>39</v>
      </c>
      <c r="E35" s="91">
        <v>10</v>
      </c>
      <c r="F35" s="92">
        <v>4</v>
      </c>
      <c r="G35" s="92">
        <v>8</v>
      </c>
      <c r="H35" s="92">
        <v>6</v>
      </c>
      <c r="I35" s="92">
        <v>4</v>
      </c>
      <c r="J35" s="92">
        <v>6</v>
      </c>
      <c r="K35" s="92">
        <v>2</v>
      </c>
      <c r="L35" s="92">
        <v>6</v>
      </c>
      <c r="M35" s="92">
        <v>0</v>
      </c>
      <c r="N35" s="92">
        <v>9</v>
      </c>
      <c r="O35" s="93">
        <v>0</v>
      </c>
    </row>
    <row r="36" spans="1:15" s="106" customFormat="1" ht="13.5" customHeight="1" x14ac:dyDescent="0.15">
      <c r="A36" s="219"/>
      <c r="B36" s="102"/>
      <c r="C36" s="103"/>
      <c r="D36" s="104"/>
      <c r="E36" s="84">
        <v>0.25641025641025639</v>
      </c>
      <c r="F36" s="85">
        <v>0.10256410256410256</v>
      </c>
      <c r="G36" s="85">
        <v>0.20512820512820512</v>
      </c>
      <c r="H36" s="85">
        <v>0.15384615384615385</v>
      </c>
      <c r="I36" s="85">
        <v>0.10256410256410256</v>
      </c>
      <c r="J36" s="85">
        <v>0.15384615384615385</v>
      </c>
      <c r="K36" s="85">
        <v>5.128205128205128E-2</v>
      </c>
      <c r="L36" s="85">
        <v>0.15384615384615385</v>
      </c>
      <c r="M36" s="85">
        <v>0</v>
      </c>
      <c r="N36" s="85">
        <v>0.23076923076923078</v>
      </c>
      <c r="O36" s="86">
        <v>0</v>
      </c>
    </row>
    <row r="37" spans="1:15" s="64" customFormat="1" ht="13.5" customHeight="1" x14ac:dyDescent="0.15">
      <c r="A37" s="219"/>
      <c r="B37" s="90" t="s">
        <v>28</v>
      </c>
      <c r="D37" s="57">
        <v>16</v>
      </c>
      <c r="E37" s="91">
        <v>1</v>
      </c>
      <c r="F37" s="92">
        <v>0</v>
      </c>
      <c r="G37" s="92">
        <v>6</v>
      </c>
      <c r="H37" s="92">
        <v>3</v>
      </c>
      <c r="I37" s="92">
        <v>5</v>
      </c>
      <c r="J37" s="92">
        <v>3</v>
      </c>
      <c r="K37" s="92">
        <v>6</v>
      </c>
      <c r="L37" s="92">
        <v>2</v>
      </c>
      <c r="M37" s="92">
        <v>1</v>
      </c>
      <c r="N37" s="92">
        <v>2</v>
      </c>
      <c r="O37" s="93">
        <v>1</v>
      </c>
    </row>
    <row r="38" spans="1:15" s="106" customFormat="1" ht="13.5" customHeight="1" x14ac:dyDescent="0.15">
      <c r="A38" s="219"/>
      <c r="B38" s="102"/>
      <c r="C38" s="103"/>
      <c r="D38" s="104"/>
      <c r="E38" s="84">
        <v>6.25E-2</v>
      </c>
      <c r="F38" s="85">
        <v>0</v>
      </c>
      <c r="G38" s="85">
        <v>0.375</v>
      </c>
      <c r="H38" s="85">
        <v>0.1875</v>
      </c>
      <c r="I38" s="85">
        <v>0.3125</v>
      </c>
      <c r="J38" s="85">
        <v>0.1875</v>
      </c>
      <c r="K38" s="85">
        <v>0.375</v>
      </c>
      <c r="L38" s="85">
        <v>0.125</v>
      </c>
      <c r="M38" s="85">
        <v>6.25E-2</v>
      </c>
      <c r="N38" s="85">
        <v>0.125</v>
      </c>
      <c r="O38" s="86">
        <v>6.25E-2</v>
      </c>
    </row>
    <row r="39" spans="1:15" s="64" customFormat="1" ht="13.5" customHeight="1" x14ac:dyDescent="0.15">
      <c r="A39" s="219"/>
      <c r="B39" s="90" t="s">
        <v>8</v>
      </c>
      <c r="D39" s="57">
        <v>0</v>
      </c>
      <c r="E39" s="91">
        <v>0</v>
      </c>
      <c r="F39" s="92">
        <v>0</v>
      </c>
      <c r="G39" s="92">
        <v>0</v>
      </c>
      <c r="H39" s="92">
        <v>0</v>
      </c>
      <c r="I39" s="92">
        <v>0</v>
      </c>
      <c r="J39" s="92">
        <v>0</v>
      </c>
      <c r="K39" s="92">
        <v>0</v>
      </c>
      <c r="L39" s="92">
        <v>0</v>
      </c>
      <c r="M39" s="92">
        <v>0</v>
      </c>
      <c r="N39" s="92">
        <v>0</v>
      </c>
      <c r="O39" s="93">
        <v>0</v>
      </c>
    </row>
    <row r="40" spans="1:15" s="106" customFormat="1" ht="13.5" customHeight="1" thickBot="1" x14ac:dyDescent="0.2">
      <c r="A40" s="220"/>
      <c r="B40" s="107"/>
      <c r="C40" s="108"/>
      <c r="D40" s="109"/>
      <c r="E40" s="135" t="s">
        <v>749</v>
      </c>
      <c r="F40" s="136" t="s">
        <v>749</v>
      </c>
      <c r="G40" s="136" t="s">
        <v>749</v>
      </c>
      <c r="H40" s="136" t="s">
        <v>749</v>
      </c>
      <c r="I40" s="136" t="s">
        <v>749</v>
      </c>
      <c r="J40" s="136" t="s">
        <v>749</v>
      </c>
      <c r="K40" s="136" t="s">
        <v>749</v>
      </c>
      <c r="L40" s="136" t="s">
        <v>749</v>
      </c>
      <c r="M40" s="136" t="s">
        <v>749</v>
      </c>
      <c r="N40" s="136" t="s">
        <v>749</v>
      </c>
      <c r="O40" s="137" t="s">
        <v>749</v>
      </c>
    </row>
    <row r="41" spans="1:15" s="64" customFormat="1" ht="13.5" customHeight="1" x14ac:dyDescent="0.15">
      <c r="A41" s="219" t="s">
        <v>29</v>
      </c>
      <c r="B41" s="90" t="s">
        <v>30</v>
      </c>
      <c r="D41" s="57">
        <v>22</v>
      </c>
      <c r="E41" s="91">
        <v>19</v>
      </c>
      <c r="F41" s="92">
        <v>4</v>
      </c>
      <c r="G41" s="92">
        <v>1</v>
      </c>
      <c r="H41" s="92">
        <v>1</v>
      </c>
      <c r="I41" s="92">
        <v>1</v>
      </c>
      <c r="J41" s="92">
        <v>1</v>
      </c>
      <c r="K41" s="92">
        <v>0</v>
      </c>
      <c r="L41" s="92">
        <v>0</v>
      </c>
      <c r="M41" s="92">
        <v>0</v>
      </c>
      <c r="N41" s="92">
        <v>4</v>
      </c>
      <c r="O41" s="93">
        <v>1</v>
      </c>
    </row>
    <row r="42" spans="1:15" s="106" customFormat="1" ht="13.5" customHeight="1" x14ac:dyDescent="0.15">
      <c r="A42" s="219"/>
      <c r="B42" s="102"/>
      <c r="C42" s="103"/>
      <c r="D42" s="104"/>
      <c r="E42" s="84">
        <v>0.86363636363636365</v>
      </c>
      <c r="F42" s="85">
        <v>0.18181818181818182</v>
      </c>
      <c r="G42" s="85">
        <v>4.5454545454545456E-2</v>
      </c>
      <c r="H42" s="85">
        <v>4.5454545454545456E-2</v>
      </c>
      <c r="I42" s="85">
        <v>4.5454545454545456E-2</v>
      </c>
      <c r="J42" s="85">
        <v>4.5454545454545456E-2</v>
      </c>
      <c r="K42" s="85">
        <v>0</v>
      </c>
      <c r="L42" s="85">
        <v>0</v>
      </c>
      <c r="M42" s="85">
        <v>0</v>
      </c>
      <c r="N42" s="85">
        <v>0.18181818181818182</v>
      </c>
      <c r="O42" s="86">
        <v>4.5454545454545456E-2</v>
      </c>
    </row>
    <row r="43" spans="1:15" s="106" customFormat="1" ht="13.5" customHeight="1" x14ac:dyDescent="0.15">
      <c r="A43" s="219"/>
      <c r="B43" s="90" t="s">
        <v>84</v>
      </c>
      <c r="C43" s="64"/>
      <c r="D43" s="57">
        <v>18</v>
      </c>
      <c r="E43" s="91">
        <v>13</v>
      </c>
      <c r="F43" s="92">
        <v>1</v>
      </c>
      <c r="G43" s="92">
        <v>3</v>
      </c>
      <c r="H43" s="92">
        <v>0</v>
      </c>
      <c r="I43" s="92">
        <v>4</v>
      </c>
      <c r="J43" s="92">
        <v>0</v>
      </c>
      <c r="K43" s="92">
        <v>1</v>
      </c>
      <c r="L43" s="92">
        <v>1</v>
      </c>
      <c r="M43" s="92">
        <v>0</v>
      </c>
      <c r="N43" s="92">
        <v>4</v>
      </c>
      <c r="O43" s="93">
        <v>0</v>
      </c>
    </row>
    <row r="44" spans="1:15" s="106" customFormat="1" ht="13.5" customHeight="1" x14ac:dyDescent="0.15">
      <c r="A44" s="219"/>
      <c r="B44" s="102"/>
      <c r="C44" s="103"/>
      <c r="D44" s="104"/>
      <c r="E44" s="84">
        <v>0.72222222222222221</v>
      </c>
      <c r="F44" s="85">
        <v>5.5555555555555552E-2</v>
      </c>
      <c r="G44" s="85">
        <v>0.16666666666666666</v>
      </c>
      <c r="H44" s="85">
        <v>0</v>
      </c>
      <c r="I44" s="85">
        <v>0.22222222222222221</v>
      </c>
      <c r="J44" s="85">
        <v>0</v>
      </c>
      <c r="K44" s="85">
        <v>5.5555555555555552E-2</v>
      </c>
      <c r="L44" s="85">
        <v>5.5555555555555552E-2</v>
      </c>
      <c r="M44" s="85">
        <v>0</v>
      </c>
      <c r="N44" s="85">
        <v>0.22222222222222221</v>
      </c>
      <c r="O44" s="86">
        <v>0</v>
      </c>
    </row>
    <row r="45" spans="1:15" s="64" customFormat="1" ht="13.5" customHeight="1" x14ac:dyDescent="0.15">
      <c r="A45" s="219"/>
      <c r="B45" s="90" t="s">
        <v>31</v>
      </c>
      <c r="D45" s="57">
        <v>21</v>
      </c>
      <c r="E45" s="91">
        <v>9</v>
      </c>
      <c r="F45" s="92">
        <v>2</v>
      </c>
      <c r="G45" s="92">
        <v>1</v>
      </c>
      <c r="H45" s="92">
        <v>3</v>
      </c>
      <c r="I45" s="92">
        <v>3</v>
      </c>
      <c r="J45" s="92">
        <v>4</v>
      </c>
      <c r="K45" s="92">
        <v>3</v>
      </c>
      <c r="L45" s="92">
        <v>3</v>
      </c>
      <c r="M45" s="92">
        <v>0</v>
      </c>
      <c r="N45" s="92">
        <v>2</v>
      </c>
      <c r="O45" s="93">
        <v>0</v>
      </c>
    </row>
    <row r="46" spans="1:15" s="106" customFormat="1" ht="13.5" customHeight="1" x14ac:dyDescent="0.15">
      <c r="A46" s="219"/>
      <c r="B46" s="102"/>
      <c r="C46" s="103"/>
      <c r="D46" s="104"/>
      <c r="E46" s="84">
        <v>0.42857142857142855</v>
      </c>
      <c r="F46" s="85">
        <v>9.5238095238095233E-2</v>
      </c>
      <c r="G46" s="85">
        <v>4.7619047619047616E-2</v>
      </c>
      <c r="H46" s="85">
        <v>0.14285714285714285</v>
      </c>
      <c r="I46" s="85">
        <v>0.14285714285714285</v>
      </c>
      <c r="J46" s="85">
        <v>0.19047619047619047</v>
      </c>
      <c r="K46" s="85">
        <v>0.14285714285714285</v>
      </c>
      <c r="L46" s="85">
        <v>0.14285714285714285</v>
      </c>
      <c r="M46" s="85">
        <v>0</v>
      </c>
      <c r="N46" s="85">
        <v>9.5238095238095233E-2</v>
      </c>
      <c r="O46" s="86">
        <v>0</v>
      </c>
    </row>
    <row r="47" spans="1:15" s="64" customFormat="1" ht="13.5" customHeight="1" x14ac:dyDescent="0.15">
      <c r="A47" s="219"/>
      <c r="B47" s="90" t="s">
        <v>32</v>
      </c>
      <c r="D47" s="57">
        <v>15</v>
      </c>
      <c r="E47" s="91">
        <v>9</v>
      </c>
      <c r="F47" s="92">
        <v>0</v>
      </c>
      <c r="G47" s="92">
        <v>1</v>
      </c>
      <c r="H47" s="92">
        <v>1</v>
      </c>
      <c r="I47" s="92">
        <v>3</v>
      </c>
      <c r="J47" s="92">
        <v>2</v>
      </c>
      <c r="K47" s="92">
        <v>0</v>
      </c>
      <c r="L47" s="92">
        <v>1</v>
      </c>
      <c r="M47" s="92">
        <v>1</v>
      </c>
      <c r="N47" s="92">
        <v>3</v>
      </c>
      <c r="O47" s="93">
        <v>0</v>
      </c>
    </row>
    <row r="48" spans="1:15" s="106" customFormat="1" ht="13.5" customHeight="1" x14ac:dyDescent="0.15">
      <c r="A48" s="219"/>
      <c r="B48" s="102"/>
      <c r="C48" s="103"/>
      <c r="D48" s="104"/>
      <c r="E48" s="84">
        <v>0.6</v>
      </c>
      <c r="F48" s="85">
        <v>0</v>
      </c>
      <c r="G48" s="85">
        <v>6.6666666666666666E-2</v>
      </c>
      <c r="H48" s="85">
        <v>6.6666666666666666E-2</v>
      </c>
      <c r="I48" s="85">
        <v>0.2</v>
      </c>
      <c r="J48" s="85">
        <v>0.13333333333333333</v>
      </c>
      <c r="K48" s="85">
        <v>0</v>
      </c>
      <c r="L48" s="85">
        <v>6.6666666666666666E-2</v>
      </c>
      <c r="M48" s="85">
        <v>6.6666666666666666E-2</v>
      </c>
      <c r="N48" s="85">
        <v>0.2</v>
      </c>
      <c r="O48" s="86">
        <v>0</v>
      </c>
    </row>
    <row r="49" spans="1:15" s="64" customFormat="1" ht="13.5" customHeight="1" x14ac:dyDescent="0.15">
      <c r="A49" s="219"/>
      <c r="B49" s="90" t="s">
        <v>33</v>
      </c>
      <c r="D49" s="57">
        <v>31</v>
      </c>
      <c r="E49" s="91">
        <v>18</v>
      </c>
      <c r="F49" s="92">
        <v>2</v>
      </c>
      <c r="G49" s="92">
        <v>1</v>
      </c>
      <c r="H49" s="92">
        <v>3</v>
      </c>
      <c r="I49" s="92">
        <v>2</v>
      </c>
      <c r="J49" s="92">
        <v>6</v>
      </c>
      <c r="K49" s="92">
        <v>2</v>
      </c>
      <c r="L49" s="92">
        <v>0</v>
      </c>
      <c r="M49" s="92">
        <v>2</v>
      </c>
      <c r="N49" s="92">
        <v>4</v>
      </c>
      <c r="O49" s="93">
        <v>1</v>
      </c>
    </row>
    <row r="50" spans="1:15" s="106" customFormat="1" ht="13.5" customHeight="1" x14ac:dyDescent="0.15">
      <c r="A50" s="219"/>
      <c r="B50" s="102"/>
      <c r="C50" s="103"/>
      <c r="D50" s="104"/>
      <c r="E50" s="84">
        <v>0.58064516129032262</v>
      </c>
      <c r="F50" s="85">
        <v>6.4516129032258063E-2</v>
      </c>
      <c r="G50" s="85">
        <v>3.2258064516129031E-2</v>
      </c>
      <c r="H50" s="85">
        <v>9.6774193548387094E-2</v>
      </c>
      <c r="I50" s="85">
        <v>6.4516129032258063E-2</v>
      </c>
      <c r="J50" s="85">
        <v>0.19354838709677419</v>
      </c>
      <c r="K50" s="85">
        <v>6.4516129032258063E-2</v>
      </c>
      <c r="L50" s="85">
        <v>0</v>
      </c>
      <c r="M50" s="85">
        <v>6.4516129032258063E-2</v>
      </c>
      <c r="N50" s="85">
        <v>0.12903225806451613</v>
      </c>
      <c r="O50" s="86">
        <v>3.2258064516129031E-2</v>
      </c>
    </row>
    <row r="51" spans="1:15" s="64" customFormat="1" ht="13.5" customHeight="1" x14ac:dyDescent="0.15">
      <c r="A51" s="219"/>
      <c r="B51" s="90" t="s">
        <v>34</v>
      </c>
      <c r="D51" s="57">
        <v>12</v>
      </c>
      <c r="E51" s="91">
        <v>7</v>
      </c>
      <c r="F51" s="92">
        <v>0</v>
      </c>
      <c r="G51" s="92">
        <v>0</v>
      </c>
      <c r="H51" s="92">
        <v>1</v>
      </c>
      <c r="I51" s="92">
        <v>0</v>
      </c>
      <c r="J51" s="92">
        <v>4</v>
      </c>
      <c r="K51" s="92">
        <v>1</v>
      </c>
      <c r="L51" s="92">
        <v>0</v>
      </c>
      <c r="M51" s="92">
        <v>0</v>
      </c>
      <c r="N51" s="92">
        <v>2</v>
      </c>
      <c r="O51" s="93">
        <v>0</v>
      </c>
    </row>
    <row r="52" spans="1:15" s="106" customFormat="1" ht="13.5" customHeight="1" x14ac:dyDescent="0.15">
      <c r="A52" s="219"/>
      <c r="B52" s="102"/>
      <c r="C52" s="103"/>
      <c r="D52" s="104"/>
      <c r="E52" s="84">
        <v>0.58333333333333337</v>
      </c>
      <c r="F52" s="85">
        <v>0</v>
      </c>
      <c r="G52" s="85">
        <v>0</v>
      </c>
      <c r="H52" s="85">
        <v>8.3333333333333329E-2</v>
      </c>
      <c r="I52" s="85">
        <v>0</v>
      </c>
      <c r="J52" s="85">
        <v>0.33333333333333331</v>
      </c>
      <c r="K52" s="85">
        <v>8.3333333333333329E-2</v>
      </c>
      <c r="L52" s="85">
        <v>0</v>
      </c>
      <c r="M52" s="85">
        <v>0</v>
      </c>
      <c r="N52" s="85">
        <v>0.16666666666666666</v>
      </c>
      <c r="O52" s="86">
        <v>0</v>
      </c>
    </row>
    <row r="53" spans="1:15" s="64" customFormat="1" ht="13.5" customHeight="1" x14ac:dyDescent="0.15">
      <c r="A53" s="219"/>
      <c r="B53" s="90" t="s">
        <v>35</v>
      </c>
      <c r="D53" s="57">
        <v>4</v>
      </c>
      <c r="E53" s="91">
        <v>1</v>
      </c>
      <c r="F53" s="92">
        <v>0</v>
      </c>
      <c r="G53" s="92">
        <v>0</v>
      </c>
      <c r="H53" s="92">
        <v>0</v>
      </c>
      <c r="I53" s="92">
        <v>0</v>
      </c>
      <c r="J53" s="92">
        <v>0</v>
      </c>
      <c r="K53" s="92">
        <v>1</v>
      </c>
      <c r="L53" s="92">
        <v>1</v>
      </c>
      <c r="M53" s="92">
        <v>1</v>
      </c>
      <c r="N53" s="92">
        <v>3</v>
      </c>
      <c r="O53" s="93">
        <v>0</v>
      </c>
    </row>
    <row r="54" spans="1:15" s="106" customFormat="1" ht="13.5" customHeight="1" x14ac:dyDescent="0.15">
      <c r="A54" s="219"/>
      <c r="B54" s="102"/>
      <c r="C54" s="103"/>
      <c r="D54" s="104"/>
      <c r="E54" s="84">
        <v>0.25</v>
      </c>
      <c r="F54" s="85">
        <v>0</v>
      </c>
      <c r="G54" s="85">
        <v>0</v>
      </c>
      <c r="H54" s="85">
        <v>0</v>
      </c>
      <c r="I54" s="85">
        <v>0</v>
      </c>
      <c r="J54" s="85">
        <v>0</v>
      </c>
      <c r="K54" s="85">
        <v>0.25</v>
      </c>
      <c r="L54" s="85">
        <v>0.25</v>
      </c>
      <c r="M54" s="85">
        <v>0.25</v>
      </c>
      <c r="N54" s="85">
        <v>0.75</v>
      </c>
      <c r="O54" s="86">
        <v>0</v>
      </c>
    </row>
    <row r="55" spans="1:15" s="64" customFormat="1" ht="13.5" customHeight="1" x14ac:dyDescent="0.15">
      <c r="A55" s="219"/>
      <c r="B55" s="90" t="s">
        <v>36</v>
      </c>
      <c r="D55" s="57">
        <v>15</v>
      </c>
      <c r="E55" s="91">
        <v>2</v>
      </c>
      <c r="F55" s="92">
        <v>1</v>
      </c>
      <c r="G55" s="92">
        <v>5</v>
      </c>
      <c r="H55" s="92">
        <v>2</v>
      </c>
      <c r="I55" s="92">
        <v>3</v>
      </c>
      <c r="J55" s="92">
        <v>2</v>
      </c>
      <c r="K55" s="92">
        <v>1</v>
      </c>
      <c r="L55" s="92">
        <v>3</v>
      </c>
      <c r="M55" s="92">
        <v>0</v>
      </c>
      <c r="N55" s="92">
        <v>2</v>
      </c>
      <c r="O55" s="93">
        <v>0</v>
      </c>
    </row>
    <row r="56" spans="1:15" s="106" customFormat="1" ht="13.5" customHeight="1" x14ac:dyDescent="0.15">
      <c r="A56" s="219"/>
      <c r="B56" s="102"/>
      <c r="C56" s="103"/>
      <c r="D56" s="104"/>
      <c r="E56" s="84">
        <v>0.13333333333333333</v>
      </c>
      <c r="F56" s="85">
        <v>6.6666666666666666E-2</v>
      </c>
      <c r="G56" s="85">
        <v>0.33333333333333331</v>
      </c>
      <c r="H56" s="85">
        <v>0.13333333333333333</v>
      </c>
      <c r="I56" s="85">
        <v>0.2</v>
      </c>
      <c r="J56" s="85">
        <v>0.13333333333333333</v>
      </c>
      <c r="K56" s="85">
        <v>6.6666666666666666E-2</v>
      </c>
      <c r="L56" s="85">
        <v>0.2</v>
      </c>
      <c r="M56" s="85">
        <v>0</v>
      </c>
      <c r="N56" s="85">
        <v>0.13333333333333333</v>
      </c>
      <c r="O56" s="86">
        <v>0</v>
      </c>
    </row>
    <row r="57" spans="1:15" s="64" customFormat="1" ht="13.5" customHeight="1" x14ac:dyDescent="0.15">
      <c r="A57" s="219"/>
      <c r="B57" s="90" t="s">
        <v>37</v>
      </c>
      <c r="D57" s="57">
        <v>32</v>
      </c>
      <c r="E57" s="91">
        <v>11</v>
      </c>
      <c r="F57" s="92">
        <v>3</v>
      </c>
      <c r="G57" s="92">
        <v>8</v>
      </c>
      <c r="H57" s="92">
        <v>4</v>
      </c>
      <c r="I57" s="92">
        <v>5</v>
      </c>
      <c r="J57" s="92">
        <v>9</v>
      </c>
      <c r="K57" s="92">
        <v>5</v>
      </c>
      <c r="L57" s="92">
        <v>1</v>
      </c>
      <c r="M57" s="92">
        <v>0</v>
      </c>
      <c r="N57" s="92">
        <v>4</v>
      </c>
      <c r="O57" s="93">
        <v>1</v>
      </c>
    </row>
    <row r="58" spans="1:15" s="106" customFormat="1" ht="13.5" customHeight="1" thickBot="1" x14ac:dyDescent="0.2">
      <c r="A58" s="220"/>
      <c r="B58" s="107"/>
      <c r="C58" s="108"/>
      <c r="D58" s="109"/>
      <c r="E58" s="97">
        <v>0.34375</v>
      </c>
      <c r="F58" s="98">
        <v>9.375E-2</v>
      </c>
      <c r="G58" s="98">
        <v>0.25</v>
      </c>
      <c r="H58" s="98">
        <v>0.125</v>
      </c>
      <c r="I58" s="98">
        <v>0.15625</v>
      </c>
      <c r="J58" s="98">
        <v>0.28125</v>
      </c>
      <c r="K58" s="98">
        <v>0.15625</v>
      </c>
      <c r="L58" s="98">
        <v>3.125E-2</v>
      </c>
      <c r="M58" s="98">
        <v>0</v>
      </c>
      <c r="N58" s="98">
        <v>0.125</v>
      </c>
      <c r="O58" s="99">
        <v>3.125E-2</v>
      </c>
    </row>
    <row r="59" spans="1:15" s="64" customFormat="1" ht="13.5" customHeight="1" x14ac:dyDescent="0.15">
      <c r="A59" s="221" t="s">
        <v>176</v>
      </c>
      <c r="B59" s="90" t="s">
        <v>39</v>
      </c>
      <c r="D59" s="57">
        <v>98</v>
      </c>
      <c r="E59" s="91">
        <v>56</v>
      </c>
      <c r="F59" s="92">
        <v>7</v>
      </c>
      <c r="G59" s="92">
        <v>7</v>
      </c>
      <c r="H59" s="92">
        <v>7</v>
      </c>
      <c r="I59" s="92">
        <v>10</v>
      </c>
      <c r="J59" s="92">
        <v>18</v>
      </c>
      <c r="K59" s="92">
        <v>7</v>
      </c>
      <c r="L59" s="92">
        <v>4</v>
      </c>
      <c r="M59" s="92">
        <v>3</v>
      </c>
      <c r="N59" s="92">
        <v>18</v>
      </c>
      <c r="O59" s="93">
        <v>0</v>
      </c>
    </row>
    <row r="60" spans="1:15" s="106" customFormat="1" ht="13.5" customHeight="1" x14ac:dyDescent="0.15">
      <c r="A60" s="221"/>
      <c r="B60" s="102" t="s">
        <v>40</v>
      </c>
      <c r="C60" s="103"/>
      <c r="D60" s="104"/>
      <c r="E60" s="84">
        <v>0.5714285714285714</v>
      </c>
      <c r="F60" s="85">
        <v>7.1428571428571425E-2</v>
      </c>
      <c r="G60" s="85">
        <v>7.1428571428571425E-2</v>
      </c>
      <c r="H60" s="85">
        <v>7.1428571428571425E-2</v>
      </c>
      <c r="I60" s="85">
        <v>0.10204081632653061</v>
      </c>
      <c r="J60" s="85">
        <v>0.18367346938775511</v>
      </c>
      <c r="K60" s="85">
        <v>7.1428571428571425E-2</v>
      </c>
      <c r="L60" s="85">
        <v>4.0816326530612242E-2</v>
      </c>
      <c r="M60" s="85">
        <v>3.0612244897959183E-2</v>
      </c>
      <c r="N60" s="85">
        <v>0.18367346938775511</v>
      </c>
      <c r="O60" s="86">
        <v>0</v>
      </c>
    </row>
    <row r="61" spans="1:15" s="64" customFormat="1" ht="13.5" customHeight="1" x14ac:dyDescent="0.15">
      <c r="A61" s="221"/>
      <c r="B61" s="90" t="s">
        <v>41</v>
      </c>
      <c r="D61" s="57">
        <v>31</v>
      </c>
      <c r="E61" s="91">
        <v>20</v>
      </c>
      <c r="F61" s="92">
        <v>4</v>
      </c>
      <c r="G61" s="92">
        <v>5</v>
      </c>
      <c r="H61" s="92">
        <v>3</v>
      </c>
      <c r="I61" s="92">
        <v>4</v>
      </c>
      <c r="J61" s="92">
        <v>5</v>
      </c>
      <c r="K61" s="92">
        <v>3</v>
      </c>
      <c r="L61" s="92">
        <v>1</v>
      </c>
      <c r="M61" s="92">
        <v>0</v>
      </c>
      <c r="N61" s="92">
        <v>1</v>
      </c>
      <c r="O61" s="93">
        <v>2</v>
      </c>
    </row>
    <row r="62" spans="1:15" s="106" customFormat="1" ht="13.5" customHeight="1" x14ac:dyDescent="0.15">
      <c r="A62" s="221"/>
      <c r="B62" s="102" t="s">
        <v>40</v>
      </c>
      <c r="C62" s="103"/>
      <c r="D62" s="104"/>
      <c r="E62" s="84">
        <v>0.64516129032258063</v>
      </c>
      <c r="F62" s="85">
        <v>0.12903225806451613</v>
      </c>
      <c r="G62" s="85">
        <v>0.16129032258064516</v>
      </c>
      <c r="H62" s="85">
        <v>9.6774193548387094E-2</v>
      </c>
      <c r="I62" s="85">
        <v>0.12903225806451613</v>
      </c>
      <c r="J62" s="85">
        <v>0.16129032258064516</v>
      </c>
      <c r="K62" s="85">
        <v>9.6774193548387094E-2</v>
      </c>
      <c r="L62" s="85">
        <v>3.2258064516129031E-2</v>
      </c>
      <c r="M62" s="85">
        <v>0</v>
      </c>
      <c r="N62" s="85">
        <v>3.2258064516129031E-2</v>
      </c>
      <c r="O62" s="86">
        <v>6.4516129032258063E-2</v>
      </c>
    </row>
    <row r="63" spans="1:15" s="64" customFormat="1" ht="13.5" customHeight="1" x14ac:dyDescent="0.15">
      <c r="A63" s="221"/>
      <c r="B63" s="90" t="s">
        <v>42</v>
      </c>
      <c r="D63" s="57">
        <v>31</v>
      </c>
      <c r="E63" s="91">
        <v>7</v>
      </c>
      <c r="F63" s="92">
        <v>2</v>
      </c>
      <c r="G63" s="92">
        <v>8</v>
      </c>
      <c r="H63" s="92">
        <v>2</v>
      </c>
      <c r="I63" s="92">
        <v>5</v>
      </c>
      <c r="J63" s="92">
        <v>3</v>
      </c>
      <c r="K63" s="92">
        <v>4</v>
      </c>
      <c r="L63" s="92">
        <v>5</v>
      </c>
      <c r="M63" s="92">
        <v>1</v>
      </c>
      <c r="N63" s="92">
        <v>8</v>
      </c>
      <c r="O63" s="93">
        <v>1</v>
      </c>
    </row>
    <row r="64" spans="1:15" s="106" customFormat="1" ht="13.5" customHeight="1" thickBot="1" x14ac:dyDescent="0.2">
      <c r="A64" s="222"/>
      <c r="B64" s="107"/>
      <c r="C64" s="108"/>
      <c r="D64" s="109"/>
      <c r="E64" s="97">
        <v>0.22580645161290322</v>
      </c>
      <c r="F64" s="98">
        <v>6.4516129032258063E-2</v>
      </c>
      <c r="G64" s="98">
        <v>0.25806451612903225</v>
      </c>
      <c r="H64" s="98">
        <v>6.4516129032258063E-2</v>
      </c>
      <c r="I64" s="98">
        <v>0.16129032258064516</v>
      </c>
      <c r="J64" s="98">
        <v>9.6774193548387094E-2</v>
      </c>
      <c r="K64" s="98">
        <v>0.12903225806451613</v>
      </c>
      <c r="L64" s="98">
        <v>0.16129032258064516</v>
      </c>
      <c r="M64" s="98">
        <v>3.2258064516129031E-2</v>
      </c>
      <c r="N64" s="98">
        <v>0.25806451612903225</v>
      </c>
      <c r="O64" s="99">
        <v>3.2258064516129031E-2</v>
      </c>
    </row>
    <row r="65" spans="1:15" s="64" customFormat="1" ht="13.5" customHeight="1" x14ac:dyDescent="0.15">
      <c r="A65" s="221" t="s">
        <v>174</v>
      </c>
      <c r="B65" s="90" t="s">
        <v>85</v>
      </c>
      <c r="D65" s="57">
        <v>26</v>
      </c>
      <c r="E65" s="91">
        <v>16</v>
      </c>
      <c r="F65" s="92">
        <v>2</v>
      </c>
      <c r="G65" s="92">
        <v>3</v>
      </c>
      <c r="H65" s="92">
        <v>1</v>
      </c>
      <c r="I65" s="92">
        <v>1</v>
      </c>
      <c r="J65" s="92">
        <v>2</v>
      </c>
      <c r="K65" s="92">
        <v>2</v>
      </c>
      <c r="L65" s="92">
        <v>1</v>
      </c>
      <c r="M65" s="92">
        <v>0</v>
      </c>
      <c r="N65" s="92">
        <v>5</v>
      </c>
      <c r="O65" s="93">
        <v>1</v>
      </c>
    </row>
    <row r="66" spans="1:15" s="106" customFormat="1" ht="13.5" customHeight="1" x14ac:dyDescent="0.15">
      <c r="A66" s="219"/>
      <c r="B66" s="102"/>
      <c r="C66" s="103"/>
      <c r="D66" s="104"/>
      <c r="E66" s="84">
        <v>0.61538461538461542</v>
      </c>
      <c r="F66" s="85">
        <v>7.6923076923076927E-2</v>
      </c>
      <c r="G66" s="85">
        <v>0.11538461538461539</v>
      </c>
      <c r="H66" s="85">
        <v>3.8461538461538464E-2</v>
      </c>
      <c r="I66" s="85">
        <v>3.8461538461538464E-2</v>
      </c>
      <c r="J66" s="85">
        <v>7.6923076923076927E-2</v>
      </c>
      <c r="K66" s="85">
        <v>7.6923076923076927E-2</v>
      </c>
      <c r="L66" s="85">
        <v>3.8461538461538464E-2</v>
      </c>
      <c r="M66" s="85">
        <v>0</v>
      </c>
      <c r="N66" s="85">
        <v>0.19230769230769232</v>
      </c>
      <c r="O66" s="86">
        <v>3.8461538461538464E-2</v>
      </c>
    </row>
    <row r="67" spans="1:15" s="64" customFormat="1" ht="13.5" customHeight="1" x14ac:dyDescent="0.15">
      <c r="A67" s="219"/>
      <c r="B67" s="90" t="s">
        <v>86</v>
      </c>
      <c r="D67" s="57">
        <v>60</v>
      </c>
      <c r="E67" s="91">
        <v>26</v>
      </c>
      <c r="F67" s="92">
        <v>4</v>
      </c>
      <c r="G67" s="92">
        <v>10</v>
      </c>
      <c r="H67" s="92">
        <v>6</v>
      </c>
      <c r="I67" s="92">
        <v>10</v>
      </c>
      <c r="J67" s="92">
        <v>12</v>
      </c>
      <c r="K67" s="92">
        <v>7</v>
      </c>
      <c r="L67" s="92">
        <v>5</v>
      </c>
      <c r="M67" s="92">
        <v>0</v>
      </c>
      <c r="N67" s="92">
        <v>9</v>
      </c>
      <c r="O67" s="93">
        <v>1</v>
      </c>
    </row>
    <row r="68" spans="1:15" s="106" customFormat="1" ht="13.5" customHeight="1" x14ac:dyDescent="0.15">
      <c r="A68" s="219"/>
      <c r="B68" s="102"/>
      <c r="C68" s="103"/>
      <c r="D68" s="104"/>
      <c r="E68" s="84">
        <v>0.43333333333333335</v>
      </c>
      <c r="F68" s="85">
        <v>6.6666666666666666E-2</v>
      </c>
      <c r="G68" s="85">
        <v>0.16666666666666666</v>
      </c>
      <c r="H68" s="85">
        <v>0.1</v>
      </c>
      <c r="I68" s="85">
        <v>0.16666666666666666</v>
      </c>
      <c r="J68" s="85">
        <v>0.2</v>
      </c>
      <c r="K68" s="85">
        <v>0.11666666666666667</v>
      </c>
      <c r="L68" s="85">
        <v>8.3333333333333329E-2</v>
      </c>
      <c r="M68" s="85">
        <v>0</v>
      </c>
      <c r="N68" s="85">
        <v>0.15</v>
      </c>
      <c r="O68" s="86">
        <v>1.6666666666666666E-2</v>
      </c>
    </row>
    <row r="69" spans="1:15" s="106" customFormat="1" ht="13.5" customHeight="1" x14ac:dyDescent="0.15">
      <c r="A69" s="219"/>
      <c r="B69" s="90" t="s">
        <v>87</v>
      </c>
      <c r="C69" s="64"/>
      <c r="D69" s="57">
        <v>73</v>
      </c>
      <c r="E69" s="91">
        <v>41</v>
      </c>
      <c r="F69" s="92">
        <v>7</v>
      </c>
      <c r="G69" s="92">
        <v>7</v>
      </c>
      <c r="H69" s="92">
        <v>5</v>
      </c>
      <c r="I69" s="92">
        <v>8</v>
      </c>
      <c r="J69" s="92">
        <v>12</v>
      </c>
      <c r="K69" s="92">
        <v>5</v>
      </c>
      <c r="L69" s="92">
        <v>3</v>
      </c>
      <c r="M69" s="92">
        <v>4</v>
      </c>
      <c r="N69" s="92">
        <v>13</v>
      </c>
      <c r="O69" s="93">
        <v>1</v>
      </c>
    </row>
    <row r="70" spans="1:15" s="106" customFormat="1" ht="13.5" customHeight="1" x14ac:dyDescent="0.15">
      <c r="A70" s="219"/>
      <c r="B70" s="102"/>
      <c r="C70" s="103"/>
      <c r="D70" s="104"/>
      <c r="E70" s="84">
        <v>0.56164383561643838</v>
      </c>
      <c r="F70" s="85">
        <v>9.5890410958904104E-2</v>
      </c>
      <c r="G70" s="85">
        <v>9.5890410958904104E-2</v>
      </c>
      <c r="H70" s="85">
        <v>6.8493150684931503E-2</v>
      </c>
      <c r="I70" s="85">
        <v>0.1095890410958904</v>
      </c>
      <c r="J70" s="85">
        <v>0.16438356164383561</v>
      </c>
      <c r="K70" s="85">
        <v>6.8493150684931503E-2</v>
      </c>
      <c r="L70" s="85">
        <v>4.1095890410958902E-2</v>
      </c>
      <c r="M70" s="85">
        <v>5.4794520547945202E-2</v>
      </c>
      <c r="N70" s="85">
        <v>0.17808219178082191</v>
      </c>
      <c r="O70" s="86">
        <v>1.3698630136986301E-2</v>
      </c>
    </row>
    <row r="71" spans="1:15" s="64" customFormat="1" ht="13.5" customHeight="1" x14ac:dyDescent="0.15">
      <c r="A71" s="219"/>
      <c r="B71" s="90" t="s">
        <v>38</v>
      </c>
      <c r="D71" s="57">
        <v>1</v>
      </c>
      <c r="E71" s="91">
        <v>0</v>
      </c>
      <c r="F71" s="92">
        <v>0</v>
      </c>
      <c r="G71" s="92">
        <v>0</v>
      </c>
      <c r="H71" s="92">
        <v>0</v>
      </c>
      <c r="I71" s="92">
        <v>0</v>
      </c>
      <c r="J71" s="92">
        <v>0</v>
      </c>
      <c r="K71" s="92">
        <v>0</v>
      </c>
      <c r="L71" s="92">
        <v>1</v>
      </c>
      <c r="M71" s="92">
        <v>0</v>
      </c>
      <c r="N71" s="92">
        <v>0</v>
      </c>
      <c r="O71" s="93">
        <v>0</v>
      </c>
    </row>
    <row r="72" spans="1:15" s="106" customFormat="1" ht="13.5" customHeight="1" thickBot="1" x14ac:dyDescent="0.2">
      <c r="A72" s="220"/>
      <c r="B72" s="107"/>
      <c r="C72" s="108"/>
      <c r="D72" s="109"/>
      <c r="E72" s="97">
        <v>0</v>
      </c>
      <c r="F72" s="98">
        <v>0</v>
      </c>
      <c r="G72" s="98">
        <v>0</v>
      </c>
      <c r="H72" s="98">
        <v>0</v>
      </c>
      <c r="I72" s="98">
        <v>0</v>
      </c>
      <c r="J72" s="98">
        <v>0</v>
      </c>
      <c r="K72" s="98">
        <v>0</v>
      </c>
      <c r="L72" s="98">
        <v>1</v>
      </c>
      <c r="M72" s="98">
        <v>0</v>
      </c>
      <c r="N72" s="98">
        <v>0</v>
      </c>
      <c r="O72" s="99">
        <v>0</v>
      </c>
    </row>
    <row r="73" spans="1:15" x14ac:dyDescent="0.15">
      <c r="A73" s="221" t="s">
        <v>175</v>
      </c>
      <c r="B73" s="90" t="s">
        <v>88</v>
      </c>
      <c r="C73" s="64"/>
      <c r="D73" s="57">
        <v>52</v>
      </c>
      <c r="E73" s="91">
        <v>21</v>
      </c>
      <c r="F73" s="92">
        <v>5</v>
      </c>
      <c r="G73" s="92">
        <v>3</v>
      </c>
      <c r="H73" s="92">
        <v>5</v>
      </c>
      <c r="I73" s="92">
        <v>8</v>
      </c>
      <c r="J73" s="92">
        <v>7</v>
      </c>
      <c r="K73" s="92">
        <v>8</v>
      </c>
      <c r="L73" s="92">
        <v>8</v>
      </c>
      <c r="M73" s="92">
        <v>0</v>
      </c>
      <c r="N73" s="92">
        <v>9</v>
      </c>
      <c r="O73" s="93">
        <v>0</v>
      </c>
    </row>
    <row r="74" spans="1:15" x14ac:dyDescent="0.15">
      <c r="A74" s="219"/>
      <c r="B74" s="102"/>
      <c r="C74" s="103"/>
      <c r="D74" s="104"/>
      <c r="E74" s="84">
        <v>0.40384615384615385</v>
      </c>
      <c r="F74" s="85">
        <v>9.6153846153846159E-2</v>
      </c>
      <c r="G74" s="85">
        <v>5.7692307692307696E-2</v>
      </c>
      <c r="H74" s="85">
        <v>9.6153846153846159E-2</v>
      </c>
      <c r="I74" s="85">
        <v>0.15384615384615385</v>
      </c>
      <c r="J74" s="85">
        <v>0.13461538461538461</v>
      </c>
      <c r="K74" s="85">
        <v>0.15384615384615385</v>
      </c>
      <c r="L74" s="85">
        <v>0.15384615384615385</v>
      </c>
      <c r="M74" s="85">
        <v>0</v>
      </c>
      <c r="N74" s="85">
        <v>0.17307692307692307</v>
      </c>
      <c r="O74" s="86">
        <v>0</v>
      </c>
    </row>
    <row r="75" spans="1:15" x14ac:dyDescent="0.15">
      <c r="A75" s="219"/>
      <c r="B75" s="90" t="s">
        <v>89</v>
      </c>
      <c r="C75" s="64"/>
      <c r="D75" s="57">
        <v>73</v>
      </c>
      <c r="E75" s="91">
        <v>38</v>
      </c>
      <c r="F75" s="92">
        <v>3</v>
      </c>
      <c r="G75" s="92">
        <v>15</v>
      </c>
      <c r="H75" s="92">
        <v>4</v>
      </c>
      <c r="I75" s="92">
        <v>6</v>
      </c>
      <c r="J75" s="92">
        <v>13</v>
      </c>
      <c r="K75" s="92">
        <v>6</v>
      </c>
      <c r="L75" s="92">
        <v>2</v>
      </c>
      <c r="M75" s="92">
        <v>4</v>
      </c>
      <c r="N75" s="92">
        <v>13</v>
      </c>
      <c r="O75" s="93">
        <v>2</v>
      </c>
    </row>
    <row r="76" spans="1:15" ht="15" customHeight="1" x14ac:dyDescent="0.15">
      <c r="A76" s="219"/>
      <c r="B76" s="102" t="s">
        <v>90</v>
      </c>
      <c r="C76" s="103"/>
      <c r="D76" s="104"/>
      <c r="E76" s="84">
        <v>0.52054794520547942</v>
      </c>
      <c r="F76" s="85">
        <v>4.1095890410958902E-2</v>
      </c>
      <c r="G76" s="85">
        <v>0.20547945205479451</v>
      </c>
      <c r="H76" s="85">
        <v>5.4794520547945202E-2</v>
      </c>
      <c r="I76" s="85">
        <v>8.2191780821917804E-2</v>
      </c>
      <c r="J76" s="85">
        <v>0.17808219178082191</v>
      </c>
      <c r="K76" s="85">
        <v>8.2191780821917804E-2</v>
      </c>
      <c r="L76" s="85">
        <v>2.7397260273972601E-2</v>
      </c>
      <c r="M76" s="85">
        <v>5.4794520547945202E-2</v>
      </c>
      <c r="N76" s="85">
        <v>0.17808219178082191</v>
      </c>
      <c r="O76" s="86">
        <v>2.7397260273972601E-2</v>
      </c>
    </row>
    <row r="77" spans="1:15" ht="15" customHeight="1" x14ac:dyDescent="0.15">
      <c r="A77" s="219"/>
      <c r="B77" s="90" t="s">
        <v>91</v>
      </c>
      <c r="C77" s="64"/>
      <c r="D77" s="57">
        <v>34</v>
      </c>
      <c r="E77" s="91">
        <v>24</v>
      </c>
      <c r="F77" s="92">
        <v>5</v>
      </c>
      <c r="G77" s="92">
        <v>2</v>
      </c>
      <c r="H77" s="92">
        <v>3</v>
      </c>
      <c r="I77" s="92">
        <v>5</v>
      </c>
      <c r="J77" s="92">
        <v>6</v>
      </c>
      <c r="K77" s="92">
        <v>0</v>
      </c>
      <c r="L77" s="92">
        <v>0</v>
      </c>
      <c r="M77" s="92">
        <v>0</v>
      </c>
      <c r="N77" s="92">
        <v>5</v>
      </c>
      <c r="O77" s="93">
        <v>0</v>
      </c>
    </row>
    <row r="78" spans="1:15" ht="15" customHeight="1" x14ac:dyDescent="0.15">
      <c r="A78" s="219"/>
      <c r="B78" s="102"/>
      <c r="C78" s="103"/>
      <c r="D78" s="104"/>
      <c r="E78" s="84">
        <v>0.70588235294117652</v>
      </c>
      <c r="F78" s="85">
        <v>0.14705882352941177</v>
      </c>
      <c r="G78" s="85">
        <v>5.8823529411764705E-2</v>
      </c>
      <c r="H78" s="85">
        <v>8.8235294117647065E-2</v>
      </c>
      <c r="I78" s="85">
        <v>0.14705882352941177</v>
      </c>
      <c r="J78" s="85">
        <v>0.17647058823529413</v>
      </c>
      <c r="K78" s="85">
        <v>0</v>
      </c>
      <c r="L78" s="85">
        <v>0</v>
      </c>
      <c r="M78" s="85">
        <v>0</v>
      </c>
      <c r="N78" s="85">
        <v>0.14705882352941177</v>
      </c>
      <c r="O78" s="86">
        <v>0</v>
      </c>
    </row>
    <row r="79" spans="1:15" ht="15" customHeight="1" x14ac:dyDescent="0.15">
      <c r="A79" s="219"/>
      <c r="B79" s="90" t="s">
        <v>38</v>
      </c>
      <c r="C79" s="64"/>
      <c r="D79" s="57">
        <v>1</v>
      </c>
      <c r="E79" s="91">
        <v>0</v>
      </c>
      <c r="F79" s="92">
        <v>0</v>
      </c>
      <c r="G79" s="92">
        <v>0</v>
      </c>
      <c r="H79" s="92">
        <v>0</v>
      </c>
      <c r="I79" s="92">
        <v>0</v>
      </c>
      <c r="J79" s="92">
        <v>0</v>
      </c>
      <c r="K79" s="92">
        <v>0</v>
      </c>
      <c r="L79" s="92">
        <v>0</v>
      </c>
      <c r="M79" s="92">
        <v>0</v>
      </c>
      <c r="N79" s="92">
        <v>0</v>
      </c>
      <c r="O79" s="93">
        <v>1</v>
      </c>
    </row>
    <row r="80" spans="1:15" ht="15" customHeight="1" thickBot="1" x14ac:dyDescent="0.2">
      <c r="A80" s="220"/>
      <c r="B80" s="107"/>
      <c r="C80" s="108"/>
      <c r="D80" s="109"/>
      <c r="E80" s="97">
        <v>0</v>
      </c>
      <c r="F80" s="98">
        <v>0</v>
      </c>
      <c r="G80" s="98">
        <v>0</v>
      </c>
      <c r="H80" s="98">
        <v>0</v>
      </c>
      <c r="I80" s="98">
        <v>0</v>
      </c>
      <c r="J80" s="98">
        <v>0</v>
      </c>
      <c r="K80" s="98">
        <v>0</v>
      </c>
      <c r="L80" s="98">
        <v>0</v>
      </c>
      <c r="M80" s="98">
        <v>0</v>
      </c>
      <c r="N80" s="98">
        <v>0</v>
      </c>
      <c r="O80" s="99">
        <v>1</v>
      </c>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73:A80"/>
    <mergeCell ref="A4:C4"/>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3" fitToWidth="0" orientation="portrait" useFirstPageNumber="1" r:id="rId1"/>
  <headerFooter>
    <oddHeader>&amp;R（確報版）</oddHeader>
    <oddFooter>&amp;C&amp;11&amp;P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866F1-FA4C-4EF3-8098-EE6C745B5CBE}">
  <sheetPr codeName="Sheet50">
    <tabColor rgb="FFFFFF00"/>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3" width="12" style="29" customWidth="1"/>
    <col min="14"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436</v>
      </c>
    </row>
    <row r="2" spans="1:16" ht="36.75" customHeight="1" thickBot="1" x14ac:dyDescent="0.2">
      <c r="A2" s="33" t="s">
        <v>110</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40" t="s">
        <v>339</v>
      </c>
      <c r="L3" s="41" t="s">
        <v>437</v>
      </c>
      <c r="M3" s="43" t="s">
        <v>438</v>
      </c>
      <c r="N3" s="44"/>
      <c r="O3" s="44"/>
    </row>
    <row r="4" spans="1:16" ht="150.75" customHeight="1" thickBot="1" x14ac:dyDescent="0.2">
      <c r="A4" s="45"/>
      <c r="B4" s="46"/>
      <c r="C4" s="47"/>
      <c r="D4" s="48" t="s">
        <v>2</v>
      </c>
      <c r="E4" s="49" t="s">
        <v>442</v>
      </c>
      <c r="F4" s="50" t="s">
        <v>443</v>
      </c>
      <c r="G4" s="50" t="s">
        <v>444</v>
      </c>
      <c r="H4" s="50" t="s">
        <v>445</v>
      </c>
      <c r="I4" s="51" t="s">
        <v>188</v>
      </c>
      <c r="K4" s="52" t="s">
        <v>439</v>
      </c>
      <c r="L4" s="150" t="s">
        <v>440</v>
      </c>
      <c r="M4" s="51" t="s">
        <v>441</v>
      </c>
      <c r="N4" s="53"/>
      <c r="O4" s="53"/>
      <c r="P4" s="54"/>
    </row>
    <row r="5" spans="1:16" s="64" customFormat="1" ht="13.5" customHeight="1" x14ac:dyDescent="0.15">
      <c r="A5" s="55" t="s">
        <v>11</v>
      </c>
      <c r="B5" s="56"/>
      <c r="C5" s="56"/>
      <c r="D5" s="57">
        <v>2399</v>
      </c>
      <c r="E5" s="58">
        <v>379</v>
      </c>
      <c r="F5" s="59">
        <v>169</v>
      </c>
      <c r="G5" s="59">
        <v>639</v>
      </c>
      <c r="H5" s="59">
        <v>1145</v>
      </c>
      <c r="I5" s="60">
        <v>67</v>
      </c>
      <c r="J5" s="61"/>
      <c r="K5" s="62">
        <f>SUM(E5:G5)</f>
        <v>1187</v>
      </c>
      <c r="L5" s="63">
        <f>SUM(E5:F5)</f>
        <v>548</v>
      </c>
      <c r="M5" s="60">
        <f>SUM(E5,G5)</f>
        <v>1018</v>
      </c>
      <c r="N5" s="63"/>
      <c r="O5" s="63"/>
    </row>
    <row r="6" spans="1:16" ht="13.5" customHeight="1" thickBot="1" x14ac:dyDescent="0.2">
      <c r="A6" s="65"/>
      <c r="B6" s="66"/>
      <c r="C6" s="66"/>
      <c r="D6" s="67"/>
      <c r="E6" s="68">
        <v>0.15798249270529388</v>
      </c>
      <c r="F6" s="69">
        <v>7.0446019174656108E-2</v>
      </c>
      <c r="G6" s="69">
        <v>0.26636098374322636</v>
      </c>
      <c r="H6" s="69">
        <v>0.47728220091704876</v>
      </c>
      <c r="I6" s="70">
        <v>2.7928303459774907E-2</v>
      </c>
      <c r="J6" s="71"/>
      <c r="K6" s="72">
        <f t="shared" ref="K6:K36" si="0">SUM(E6:G6)</f>
        <v>0.49478949562317637</v>
      </c>
      <c r="L6" s="151">
        <f t="shared" ref="L6:L36" si="1">SUM(E6:F6)</f>
        <v>0.22842851187995</v>
      </c>
      <c r="M6" s="70">
        <f t="shared" ref="M6:M36" si="2">SUM(E6,G6)</f>
        <v>0.42434347644852022</v>
      </c>
      <c r="N6" s="139"/>
      <c r="O6" s="73"/>
    </row>
    <row r="7" spans="1:16" s="64" customFormat="1" ht="13.5" customHeight="1" x14ac:dyDescent="0.15">
      <c r="A7" s="218" t="s">
        <v>12</v>
      </c>
      <c r="B7" s="74" t="s">
        <v>13</v>
      </c>
      <c r="C7" s="75"/>
      <c r="D7" s="76">
        <v>1179</v>
      </c>
      <c r="E7" s="77">
        <v>188</v>
      </c>
      <c r="F7" s="78">
        <v>74</v>
      </c>
      <c r="G7" s="78">
        <v>348</v>
      </c>
      <c r="H7" s="78">
        <v>536</v>
      </c>
      <c r="I7" s="79">
        <v>33</v>
      </c>
      <c r="J7" s="61"/>
      <c r="K7" s="80">
        <f t="shared" si="0"/>
        <v>610</v>
      </c>
      <c r="L7" s="75">
        <f t="shared" si="1"/>
        <v>262</v>
      </c>
      <c r="M7" s="79">
        <f t="shared" si="2"/>
        <v>536</v>
      </c>
    </row>
    <row r="8" spans="1:16" ht="13.5" customHeight="1" x14ac:dyDescent="0.15">
      <c r="A8" s="219"/>
      <c r="B8" s="81"/>
      <c r="C8" s="82"/>
      <c r="D8" s="83"/>
      <c r="E8" s="84">
        <v>0.15945716709075489</v>
      </c>
      <c r="F8" s="85">
        <v>6.2765055131467351E-2</v>
      </c>
      <c r="G8" s="85">
        <v>0.2951653944020356</v>
      </c>
      <c r="H8" s="85">
        <v>0.45462256149279051</v>
      </c>
      <c r="I8" s="86">
        <v>2.7989821882951654E-2</v>
      </c>
      <c r="J8" s="71"/>
      <c r="K8" s="87">
        <f t="shared" si="0"/>
        <v>0.51738761662425781</v>
      </c>
      <c r="L8" s="152">
        <f t="shared" si="1"/>
        <v>0.22222222222222224</v>
      </c>
      <c r="M8" s="88">
        <f t="shared" si="2"/>
        <v>0.45462256149279046</v>
      </c>
      <c r="N8" s="140"/>
      <c r="O8" s="89"/>
    </row>
    <row r="9" spans="1:16" s="64" customFormat="1" ht="13.5" customHeight="1" x14ac:dyDescent="0.15">
      <c r="A9" s="219"/>
      <c r="B9" s="90" t="s">
        <v>14</v>
      </c>
      <c r="D9" s="57">
        <v>227</v>
      </c>
      <c r="E9" s="91">
        <v>45</v>
      </c>
      <c r="F9" s="92">
        <v>19</v>
      </c>
      <c r="G9" s="92">
        <v>55</v>
      </c>
      <c r="H9" s="92">
        <v>103</v>
      </c>
      <c r="I9" s="93">
        <v>5</v>
      </c>
      <c r="J9" s="61"/>
      <c r="K9" s="94">
        <f t="shared" si="0"/>
        <v>119</v>
      </c>
      <c r="L9" s="64">
        <f t="shared" si="1"/>
        <v>64</v>
      </c>
      <c r="M9" s="93">
        <f t="shared" si="2"/>
        <v>100</v>
      </c>
    </row>
    <row r="10" spans="1:16" ht="13.5" customHeight="1" x14ac:dyDescent="0.15">
      <c r="A10" s="219"/>
      <c r="B10" s="81"/>
      <c r="C10" s="82"/>
      <c r="D10" s="83"/>
      <c r="E10" s="84">
        <v>0.19823788546255505</v>
      </c>
      <c r="F10" s="85">
        <v>8.3700440528634359E-2</v>
      </c>
      <c r="G10" s="85">
        <v>0.24229074889867841</v>
      </c>
      <c r="H10" s="85">
        <v>0.45374449339207046</v>
      </c>
      <c r="I10" s="86">
        <v>2.2026431718061675E-2</v>
      </c>
      <c r="J10" s="71"/>
      <c r="K10" s="87">
        <f t="shared" si="0"/>
        <v>0.52422907488986781</v>
      </c>
      <c r="L10" s="152">
        <f t="shared" si="1"/>
        <v>0.2819383259911894</v>
      </c>
      <c r="M10" s="88">
        <f t="shared" si="2"/>
        <v>0.44052863436123346</v>
      </c>
      <c r="N10" s="140"/>
      <c r="O10" s="89"/>
    </row>
    <row r="11" spans="1:16" s="64" customFormat="1" ht="13.5" customHeight="1" x14ac:dyDescent="0.15">
      <c r="A11" s="219"/>
      <c r="B11" s="90" t="s">
        <v>15</v>
      </c>
      <c r="D11" s="57">
        <v>593</v>
      </c>
      <c r="E11" s="91">
        <v>91</v>
      </c>
      <c r="F11" s="92">
        <v>39</v>
      </c>
      <c r="G11" s="92">
        <v>155</v>
      </c>
      <c r="H11" s="92">
        <v>297</v>
      </c>
      <c r="I11" s="93">
        <v>11</v>
      </c>
      <c r="J11" s="61"/>
      <c r="K11" s="94">
        <f t="shared" si="0"/>
        <v>285</v>
      </c>
      <c r="L11" s="64">
        <f t="shared" si="1"/>
        <v>130</v>
      </c>
      <c r="M11" s="93">
        <f t="shared" si="2"/>
        <v>246</v>
      </c>
    </row>
    <row r="12" spans="1:16" ht="13.5" customHeight="1" x14ac:dyDescent="0.15">
      <c r="A12" s="219"/>
      <c r="B12" s="81"/>
      <c r="C12" s="82"/>
      <c r="D12" s="83"/>
      <c r="E12" s="84">
        <v>0.15345699831365936</v>
      </c>
      <c r="F12" s="85">
        <v>6.5767284991568295E-2</v>
      </c>
      <c r="G12" s="85">
        <v>0.26138279932546377</v>
      </c>
      <c r="H12" s="85">
        <v>0.50084317032040471</v>
      </c>
      <c r="I12" s="86">
        <v>1.8549747048903879E-2</v>
      </c>
      <c r="J12" s="71"/>
      <c r="K12" s="87">
        <f t="shared" si="0"/>
        <v>0.48060708263069141</v>
      </c>
      <c r="L12" s="152">
        <f t="shared" si="1"/>
        <v>0.21922428330522764</v>
      </c>
      <c r="M12" s="88">
        <f t="shared" si="2"/>
        <v>0.41483979763912315</v>
      </c>
      <c r="N12" s="140"/>
      <c r="O12" s="89"/>
    </row>
    <row r="13" spans="1:16" s="64" customFormat="1" ht="13.5" customHeight="1" x14ac:dyDescent="0.15">
      <c r="A13" s="219"/>
      <c r="B13" s="90" t="s">
        <v>16</v>
      </c>
      <c r="D13" s="57">
        <v>179</v>
      </c>
      <c r="E13" s="91">
        <v>24</v>
      </c>
      <c r="F13" s="92">
        <v>17</v>
      </c>
      <c r="G13" s="92">
        <v>38</v>
      </c>
      <c r="H13" s="92">
        <v>94</v>
      </c>
      <c r="I13" s="93">
        <v>6</v>
      </c>
      <c r="J13" s="61"/>
      <c r="K13" s="94">
        <f t="shared" si="0"/>
        <v>79</v>
      </c>
      <c r="L13" s="64">
        <f t="shared" si="1"/>
        <v>41</v>
      </c>
      <c r="M13" s="93">
        <f t="shared" si="2"/>
        <v>62</v>
      </c>
    </row>
    <row r="14" spans="1:16" ht="13.5" customHeight="1" x14ac:dyDescent="0.15">
      <c r="A14" s="219"/>
      <c r="B14" s="81"/>
      <c r="C14" s="82"/>
      <c r="D14" s="83"/>
      <c r="E14" s="84">
        <v>0.13407821229050279</v>
      </c>
      <c r="F14" s="85">
        <v>9.4972067039106142E-2</v>
      </c>
      <c r="G14" s="85">
        <v>0.21229050279329609</v>
      </c>
      <c r="H14" s="85">
        <v>0.52513966480446927</v>
      </c>
      <c r="I14" s="86">
        <v>3.3519553072625698E-2</v>
      </c>
      <c r="J14" s="71"/>
      <c r="K14" s="87">
        <f t="shared" si="0"/>
        <v>0.44134078212290501</v>
      </c>
      <c r="L14" s="152">
        <f t="shared" si="1"/>
        <v>0.22905027932960892</v>
      </c>
      <c r="M14" s="88">
        <f t="shared" si="2"/>
        <v>0.34636871508379885</v>
      </c>
      <c r="N14" s="140"/>
      <c r="O14" s="89"/>
    </row>
    <row r="15" spans="1:16" s="64" customFormat="1" ht="13.5" customHeight="1" x14ac:dyDescent="0.15">
      <c r="A15" s="219"/>
      <c r="B15" s="90" t="s">
        <v>17</v>
      </c>
      <c r="D15" s="57">
        <v>146</v>
      </c>
      <c r="E15" s="91">
        <v>27</v>
      </c>
      <c r="F15" s="92">
        <v>11</v>
      </c>
      <c r="G15" s="92">
        <v>28</v>
      </c>
      <c r="H15" s="92">
        <v>74</v>
      </c>
      <c r="I15" s="93">
        <v>6</v>
      </c>
      <c r="J15" s="61"/>
      <c r="K15" s="94">
        <f t="shared" si="0"/>
        <v>66</v>
      </c>
      <c r="L15" s="64">
        <f t="shared" si="1"/>
        <v>38</v>
      </c>
      <c r="M15" s="93">
        <f t="shared" si="2"/>
        <v>55</v>
      </c>
    </row>
    <row r="16" spans="1:16" ht="13.5" customHeight="1" x14ac:dyDescent="0.15">
      <c r="A16" s="219"/>
      <c r="B16" s="81"/>
      <c r="C16" s="82"/>
      <c r="D16" s="83"/>
      <c r="E16" s="84">
        <v>0.18493150684931506</v>
      </c>
      <c r="F16" s="85">
        <v>7.5342465753424653E-2</v>
      </c>
      <c r="G16" s="85">
        <v>0.19178082191780821</v>
      </c>
      <c r="H16" s="85">
        <v>0.50684931506849318</v>
      </c>
      <c r="I16" s="86">
        <v>4.1095890410958902E-2</v>
      </c>
      <c r="J16" s="71"/>
      <c r="K16" s="87">
        <f t="shared" si="0"/>
        <v>0.45205479452054792</v>
      </c>
      <c r="L16" s="152">
        <f t="shared" si="1"/>
        <v>0.26027397260273971</v>
      </c>
      <c r="M16" s="88">
        <f t="shared" si="2"/>
        <v>0.37671232876712324</v>
      </c>
      <c r="N16" s="140"/>
      <c r="O16" s="89"/>
    </row>
    <row r="17" spans="1:15" s="64" customFormat="1" ht="13.5" customHeight="1" x14ac:dyDescent="0.15">
      <c r="A17" s="219"/>
      <c r="B17" s="90" t="s">
        <v>18</v>
      </c>
      <c r="D17" s="57">
        <v>75</v>
      </c>
      <c r="E17" s="91">
        <v>4</v>
      </c>
      <c r="F17" s="92">
        <v>9</v>
      </c>
      <c r="G17" s="92">
        <v>15</v>
      </c>
      <c r="H17" s="92">
        <v>41</v>
      </c>
      <c r="I17" s="93">
        <v>6</v>
      </c>
      <c r="J17" s="61"/>
      <c r="K17" s="94">
        <f t="shared" si="0"/>
        <v>28</v>
      </c>
      <c r="L17" s="64">
        <f t="shared" si="1"/>
        <v>13</v>
      </c>
      <c r="M17" s="93">
        <f t="shared" si="2"/>
        <v>19</v>
      </c>
    </row>
    <row r="18" spans="1:15" ht="13.5" customHeight="1" thickBot="1" x14ac:dyDescent="0.2">
      <c r="A18" s="220"/>
      <c r="B18" s="95"/>
      <c r="C18" s="96"/>
      <c r="D18" s="67"/>
      <c r="E18" s="97">
        <v>5.3333333333333337E-2</v>
      </c>
      <c r="F18" s="98">
        <v>0.12</v>
      </c>
      <c r="G18" s="98">
        <v>0.2</v>
      </c>
      <c r="H18" s="98">
        <v>0.54666666666666663</v>
      </c>
      <c r="I18" s="99">
        <v>0.08</v>
      </c>
      <c r="J18" s="71"/>
      <c r="K18" s="100">
        <f t="shared" si="0"/>
        <v>0.37333333333333335</v>
      </c>
      <c r="L18" s="153">
        <f t="shared" si="1"/>
        <v>0.17333333333333334</v>
      </c>
      <c r="M18" s="101">
        <f t="shared" si="2"/>
        <v>0.25333333333333335</v>
      </c>
      <c r="N18" s="140"/>
      <c r="O18" s="89"/>
    </row>
    <row r="19" spans="1:15" s="64" customFormat="1" ht="13.5" customHeight="1" x14ac:dyDescent="0.15">
      <c r="A19" s="218" t="s">
        <v>19</v>
      </c>
      <c r="B19" s="74" t="s">
        <v>20</v>
      </c>
      <c r="C19" s="75"/>
      <c r="D19" s="76">
        <v>1050</v>
      </c>
      <c r="E19" s="77">
        <v>133</v>
      </c>
      <c r="F19" s="78">
        <v>68</v>
      </c>
      <c r="G19" s="78">
        <v>263</v>
      </c>
      <c r="H19" s="78">
        <v>559</v>
      </c>
      <c r="I19" s="79">
        <v>27</v>
      </c>
      <c r="J19" s="61"/>
      <c r="K19" s="94">
        <f t="shared" si="0"/>
        <v>464</v>
      </c>
      <c r="L19" s="64">
        <f t="shared" si="1"/>
        <v>201</v>
      </c>
      <c r="M19" s="93">
        <f t="shared" si="2"/>
        <v>396</v>
      </c>
    </row>
    <row r="20" spans="1:15" s="106" customFormat="1" ht="13.5" customHeight="1" x14ac:dyDescent="0.15">
      <c r="A20" s="219"/>
      <c r="B20" s="102"/>
      <c r="C20" s="103"/>
      <c r="D20" s="104"/>
      <c r="E20" s="84">
        <v>0.12666666666666668</v>
      </c>
      <c r="F20" s="85">
        <v>6.4761904761904757E-2</v>
      </c>
      <c r="G20" s="85">
        <v>0.25047619047619046</v>
      </c>
      <c r="H20" s="85">
        <v>0.5323809523809524</v>
      </c>
      <c r="I20" s="86">
        <v>2.5714285714285714E-2</v>
      </c>
      <c r="J20" s="105"/>
      <c r="K20" s="87">
        <f t="shared" si="0"/>
        <v>0.44190476190476191</v>
      </c>
      <c r="L20" s="152">
        <f t="shared" si="1"/>
        <v>0.19142857142857145</v>
      </c>
      <c r="M20" s="88">
        <f t="shared" si="2"/>
        <v>0.37714285714285711</v>
      </c>
      <c r="N20" s="140"/>
    </row>
    <row r="21" spans="1:15" s="64" customFormat="1" ht="13.5" customHeight="1" x14ac:dyDescent="0.15">
      <c r="A21" s="219"/>
      <c r="B21" s="90" t="s">
        <v>21</v>
      </c>
      <c r="D21" s="57">
        <v>1329</v>
      </c>
      <c r="E21" s="91">
        <v>241</v>
      </c>
      <c r="F21" s="92">
        <v>100</v>
      </c>
      <c r="G21" s="92">
        <v>368</v>
      </c>
      <c r="H21" s="92">
        <v>581</v>
      </c>
      <c r="I21" s="93">
        <v>39</v>
      </c>
      <c r="J21" s="61"/>
      <c r="K21" s="94">
        <f t="shared" si="0"/>
        <v>709</v>
      </c>
      <c r="L21" s="64">
        <f t="shared" si="1"/>
        <v>341</v>
      </c>
      <c r="M21" s="93">
        <f t="shared" si="2"/>
        <v>609</v>
      </c>
    </row>
    <row r="22" spans="1:15" s="106" customFormat="1" ht="13.5" customHeight="1" x14ac:dyDescent="0.15">
      <c r="A22" s="219"/>
      <c r="B22" s="102"/>
      <c r="C22" s="103"/>
      <c r="D22" s="104"/>
      <c r="E22" s="84">
        <v>0.18133935289691497</v>
      </c>
      <c r="F22" s="85">
        <v>7.5244544770504143E-2</v>
      </c>
      <c r="G22" s="85">
        <v>0.27689992475545522</v>
      </c>
      <c r="H22" s="85">
        <v>0.43717080511662904</v>
      </c>
      <c r="I22" s="86">
        <v>2.9345372460496615E-2</v>
      </c>
      <c r="K22" s="87">
        <f t="shared" si="0"/>
        <v>0.5334838224228744</v>
      </c>
      <c r="L22" s="152">
        <f t="shared" si="1"/>
        <v>0.25658389766741913</v>
      </c>
      <c r="M22" s="88">
        <f t="shared" si="2"/>
        <v>0.45823927765237016</v>
      </c>
      <c r="N22" s="140"/>
    </row>
    <row r="23" spans="1:15" s="106" customFormat="1" ht="13.5" customHeight="1" x14ac:dyDescent="0.15">
      <c r="A23" s="219"/>
      <c r="B23" s="90" t="s">
        <v>83</v>
      </c>
      <c r="C23" s="64"/>
      <c r="D23" s="57">
        <v>11</v>
      </c>
      <c r="E23" s="91">
        <v>3</v>
      </c>
      <c r="F23" s="92">
        <v>1</v>
      </c>
      <c r="G23" s="92">
        <v>4</v>
      </c>
      <c r="H23" s="92">
        <v>3</v>
      </c>
      <c r="I23" s="93">
        <v>0</v>
      </c>
      <c r="J23" s="61"/>
      <c r="K23" s="94">
        <f t="shared" si="0"/>
        <v>8</v>
      </c>
      <c r="L23" s="64">
        <f t="shared" si="1"/>
        <v>4</v>
      </c>
      <c r="M23" s="93">
        <f t="shared" si="2"/>
        <v>7</v>
      </c>
      <c r="N23" s="64"/>
    </row>
    <row r="24" spans="1:15" s="106" customFormat="1" ht="13.5" customHeight="1" x14ac:dyDescent="0.15">
      <c r="A24" s="219"/>
      <c r="B24" s="102"/>
      <c r="C24" s="103"/>
      <c r="D24" s="104"/>
      <c r="E24" s="84">
        <v>0.27272727272727271</v>
      </c>
      <c r="F24" s="85">
        <v>9.0909090909090912E-2</v>
      </c>
      <c r="G24" s="85">
        <v>0.36363636363636365</v>
      </c>
      <c r="H24" s="85">
        <v>0.27272727272727271</v>
      </c>
      <c r="I24" s="86">
        <v>0</v>
      </c>
      <c r="K24" s="87">
        <f t="shared" si="0"/>
        <v>0.72727272727272729</v>
      </c>
      <c r="L24" s="152">
        <f t="shared" si="1"/>
        <v>0.36363636363636365</v>
      </c>
      <c r="M24" s="88">
        <f t="shared" si="2"/>
        <v>0.63636363636363635</v>
      </c>
      <c r="N24" s="140"/>
    </row>
    <row r="25" spans="1:15" s="64" customFormat="1" ht="13.5" customHeight="1" x14ac:dyDescent="0.15">
      <c r="A25" s="219"/>
      <c r="B25" s="90" t="s">
        <v>8</v>
      </c>
      <c r="D25" s="57">
        <v>9</v>
      </c>
      <c r="E25" s="91">
        <v>2</v>
      </c>
      <c r="F25" s="92">
        <v>0</v>
      </c>
      <c r="G25" s="92">
        <v>4</v>
      </c>
      <c r="H25" s="92">
        <v>2</v>
      </c>
      <c r="I25" s="93">
        <v>1</v>
      </c>
      <c r="K25" s="94">
        <f t="shared" si="0"/>
        <v>6</v>
      </c>
      <c r="L25" s="64">
        <f t="shared" si="1"/>
        <v>2</v>
      </c>
      <c r="M25" s="93">
        <f t="shared" si="2"/>
        <v>6</v>
      </c>
    </row>
    <row r="26" spans="1:15" s="106" customFormat="1" ht="13.5" customHeight="1" thickBot="1" x14ac:dyDescent="0.2">
      <c r="A26" s="220"/>
      <c r="B26" s="107"/>
      <c r="C26" s="108"/>
      <c r="D26" s="109"/>
      <c r="E26" s="97">
        <v>0.22222222222222221</v>
      </c>
      <c r="F26" s="98">
        <v>0</v>
      </c>
      <c r="G26" s="98">
        <v>0.44444444444444442</v>
      </c>
      <c r="H26" s="98">
        <v>0.22222222222222221</v>
      </c>
      <c r="I26" s="99">
        <v>0.1111111111111111</v>
      </c>
      <c r="K26" s="87">
        <f t="shared" si="0"/>
        <v>0.66666666666666663</v>
      </c>
      <c r="L26" s="152">
        <f t="shared" si="1"/>
        <v>0.22222222222222221</v>
      </c>
      <c r="M26" s="88">
        <f t="shared" si="2"/>
        <v>0.66666666666666663</v>
      </c>
      <c r="N26" s="140"/>
    </row>
    <row r="27" spans="1:15" s="64" customFormat="1" ht="13.5" customHeight="1" x14ac:dyDescent="0.15">
      <c r="A27" s="218" t="s">
        <v>22</v>
      </c>
      <c r="B27" s="74" t="s">
        <v>23</v>
      </c>
      <c r="C27" s="75"/>
      <c r="D27" s="76">
        <v>164</v>
      </c>
      <c r="E27" s="77">
        <v>30</v>
      </c>
      <c r="F27" s="78">
        <v>6</v>
      </c>
      <c r="G27" s="78">
        <v>33</v>
      </c>
      <c r="H27" s="78">
        <v>95</v>
      </c>
      <c r="I27" s="79">
        <v>0</v>
      </c>
      <c r="K27" s="80">
        <f t="shared" si="0"/>
        <v>69</v>
      </c>
      <c r="L27" s="75">
        <f t="shared" si="1"/>
        <v>36</v>
      </c>
      <c r="M27" s="79">
        <f t="shared" si="2"/>
        <v>63</v>
      </c>
    </row>
    <row r="28" spans="1:15" s="106" customFormat="1" ht="13.5" customHeight="1" x14ac:dyDescent="0.15">
      <c r="A28" s="219"/>
      <c r="B28" s="102"/>
      <c r="C28" s="103"/>
      <c r="D28" s="104"/>
      <c r="E28" s="84">
        <v>0.18292682926829268</v>
      </c>
      <c r="F28" s="85">
        <v>3.6585365853658534E-2</v>
      </c>
      <c r="G28" s="85">
        <v>0.20121951219512196</v>
      </c>
      <c r="H28" s="85">
        <v>0.57926829268292679</v>
      </c>
      <c r="I28" s="86">
        <v>0</v>
      </c>
      <c r="K28" s="87">
        <f t="shared" si="0"/>
        <v>0.42073170731707321</v>
      </c>
      <c r="L28" s="152">
        <f t="shared" si="1"/>
        <v>0.21951219512195122</v>
      </c>
      <c r="M28" s="88">
        <f t="shared" si="2"/>
        <v>0.38414634146341464</v>
      </c>
      <c r="N28" s="140"/>
    </row>
    <row r="29" spans="1:15" s="64" customFormat="1" ht="13.5" customHeight="1" x14ac:dyDescent="0.15">
      <c r="A29" s="219"/>
      <c r="B29" s="90" t="s">
        <v>24</v>
      </c>
      <c r="D29" s="57">
        <v>260</v>
      </c>
      <c r="E29" s="91">
        <v>42</v>
      </c>
      <c r="F29" s="92">
        <v>20</v>
      </c>
      <c r="G29" s="92">
        <v>58</v>
      </c>
      <c r="H29" s="92">
        <v>137</v>
      </c>
      <c r="I29" s="93">
        <v>3</v>
      </c>
      <c r="K29" s="94">
        <f t="shared" si="0"/>
        <v>120</v>
      </c>
      <c r="L29" s="64">
        <f t="shared" si="1"/>
        <v>62</v>
      </c>
      <c r="M29" s="93">
        <f t="shared" si="2"/>
        <v>100</v>
      </c>
    </row>
    <row r="30" spans="1:15" s="106" customFormat="1" ht="13.5" customHeight="1" x14ac:dyDescent="0.15">
      <c r="A30" s="219"/>
      <c r="B30" s="102"/>
      <c r="C30" s="103"/>
      <c r="D30" s="104"/>
      <c r="E30" s="84">
        <v>0.16153846153846155</v>
      </c>
      <c r="F30" s="85">
        <v>7.6923076923076927E-2</v>
      </c>
      <c r="G30" s="85">
        <v>0.22307692307692309</v>
      </c>
      <c r="H30" s="85">
        <v>0.52692307692307694</v>
      </c>
      <c r="I30" s="86">
        <v>1.1538461538461539E-2</v>
      </c>
      <c r="K30" s="87">
        <f t="shared" si="0"/>
        <v>0.46153846153846156</v>
      </c>
      <c r="L30" s="152">
        <f t="shared" si="1"/>
        <v>0.23846153846153847</v>
      </c>
      <c r="M30" s="88">
        <f t="shared" si="2"/>
        <v>0.38461538461538464</v>
      </c>
      <c r="N30" s="140"/>
    </row>
    <row r="31" spans="1:15" s="64" customFormat="1" ht="13.5" customHeight="1" x14ac:dyDescent="0.15">
      <c r="A31" s="219"/>
      <c r="B31" s="90" t="s">
        <v>25</v>
      </c>
      <c r="D31" s="57">
        <v>419</v>
      </c>
      <c r="E31" s="91">
        <v>59</v>
      </c>
      <c r="F31" s="92">
        <v>26</v>
      </c>
      <c r="G31" s="92">
        <v>123</v>
      </c>
      <c r="H31" s="92">
        <v>207</v>
      </c>
      <c r="I31" s="93">
        <v>4</v>
      </c>
      <c r="K31" s="94">
        <f t="shared" si="0"/>
        <v>208</v>
      </c>
      <c r="L31" s="64">
        <f t="shared" si="1"/>
        <v>85</v>
      </c>
      <c r="M31" s="93">
        <f t="shared" si="2"/>
        <v>182</v>
      </c>
    </row>
    <row r="32" spans="1:15" s="106" customFormat="1" ht="13.5" customHeight="1" x14ac:dyDescent="0.15">
      <c r="A32" s="219"/>
      <c r="B32" s="102"/>
      <c r="C32" s="103"/>
      <c r="D32" s="104"/>
      <c r="E32" s="84">
        <v>0.14081145584725538</v>
      </c>
      <c r="F32" s="85">
        <v>6.205250596658711E-2</v>
      </c>
      <c r="G32" s="85">
        <v>0.2935560859188544</v>
      </c>
      <c r="H32" s="85">
        <v>0.49403341288782815</v>
      </c>
      <c r="I32" s="86">
        <v>9.5465393794749408E-3</v>
      </c>
      <c r="K32" s="87">
        <f t="shared" si="0"/>
        <v>0.49642004773269688</v>
      </c>
      <c r="L32" s="152">
        <f t="shared" si="1"/>
        <v>0.20286396181384247</v>
      </c>
      <c r="M32" s="88">
        <f t="shared" si="2"/>
        <v>0.43436754176610981</v>
      </c>
      <c r="N32" s="140"/>
    </row>
    <row r="33" spans="1:14" s="64" customFormat="1" ht="13.5" customHeight="1" x14ac:dyDescent="0.15">
      <c r="A33" s="219"/>
      <c r="B33" s="90" t="s">
        <v>26</v>
      </c>
      <c r="D33" s="57">
        <v>505</v>
      </c>
      <c r="E33" s="91">
        <v>70</v>
      </c>
      <c r="F33" s="92">
        <v>36</v>
      </c>
      <c r="G33" s="92">
        <v>147</v>
      </c>
      <c r="H33" s="92">
        <v>241</v>
      </c>
      <c r="I33" s="93">
        <v>11</v>
      </c>
      <c r="K33" s="94">
        <f t="shared" si="0"/>
        <v>253</v>
      </c>
      <c r="L33" s="64">
        <f t="shared" si="1"/>
        <v>106</v>
      </c>
      <c r="M33" s="93">
        <f t="shared" si="2"/>
        <v>217</v>
      </c>
    </row>
    <row r="34" spans="1:14" s="106" customFormat="1" ht="13.5" customHeight="1" x14ac:dyDescent="0.15">
      <c r="A34" s="219"/>
      <c r="B34" s="102"/>
      <c r="C34" s="103"/>
      <c r="D34" s="104"/>
      <c r="E34" s="84">
        <v>0.13861386138613863</v>
      </c>
      <c r="F34" s="85">
        <v>7.1287128712871281E-2</v>
      </c>
      <c r="G34" s="85">
        <v>0.29108910891089107</v>
      </c>
      <c r="H34" s="85">
        <v>0.47722772277227721</v>
      </c>
      <c r="I34" s="86">
        <v>2.1782178217821781E-2</v>
      </c>
      <c r="K34" s="87">
        <f t="shared" si="0"/>
        <v>0.50099009900990099</v>
      </c>
      <c r="L34" s="152">
        <f t="shared" si="1"/>
        <v>0.20990099009900992</v>
      </c>
      <c r="M34" s="88">
        <f t="shared" si="2"/>
        <v>0.4297029702970297</v>
      </c>
      <c r="N34" s="140"/>
    </row>
    <row r="35" spans="1:14" s="64" customFormat="1" ht="13.5" customHeight="1" x14ac:dyDescent="0.15">
      <c r="A35" s="219"/>
      <c r="B35" s="90" t="s">
        <v>27</v>
      </c>
      <c r="D35" s="57">
        <v>542</v>
      </c>
      <c r="E35" s="91">
        <v>86</v>
      </c>
      <c r="F35" s="92">
        <v>37</v>
      </c>
      <c r="G35" s="92">
        <v>158</v>
      </c>
      <c r="H35" s="92">
        <v>252</v>
      </c>
      <c r="I35" s="93">
        <v>9</v>
      </c>
      <c r="K35" s="94">
        <f t="shared" si="0"/>
        <v>281</v>
      </c>
      <c r="L35" s="64">
        <f t="shared" si="1"/>
        <v>123</v>
      </c>
      <c r="M35" s="93">
        <f t="shared" si="2"/>
        <v>244</v>
      </c>
    </row>
    <row r="36" spans="1:14" s="106" customFormat="1" ht="13.5" customHeight="1" x14ac:dyDescent="0.15">
      <c r="A36" s="219"/>
      <c r="B36" s="102"/>
      <c r="C36" s="103"/>
      <c r="D36" s="104"/>
      <c r="E36" s="84">
        <v>0.15867158671586715</v>
      </c>
      <c r="F36" s="85">
        <v>6.8265682656826573E-2</v>
      </c>
      <c r="G36" s="85">
        <v>0.29151291512915128</v>
      </c>
      <c r="H36" s="85">
        <v>0.46494464944649444</v>
      </c>
      <c r="I36" s="86">
        <v>1.6605166051660517E-2</v>
      </c>
      <c r="K36" s="87">
        <f t="shared" si="0"/>
        <v>0.51845018450184499</v>
      </c>
      <c r="L36" s="152">
        <f t="shared" si="1"/>
        <v>0.22693726937269371</v>
      </c>
      <c r="M36" s="88">
        <f t="shared" si="2"/>
        <v>0.45018450184501846</v>
      </c>
      <c r="N36" s="140"/>
    </row>
    <row r="37" spans="1:14" s="64" customFormat="1" ht="13.5" customHeight="1" x14ac:dyDescent="0.15">
      <c r="A37" s="219"/>
      <c r="B37" s="90" t="s">
        <v>28</v>
      </c>
      <c r="D37" s="57">
        <v>501</v>
      </c>
      <c r="E37" s="91">
        <v>90</v>
      </c>
      <c r="F37" s="92">
        <v>44</v>
      </c>
      <c r="G37" s="92">
        <v>117</v>
      </c>
      <c r="H37" s="92">
        <v>211</v>
      </c>
      <c r="I37" s="93">
        <v>39</v>
      </c>
      <c r="K37" s="94">
        <f t="shared" ref="K37:K68" si="3">SUM(E37:G37)</f>
        <v>251</v>
      </c>
      <c r="L37" s="64">
        <f t="shared" ref="L37:L68" si="4">SUM(E37:F37)</f>
        <v>134</v>
      </c>
      <c r="M37" s="93">
        <f t="shared" ref="M37:M68" si="5">SUM(E37,G37)</f>
        <v>207</v>
      </c>
    </row>
    <row r="38" spans="1:14" s="106" customFormat="1" ht="13.5" customHeight="1" x14ac:dyDescent="0.15">
      <c r="A38" s="219"/>
      <c r="B38" s="102"/>
      <c r="C38" s="103"/>
      <c r="D38" s="104"/>
      <c r="E38" s="84">
        <v>0.17964071856287425</v>
      </c>
      <c r="F38" s="85">
        <v>8.7824351297405193E-2</v>
      </c>
      <c r="G38" s="85">
        <v>0.23353293413173654</v>
      </c>
      <c r="H38" s="85">
        <v>0.42115768463073855</v>
      </c>
      <c r="I38" s="86">
        <v>7.7844311377245512E-2</v>
      </c>
      <c r="K38" s="87">
        <f t="shared" si="3"/>
        <v>0.50099800399201599</v>
      </c>
      <c r="L38" s="152">
        <f t="shared" si="4"/>
        <v>0.26746506986027946</v>
      </c>
      <c r="M38" s="88">
        <f t="shared" si="5"/>
        <v>0.41317365269461082</v>
      </c>
      <c r="N38" s="140"/>
    </row>
    <row r="39" spans="1:14" s="64" customFormat="1" ht="13.5" customHeight="1" x14ac:dyDescent="0.15">
      <c r="A39" s="219"/>
      <c r="B39" s="90" t="s">
        <v>8</v>
      </c>
      <c r="D39" s="57">
        <v>8</v>
      </c>
      <c r="E39" s="91">
        <v>2</v>
      </c>
      <c r="F39" s="92">
        <v>0</v>
      </c>
      <c r="G39" s="92">
        <v>3</v>
      </c>
      <c r="H39" s="92">
        <v>2</v>
      </c>
      <c r="I39" s="93">
        <v>1</v>
      </c>
      <c r="K39" s="94">
        <f t="shared" si="3"/>
        <v>5</v>
      </c>
      <c r="L39" s="64">
        <f t="shared" si="4"/>
        <v>2</v>
      </c>
      <c r="M39" s="93">
        <f t="shared" si="5"/>
        <v>5</v>
      </c>
    </row>
    <row r="40" spans="1:14" s="106" customFormat="1" ht="13.5" customHeight="1" thickBot="1" x14ac:dyDescent="0.2">
      <c r="A40" s="220"/>
      <c r="B40" s="107"/>
      <c r="C40" s="108"/>
      <c r="D40" s="109"/>
      <c r="E40" s="97">
        <v>0.25</v>
      </c>
      <c r="F40" s="98">
        <v>0</v>
      </c>
      <c r="G40" s="98">
        <v>0.375</v>
      </c>
      <c r="H40" s="98">
        <v>0.25</v>
      </c>
      <c r="I40" s="99">
        <v>0.125</v>
      </c>
      <c r="K40" s="100">
        <f t="shared" si="3"/>
        <v>0.625</v>
      </c>
      <c r="L40" s="153">
        <f t="shared" si="4"/>
        <v>0.25</v>
      </c>
      <c r="M40" s="101">
        <f t="shared" si="5"/>
        <v>0.625</v>
      </c>
      <c r="N40" s="140"/>
    </row>
    <row r="41" spans="1:14" s="64" customFormat="1" ht="13.5" customHeight="1" x14ac:dyDescent="0.15">
      <c r="A41" s="219" t="s">
        <v>29</v>
      </c>
      <c r="B41" s="90" t="s">
        <v>30</v>
      </c>
      <c r="D41" s="57">
        <v>137</v>
      </c>
      <c r="E41" s="91">
        <v>27</v>
      </c>
      <c r="F41" s="92">
        <v>5</v>
      </c>
      <c r="G41" s="92">
        <v>28</v>
      </c>
      <c r="H41" s="92">
        <v>77</v>
      </c>
      <c r="I41" s="93">
        <v>0</v>
      </c>
      <c r="K41" s="94">
        <f t="shared" si="3"/>
        <v>60</v>
      </c>
      <c r="L41" s="64">
        <f t="shared" si="4"/>
        <v>32</v>
      </c>
      <c r="M41" s="93">
        <f t="shared" si="5"/>
        <v>55</v>
      </c>
    </row>
    <row r="42" spans="1:14" s="106" customFormat="1" ht="13.5" customHeight="1" x14ac:dyDescent="0.15">
      <c r="A42" s="219"/>
      <c r="B42" s="102"/>
      <c r="C42" s="103"/>
      <c r="D42" s="104"/>
      <c r="E42" s="84">
        <v>0.19708029197080293</v>
      </c>
      <c r="F42" s="85">
        <v>3.6496350364963501E-2</v>
      </c>
      <c r="G42" s="85">
        <v>0.20437956204379562</v>
      </c>
      <c r="H42" s="85">
        <v>0.56204379562043794</v>
      </c>
      <c r="I42" s="86">
        <v>0</v>
      </c>
      <c r="K42" s="87">
        <f t="shared" si="3"/>
        <v>0.43795620437956206</v>
      </c>
      <c r="L42" s="152">
        <f t="shared" si="4"/>
        <v>0.23357664233576642</v>
      </c>
      <c r="M42" s="88">
        <f t="shared" si="5"/>
        <v>0.40145985401459855</v>
      </c>
      <c r="N42" s="140"/>
    </row>
    <row r="43" spans="1:14" s="106" customFormat="1" ht="13.5" customHeight="1" x14ac:dyDescent="0.15">
      <c r="A43" s="219"/>
      <c r="B43" s="90" t="s">
        <v>84</v>
      </c>
      <c r="C43" s="64"/>
      <c r="D43" s="57">
        <v>307</v>
      </c>
      <c r="E43" s="91">
        <v>39</v>
      </c>
      <c r="F43" s="92">
        <v>22</v>
      </c>
      <c r="G43" s="92">
        <v>84</v>
      </c>
      <c r="H43" s="92">
        <v>155</v>
      </c>
      <c r="I43" s="93">
        <v>7</v>
      </c>
      <c r="J43" s="64"/>
      <c r="K43" s="94">
        <f t="shared" si="3"/>
        <v>145</v>
      </c>
      <c r="L43" s="64">
        <f t="shared" si="4"/>
        <v>61</v>
      </c>
      <c r="M43" s="93">
        <f t="shared" si="5"/>
        <v>123</v>
      </c>
      <c r="N43" s="64"/>
    </row>
    <row r="44" spans="1:14" s="106" customFormat="1" ht="13.5" customHeight="1" x14ac:dyDescent="0.15">
      <c r="A44" s="219"/>
      <c r="B44" s="102"/>
      <c r="C44" s="103"/>
      <c r="D44" s="104"/>
      <c r="E44" s="84">
        <v>0.12703583061889251</v>
      </c>
      <c r="F44" s="85">
        <v>7.1661237785016291E-2</v>
      </c>
      <c r="G44" s="85">
        <v>0.2736156351791531</v>
      </c>
      <c r="H44" s="85">
        <v>0.50488599348534202</v>
      </c>
      <c r="I44" s="86">
        <v>2.2801302931596091E-2</v>
      </c>
      <c r="K44" s="87">
        <f t="shared" si="3"/>
        <v>0.47231270358306188</v>
      </c>
      <c r="L44" s="152">
        <f t="shared" si="4"/>
        <v>0.1986970684039088</v>
      </c>
      <c r="M44" s="88">
        <f t="shared" si="5"/>
        <v>0.40065146579804561</v>
      </c>
      <c r="N44" s="140"/>
    </row>
    <row r="45" spans="1:14" s="64" customFormat="1" ht="13.5" customHeight="1" x14ac:dyDescent="0.15">
      <c r="A45" s="219"/>
      <c r="B45" s="90" t="s">
        <v>31</v>
      </c>
      <c r="D45" s="57">
        <v>268</v>
      </c>
      <c r="E45" s="91">
        <v>53</v>
      </c>
      <c r="F45" s="92">
        <v>21</v>
      </c>
      <c r="G45" s="92">
        <v>81</v>
      </c>
      <c r="H45" s="92">
        <v>110</v>
      </c>
      <c r="I45" s="93">
        <v>3</v>
      </c>
      <c r="K45" s="94">
        <f t="shared" si="3"/>
        <v>155</v>
      </c>
      <c r="L45" s="64">
        <f t="shared" si="4"/>
        <v>74</v>
      </c>
      <c r="M45" s="93">
        <f t="shared" si="5"/>
        <v>134</v>
      </c>
    </row>
    <row r="46" spans="1:14" s="106" customFormat="1" ht="13.5" customHeight="1" x14ac:dyDescent="0.15">
      <c r="A46" s="219"/>
      <c r="B46" s="102"/>
      <c r="C46" s="103"/>
      <c r="D46" s="104"/>
      <c r="E46" s="84">
        <v>0.19776119402985073</v>
      </c>
      <c r="F46" s="85">
        <v>7.8358208955223885E-2</v>
      </c>
      <c r="G46" s="85">
        <v>0.30223880597014924</v>
      </c>
      <c r="H46" s="85">
        <v>0.41044776119402987</v>
      </c>
      <c r="I46" s="86">
        <v>1.1194029850746268E-2</v>
      </c>
      <c r="K46" s="87">
        <f t="shared" si="3"/>
        <v>0.57835820895522394</v>
      </c>
      <c r="L46" s="152">
        <f t="shared" si="4"/>
        <v>0.27611940298507465</v>
      </c>
      <c r="M46" s="88">
        <f t="shared" si="5"/>
        <v>0.5</v>
      </c>
      <c r="N46" s="140"/>
    </row>
    <row r="47" spans="1:14" s="64" customFormat="1" ht="13.5" customHeight="1" x14ac:dyDescent="0.15">
      <c r="A47" s="219"/>
      <c r="B47" s="90" t="s">
        <v>32</v>
      </c>
      <c r="D47" s="57">
        <v>202</v>
      </c>
      <c r="E47" s="91">
        <v>24</v>
      </c>
      <c r="F47" s="92">
        <v>9</v>
      </c>
      <c r="G47" s="92">
        <v>49</v>
      </c>
      <c r="H47" s="92">
        <v>119</v>
      </c>
      <c r="I47" s="93">
        <v>1</v>
      </c>
      <c r="K47" s="94">
        <f t="shared" si="3"/>
        <v>82</v>
      </c>
      <c r="L47" s="64">
        <f t="shared" si="4"/>
        <v>33</v>
      </c>
      <c r="M47" s="93">
        <f t="shared" si="5"/>
        <v>73</v>
      </c>
    </row>
    <row r="48" spans="1:14" s="106" customFormat="1" ht="13.5" customHeight="1" x14ac:dyDescent="0.15">
      <c r="A48" s="219"/>
      <c r="B48" s="102"/>
      <c r="C48" s="103"/>
      <c r="D48" s="104"/>
      <c r="E48" s="84">
        <v>0.11881188118811881</v>
      </c>
      <c r="F48" s="85">
        <v>4.4554455445544552E-2</v>
      </c>
      <c r="G48" s="85">
        <v>0.24257425742574257</v>
      </c>
      <c r="H48" s="85">
        <v>0.58910891089108908</v>
      </c>
      <c r="I48" s="86">
        <v>4.9504950495049506E-3</v>
      </c>
      <c r="K48" s="87">
        <f t="shared" si="3"/>
        <v>0.40594059405940591</v>
      </c>
      <c r="L48" s="152">
        <f t="shared" si="4"/>
        <v>0.16336633663366334</v>
      </c>
      <c r="M48" s="88">
        <f t="shared" si="5"/>
        <v>0.36138613861386137</v>
      </c>
      <c r="N48" s="140"/>
    </row>
    <row r="49" spans="1:14" s="64" customFormat="1" ht="13.5" customHeight="1" x14ac:dyDescent="0.15">
      <c r="A49" s="219"/>
      <c r="B49" s="90" t="s">
        <v>33</v>
      </c>
      <c r="D49" s="57">
        <v>449</v>
      </c>
      <c r="E49" s="91">
        <v>63</v>
      </c>
      <c r="F49" s="92">
        <v>33</v>
      </c>
      <c r="G49" s="92">
        <v>130</v>
      </c>
      <c r="H49" s="92">
        <v>218</v>
      </c>
      <c r="I49" s="93">
        <v>5</v>
      </c>
      <c r="K49" s="94">
        <f t="shared" si="3"/>
        <v>226</v>
      </c>
      <c r="L49" s="64">
        <f t="shared" si="4"/>
        <v>96</v>
      </c>
      <c r="M49" s="93">
        <f t="shared" si="5"/>
        <v>193</v>
      </c>
    </row>
    <row r="50" spans="1:14" s="106" customFormat="1" ht="13.5" customHeight="1" x14ac:dyDescent="0.15">
      <c r="A50" s="219"/>
      <c r="B50" s="102"/>
      <c r="C50" s="103"/>
      <c r="D50" s="104"/>
      <c r="E50" s="84">
        <v>0.14031180400890869</v>
      </c>
      <c r="F50" s="85">
        <v>7.3496659242761692E-2</v>
      </c>
      <c r="G50" s="85">
        <v>0.28953229398663699</v>
      </c>
      <c r="H50" s="85">
        <v>0.48552338530066813</v>
      </c>
      <c r="I50" s="86">
        <v>1.1135857461024499E-2</v>
      </c>
      <c r="K50" s="87">
        <f t="shared" si="3"/>
        <v>0.5033407572383074</v>
      </c>
      <c r="L50" s="152">
        <f t="shared" si="4"/>
        <v>0.21380846325167038</v>
      </c>
      <c r="M50" s="88">
        <f t="shared" si="5"/>
        <v>0.42984409799554568</v>
      </c>
      <c r="N50" s="140"/>
    </row>
    <row r="51" spans="1:14" s="64" customFormat="1" ht="13.5" customHeight="1" x14ac:dyDescent="0.15">
      <c r="A51" s="219"/>
      <c r="B51" s="90" t="s">
        <v>34</v>
      </c>
      <c r="D51" s="57">
        <v>207</v>
      </c>
      <c r="E51" s="91">
        <v>32</v>
      </c>
      <c r="F51" s="92">
        <v>21</v>
      </c>
      <c r="G51" s="92">
        <v>56</v>
      </c>
      <c r="H51" s="92">
        <v>95</v>
      </c>
      <c r="I51" s="93">
        <v>3</v>
      </c>
      <c r="K51" s="94">
        <f t="shared" si="3"/>
        <v>109</v>
      </c>
      <c r="L51" s="64">
        <f t="shared" si="4"/>
        <v>53</v>
      </c>
      <c r="M51" s="93">
        <f t="shared" si="5"/>
        <v>88</v>
      </c>
    </row>
    <row r="52" spans="1:14" s="106" customFormat="1" ht="13.5" customHeight="1" x14ac:dyDescent="0.15">
      <c r="A52" s="219"/>
      <c r="B52" s="102"/>
      <c r="C52" s="103"/>
      <c r="D52" s="104"/>
      <c r="E52" s="84">
        <v>0.15458937198067632</v>
      </c>
      <c r="F52" s="85">
        <v>0.10144927536231885</v>
      </c>
      <c r="G52" s="85">
        <v>0.27053140096618356</v>
      </c>
      <c r="H52" s="85">
        <v>0.45893719806763283</v>
      </c>
      <c r="I52" s="86">
        <v>1.4492753623188406E-2</v>
      </c>
      <c r="K52" s="87">
        <f t="shared" si="3"/>
        <v>0.52657004830917875</v>
      </c>
      <c r="L52" s="152">
        <f t="shared" si="4"/>
        <v>0.2560386473429952</v>
      </c>
      <c r="M52" s="88">
        <f t="shared" si="5"/>
        <v>0.4251207729468599</v>
      </c>
      <c r="N52" s="140"/>
    </row>
    <row r="53" spans="1:14" s="64" customFormat="1" ht="13.5" customHeight="1" x14ac:dyDescent="0.15">
      <c r="A53" s="219"/>
      <c r="B53" s="90" t="s">
        <v>35</v>
      </c>
      <c r="D53" s="57">
        <v>91</v>
      </c>
      <c r="E53" s="91">
        <v>10</v>
      </c>
      <c r="F53" s="92">
        <v>11</v>
      </c>
      <c r="G53" s="92">
        <v>23</v>
      </c>
      <c r="H53" s="92">
        <v>39</v>
      </c>
      <c r="I53" s="93">
        <v>8</v>
      </c>
      <c r="K53" s="94">
        <f t="shared" si="3"/>
        <v>44</v>
      </c>
      <c r="L53" s="64">
        <f t="shared" si="4"/>
        <v>21</v>
      </c>
      <c r="M53" s="93">
        <f t="shared" si="5"/>
        <v>33</v>
      </c>
    </row>
    <row r="54" spans="1:14" s="106" customFormat="1" ht="13.5" customHeight="1" x14ac:dyDescent="0.15">
      <c r="A54" s="219"/>
      <c r="B54" s="102"/>
      <c r="C54" s="103"/>
      <c r="D54" s="104"/>
      <c r="E54" s="84">
        <v>0.10989010989010989</v>
      </c>
      <c r="F54" s="85">
        <v>0.12087912087912088</v>
      </c>
      <c r="G54" s="85">
        <v>0.25274725274725274</v>
      </c>
      <c r="H54" s="85">
        <v>0.42857142857142855</v>
      </c>
      <c r="I54" s="86">
        <v>8.7912087912087919E-2</v>
      </c>
      <c r="K54" s="87">
        <f t="shared" si="3"/>
        <v>0.48351648351648352</v>
      </c>
      <c r="L54" s="152">
        <f t="shared" si="4"/>
        <v>0.23076923076923078</v>
      </c>
      <c r="M54" s="88">
        <f t="shared" si="5"/>
        <v>0.36263736263736263</v>
      </c>
      <c r="N54" s="140"/>
    </row>
    <row r="55" spans="1:14" s="64" customFormat="1" ht="13.5" customHeight="1" x14ac:dyDescent="0.15">
      <c r="A55" s="219"/>
      <c r="B55" s="90" t="s">
        <v>36</v>
      </c>
      <c r="D55" s="57">
        <v>414</v>
      </c>
      <c r="E55" s="91">
        <v>84</v>
      </c>
      <c r="F55" s="92">
        <v>26</v>
      </c>
      <c r="G55" s="92">
        <v>110</v>
      </c>
      <c r="H55" s="92">
        <v>168</v>
      </c>
      <c r="I55" s="93">
        <v>26</v>
      </c>
      <c r="K55" s="94">
        <f t="shared" si="3"/>
        <v>220</v>
      </c>
      <c r="L55" s="64">
        <f t="shared" si="4"/>
        <v>110</v>
      </c>
      <c r="M55" s="93">
        <f t="shared" si="5"/>
        <v>194</v>
      </c>
    </row>
    <row r="56" spans="1:14" s="106" customFormat="1" ht="13.5" customHeight="1" x14ac:dyDescent="0.15">
      <c r="A56" s="219"/>
      <c r="B56" s="102"/>
      <c r="C56" s="103"/>
      <c r="D56" s="104"/>
      <c r="E56" s="84">
        <v>0.20289855072463769</v>
      </c>
      <c r="F56" s="85">
        <v>6.280193236714976E-2</v>
      </c>
      <c r="G56" s="85">
        <v>0.26570048309178745</v>
      </c>
      <c r="H56" s="85">
        <v>0.40579710144927539</v>
      </c>
      <c r="I56" s="86">
        <v>6.280193236714976E-2</v>
      </c>
      <c r="K56" s="87">
        <f t="shared" si="3"/>
        <v>0.53140096618357491</v>
      </c>
      <c r="L56" s="152">
        <f t="shared" si="4"/>
        <v>0.26570048309178745</v>
      </c>
      <c r="M56" s="88">
        <f t="shared" si="5"/>
        <v>0.46859903381642515</v>
      </c>
      <c r="N56" s="140"/>
    </row>
    <row r="57" spans="1:14" s="64" customFormat="1" ht="13.5" customHeight="1" x14ac:dyDescent="0.15">
      <c r="A57" s="219"/>
      <c r="B57" s="90" t="s">
        <v>37</v>
      </c>
      <c r="D57" s="57">
        <v>517</v>
      </c>
      <c r="E57" s="91">
        <v>72</v>
      </c>
      <c r="F57" s="92">
        <v>39</v>
      </c>
      <c r="G57" s="92">
        <v>139</v>
      </c>
      <c r="H57" s="92">
        <v>247</v>
      </c>
      <c r="I57" s="93">
        <v>20</v>
      </c>
      <c r="K57" s="94">
        <f t="shared" si="3"/>
        <v>250</v>
      </c>
      <c r="L57" s="64">
        <f t="shared" si="4"/>
        <v>111</v>
      </c>
      <c r="M57" s="93">
        <f t="shared" si="5"/>
        <v>211</v>
      </c>
    </row>
    <row r="58" spans="1:14" s="106" customFormat="1" ht="13.5" customHeight="1" thickBot="1" x14ac:dyDescent="0.2">
      <c r="A58" s="220"/>
      <c r="B58" s="107"/>
      <c r="C58" s="108"/>
      <c r="D58" s="109"/>
      <c r="E58" s="97">
        <v>0.13926499032882012</v>
      </c>
      <c r="F58" s="98">
        <v>7.5435203094777567E-2</v>
      </c>
      <c r="G58" s="98">
        <v>0.2688588007736944</v>
      </c>
      <c r="H58" s="98">
        <v>0.47775628626692457</v>
      </c>
      <c r="I58" s="99">
        <v>3.8684719535783368E-2</v>
      </c>
      <c r="K58" s="100">
        <f t="shared" si="3"/>
        <v>0.48355899419729209</v>
      </c>
      <c r="L58" s="153">
        <f t="shared" si="4"/>
        <v>0.2147001934235977</v>
      </c>
      <c r="M58" s="101">
        <f t="shared" si="5"/>
        <v>0.40812379110251451</v>
      </c>
      <c r="N58" s="140"/>
    </row>
    <row r="59" spans="1:14" s="64" customFormat="1" ht="13.5" customHeight="1" x14ac:dyDescent="0.15">
      <c r="A59" s="221" t="s">
        <v>176</v>
      </c>
      <c r="B59" s="90" t="s">
        <v>39</v>
      </c>
      <c r="D59" s="57">
        <v>1187</v>
      </c>
      <c r="E59" s="91">
        <v>187</v>
      </c>
      <c r="F59" s="92">
        <v>77</v>
      </c>
      <c r="G59" s="92">
        <v>314</v>
      </c>
      <c r="H59" s="92">
        <v>590</v>
      </c>
      <c r="I59" s="93">
        <v>19</v>
      </c>
      <c r="K59" s="94">
        <f t="shared" si="3"/>
        <v>578</v>
      </c>
      <c r="L59" s="64">
        <f t="shared" si="4"/>
        <v>264</v>
      </c>
      <c r="M59" s="93">
        <f t="shared" si="5"/>
        <v>501</v>
      </c>
    </row>
    <row r="60" spans="1:14" s="106" customFormat="1" ht="13.5" customHeight="1" x14ac:dyDescent="0.15">
      <c r="A60" s="221"/>
      <c r="B60" s="102" t="s">
        <v>40</v>
      </c>
      <c r="C60" s="103"/>
      <c r="D60" s="104"/>
      <c r="E60" s="84">
        <v>0.15754001684919966</v>
      </c>
      <c r="F60" s="85">
        <v>6.486941870261162E-2</v>
      </c>
      <c r="G60" s="85">
        <v>0.26453243470935128</v>
      </c>
      <c r="H60" s="85">
        <v>0.4970513900589722</v>
      </c>
      <c r="I60" s="86">
        <v>1.6006739679865205E-2</v>
      </c>
      <c r="K60" s="87">
        <f t="shared" si="3"/>
        <v>0.48694187026116253</v>
      </c>
      <c r="L60" s="152">
        <f t="shared" si="4"/>
        <v>0.22240943555181128</v>
      </c>
      <c r="M60" s="88">
        <f t="shared" si="5"/>
        <v>0.42207245155855094</v>
      </c>
      <c r="N60" s="140"/>
    </row>
    <row r="61" spans="1:14" s="64" customFormat="1" ht="13.5" customHeight="1" x14ac:dyDescent="0.15">
      <c r="A61" s="221"/>
      <c r="B61" s="90" t="s">
        <v>41</v>
      </c>
      <c r="D61" s="57">
        <v>393</v>
      </c>
      <c r="E61" s="91">
        <v>68</v>
      </c>
      <c r="F61" s="92">
        <v>22</v>
      </c>
      <c r="G61" s="92">
        <v>122</v>
      </c>
      <c r="H61" s="92">
        <v>176</v>
      </c>
      <c r="I61" s="93">
        <v>5</v>
      </c>
      <c r="K61" s="94">
        <f t="shared" si="3"/>
        <v>212</v>
      </c>
      <c r="L61" s="64">
        <f t="shared" si="4"/>
        <v>90</v>
      </c>
      <c r="M61" s="93">
        <f t="shared" si="5"/>
        <v>190</v>
      </c>
    </row>
    <row r="62" spans="1:14" s="106" customFormat="1" ht="13.5" customHeight="1" x14ac:dyDescent="0.15">
      <c r="A62" s="221"/>
      <c r="B62" s="102" t="s">
        <v>40</v>
      </c>
      <c r="C62" s="103"/>
      <c r="D62" s="104"/>
      <c r="E62" s="84">
        <v>0.17302798982188294</v>
      </c>
      <c r="F62" s="85">
        <v>5.5979643765903309E-2</v>
      </c>
      <c r="G62" s="85">
        <v>0.31043256997455471</v>
      </c>
      <c r="H62" s="85">
        <v>0.44783715012722647</v>
      </c>
      <c r="I62" s="86">
        <v>1.2722646310432569E-2</v>
      </c>
      <c r="K62" s="87">
        <f t="shared" si="3"/>
        <v>0.5394402035623409</v>
      </c>
      <c r="L62" s="152">
        <f t="shared" si="4"/>
        <v>0.22900763358778625</v>
      </c>
      <c r="M62" s="88">
        <f t="shared" si="5"/>
        <v>0.48346055979643765</v>
      </c>
      <c r="N62" s="140"/>
    </row>
    <row r="63" spans="1:14" s="64" customFormat="1" ht="13.5" customHeight="1" x14ac:dyDescent="0.15">
      <c r="A63" s="221"/>
      <c r="B63" s="90" t="s">
        <v>42</v>
      </c>
      <c r="D63" s="57">
        <v>819</v>
      </c>
      <c r="E63" s="91">
        <v>124</v>
      </c>
      <c r="F63" s="92">
        <v>70</v>
      </c>
      <c r="G63" s="92">
        <v>203</v>
      </c>
      <c r="H63" s="92">
        <v>379</v>
      </c>
      <c r="I63" s="93">
        <v>43</v>
      </c>
      <c r="K63" s="94">
        <f t="shared" si="3"/>
        <v>397</v>
      </c>
      <c r="L63" s="64">
        <f t="shared" si="4"/>
        <v>194</v>
      </c>
      <c r="M63" s="93">
        <f t="shared" si="5"/>
        <v>327</v>
      </c>
    </row>
    <row r="64" spans="1:14" s="106" customFormat="1" ht="13.5" customHeight="1" thickBot="1" x14ac:dyDescent="0.2">
      <c r="A64" s="222"/>
      <c r="B64" s="107"/>
      <c r="C64" s="108"/>
      <c r="D64" s="109"/>
      <c r="E64" s="97">
        <v>0.15140415140415139</v>
      </c>
      <c r="F64" s="98">
        <v>8.5470085470085472E-2</v>
      </c>
      <c r="G64" s="98">
        <v>0.24786324786324787</v>
      </c>
      <c r="H64" s="98">
        <v>0.46275946275946278</v>
      </c>
      <c r="I64" s="99">
        <v>5.2503052503052504E-2</v>
      </c>
      <c r="K64" s="100">
        <f t="shared" si="3"/>
        <v>0.48473748473748474</v>
      </c>
      <c r="L64" s="153">
        <f t="shared" si="4"/>
        <v>0.23687423687423687</v>
      </c>
      <c r="M64" s="101">
        <f t="shared" si="5"/>
        <v>0.39926739926739929</v>
      </c>
      <c r="N64" s="140"/>
    </row>
    <row r="65" spans="1:15" s="64" customFormat="1" ht="13.5" customHeight="1" x14ac:dyDescent="0.15">
      <c r="A65" s="221" t="s">
        <v>174</v>
      </c>
      <c r="B65" s="90" t="s">
        <v>85</v>
      </c>
      <c r="D65" s="57">
        <v>350</v>
      </c>
      <c r="E65" s="91">
        <v>71</v>
      </c>
      <c r="F65" s="92">
        <v>18</v>
      </c>
      <c r="G65" s="92">
        <v>96</v>
      </c>
      <c r="H65" s="92">
        <v>162</v>
      </c>
      <c r="I65" s="93">
        <v>3</v>
      </c>
      <c r="K65" s="80">
        <f t="shared" si="3"/>
        <v>185</v>
      </c>
      <c r="L65" s="75">
        <f t="shared" si="4"/>
        <v>89</v>
      </c>
      <c r="M65" s="79">
        <f t="shared" si="5"/>
        <v>167</v>
      </c>
    </row>
    <row r="66" spans="1:15" s="106" customFormat="1" ht="13.5" customHeight="1" x14ac:dyDescent="0.15">
      <c r="A66" s="219"/>
      <c r="B66" s="102"/>
      <c r="C66" s="103"/>
      <c r="D66" s="104"/>
      <c r="E66" s="84">
        <v>0.20285714285714285</v>
      </c>
      <c r="F66" s="85">
        <v>5.1428571428571428E-2</v>
      </c>
      <c r="G66" s="85">
        <v>0.2742857142857143</v>
      </c>
      <c r="H66" s="85">
        <v>0.46285714285714286</v>
      </c>
      <c r="I66" s="86">
        <v>8.5714285714285719E-3</v>
      </c>
      <c r="K66" s="87">
        <f t="shared" si="3"/>
        <v>0.52857142857142858</v>
      </c>
      <c r="L66" s="152">
        <f t="shared" si="4"/>
        <v>0.25428571428571428</v>
      </c>
      <c r="M66" s="88">
        <f t="shared" si="5"/>
        <v>0.47714285714285715</v>
      </c>
      <c r="N66" s="140"/>
    </row>
    <row r="67" spans="1:15" s="64" customFormat="1" ht="13.5" customHeight="1" x14ac:dyDescent="0.15">
      <c r="A67" s="219"/>
      <c r="B67" s="90" t="s">
        <v>86</v>
      </c>
      <c r="D67" s="57">
        <v>892</v>
      </c>
      <c r="E67" s="91">
        <v>154</v>
      </c>
      <c r="F67" s="92">
        <v>66</v>
      </c>
      <c r="G67" s="92">
        <v>250</v>
      </c>
      <c r="H67" s="92">
        <v>401</v>
      </c>
      <c r="I67" s="93">
        <v>21</v>
      </c>
      <c r="K67" s="94">
        <f t="shared" si="3"/>
        <v>470</v>
      </c>
      <c r="L67" s="64">
        <f t="shared" si="4"/>
        <v>220</v>
      </c>
      <c r="M67" s="93">
        <f t="shared" si="5"/>
        <v>404</v>
      </c>
    </row>
    <row r="68" spans="1:15" s="106" customFormat="1" ht="13.5" customHeight="1" x14ac:dyDescent="0.15">
      <c r="A68" s="219"/>
      <c r="B68" s="102"/>
      <c r="C68" s="103"/>
      <c r="D68" s="104"/>
      <c r="E68" s="84">
        <v>0.1726457399103139</v>
      </c>
      <c r="F68" s="85">
        <v>7.3991031390134535E-2</v>
      </c>
      <c r="G68" s="85">
        <v>0.2802690582959641</v>
      </c>
      <c r="H68" s="85">
        <v>0.44955156950672648</v>
      </c>
      <c r="I68" s="86">
        <v>2.3542600896860985E-2</v>
      </c>
      <c r="K68" s="87">
        <f t="shared" si="3"/>
        <v>0.52690582959641252</v>
      </c>
      <c r="L68" s="152">
        <f t="shared" si="4"/>
        <v>0.24663677130044842</v>
      </c>
      <c r="M68" s="88">
        <f t="shared" si="5"/>
        <v>0.452914798206278</v>
      </c>
      <c r="N68" s="140"/>
    </row>
    <row r="69" spans="1:15" s="106" customFormat="1" ht="13.5" customHeight="1" x14ac:dyDescent="0.15">
      <c r="A69" s="219"/>
      <c r="B69" s="90" t="s">
        <v>87</v>
      </c>
      <c r="C69" s="64"/>
      <c r="D69" s="57">
        <v>1146</v>
      </c>
      <c r="E69" s="91">
        <v>153</v>
      </c>
      <c r="F69" s="92">
        <v>85</v>
      </c>
      <c r="G69" s="92">
        <v>291</v>
      </c>
      <c r="H69" s="92">
        <v>575</v>
      </c>
      <c r="I69" s="93">
        <v>42</v>
      </c>
      <c r="J69" s="64"/>
      <c r="K69" s="94">
        <f t="shared" ref="K69:K80" si="6">SUM(E69:G69)</f>
        <v>529</v>
      </c>
      <c r="L69" s="64">
        <f t="shared" ref="L69:L80" si="7">SUM(E69:F69)</f>
        <v>238</v>
      </c>
      <c r="M69" s="93">
        <f t="shared" ref="M69:M80" si="8">SUM(E69,G69)</f>
        <v>444</v>
      </c>
      <c r="N69" s="64"/>
    </row>
    <row r="70" spans="1:15" s="106" customFormat="1" ht="13.5" customHeight="1" x14ac:dyDescent="0.15">
      <c r="A70" s="219"/>
      <c r="B70" s="102"/>
      <c r="C70" s="103"/>
      <c r="D70" s="104"/>
      <c r="E70" s="84">
        <v>0.13350785340314136</v>
      </c>
      <c r="F70" s="85">
        <v>7.4171029668411867E-2</v>
      </c>
      <c r="G70" s="85">
        <v>0.25392670157068065</v>
      </c>
      <c r="H70" s="85">
        <v>0.50174520069808026</v>
      </c>
      <c r="I70" s="86">
        <v>3.6649214659685861E-2</v>
      </c>
      <c r="K70" s="87">
        <f t="shared" si="6"/>
        <v>0.46160558464223389</v>
      </c>
      <c r="L70" s="152">
        <f t="shared" si="7"/>
        <v>0.20767888307155324</v>
      </c>
      <c r="M70" s="88">
        <f t="shared" si="8"/>
        <v>0.38743455497382201</v>
      </c>
      <c r="N70" s="140"/>
    </row>
    <row r="71" spans="1:15" s="64" customFormat="1" ht="13.5" customHeight="1" x14ac:dyDescent="0.15">
      <c r="A71" s="219"/>
      <c r="B71" s="90" t="s">
        <v>38</v>
      </c>
      <c r="D71" s="57">
        <v>11</v>
      </c>
      <c r="E71" s="91">
        <v>1</v>
      </c>
      <c r="F71" s="92">
        <v>0</v>
      </c>
      <c r="G71" s="92">
        <v>2</v>
      </c>
      <c r="H71" s="92">
        <v>7</v>
      </c>
      <c r="I71" s="93">
        <v>1</v>
      </c>
      <c r="K71" s="94">
        <f t="shared" si="6"/>
        <v>3</v>
      </c>
      <c r="L71" s="64">
        <f t="shared" si="7"/>
        <v>1</v>
      </c>
      <c r="M71" s="93">
        <f t="shared" si="8"/>
        <v>3</v>
      </c>
    </row>
    <row r="72" spans="1:15" s="106" customFormat="1" ht="13.5" customHeight="1" thickBot="1" x14ac:dyDescent="0.2">
      <c r="A72" s="220"/>
      <c r="B72" s="107"/>
      <c r="C72" s="108"/>
      <c r="D72" s="109"/>
      <c r="E72" s="97">
        <v>9.0909090909090912E-2</v>
      </c>
      <c r="F72" s="98">
        <v>0</v>
      </c>
      <c r="G72" s="98">
        <v>0.18181818181818182</v>
      </c>
      <c r="H72" s="98">
        <v>0.63636363636363635</v>
      </c>
      <c r="I72" s="99">
        <v>9.0909090909090912E-2</v>
      </c>
      <c r="K72" s="100">
        <f t="shared" si="6"/>
        <v>0.27272727272727271</v>
      </c>
      <c r="L72" s="153">
        <f t="shared" si="7"/>
        <v>9.0909090909090912E-2</v>
      </c>
      <c r="M72" s="101">
        <f t="shared" si="8"/>
        <v>0.27272727272727271</v>
      </c>
      <c r="N72" s="140"/>
    </row>
    <row r="73" spans="1:15" ht="13.8" x14ac:dyDescent="0.15">
      <c r="A73" s="221" t="s">
        <v>175</v>
      </c>
      <c r="B73" s="90" t="s">
        <v>88</v>
      </c>
      <c r="C73" s="64"/>
      <c r="D73" s="57">
        <v>1049</v>
      </c>
      <c r="E73" s="91">
        <v>154</v>
      </c>
      <c r="F73" s="92">
        <v>73</v>
      </c>
      <c r="G73" s="92">
        <v>258</v>
      </c>
      <c r="H73" s="92">
        <v>519</v>
      </c>
      <c r="I73" s="93">
        <v>45</v>
      </c>
      <c r="J73" s="64"/>
      <c r="K73" s="80">
        <f t="shared" si="6"/>
        <v>485</v>
      </c>
      <c r="L73" s="75">
        <f t="shared" si="7"/>
        <v>227</v>
      </c>
      <c r="M73" s="79">
        <f t="shared" si="8"/>
        <v>412</v>
      </c>
      <c r="N73" s="64"/>
      <c r="O73" s="110"/>
    </row>
    <row r="74" spans="1:15" x14ac:dyDescent="0.15">
      <c r="A74" s="219"/>
      <c r="B74" s="102"/>
      <c r="C74" s="103"/>
      <c r="D74" s="104"/>
      <c r="E74" s="84">
        <v>0.14680648236415633</v>
      </c>
      <c r="F74" s="85">
        <v>6.9590085795996182E-2</v>
      </c>
      <c r="G74" s="85">
        <v>0.2459485224022879</v>
      </c>
      <c r="H74" s="85">
        <v>0.4947569113441373</v>
      </c>
      <c r="I74" s="86">
        <v>4.2897998093422304E-2</v>
      </c>
      <c r="J74" s="106"/>
      <c r="K74" s="87">
        <f t="shared" si="6"/>
        <v>0.46234509056244044</v>
      </c>
      <c r="L74" s="152">
        <f t="shared" si="7"/>
        <v>0.21639656816015251</v>
      </c>
      <c r="M74" s="88">
        <f t="shared" si="8"/>
        <v>0.3927550047664442</v>
      </c>
      <c r="N74" s="140"/>
    </row>
    <row r="75" spans="1:15" x14ac:dyDescent="0.15">
      <c r="A75" s="219"/>
      <c r="B75" s="90" t="s">
        <v>89</v>
      </c>
      <c r="C75" s="64"/>
      <c r="D75" s="57">
        <v>976</v>
      </c>
      <c r="E75" s="91">
        <v>165</v>
      </c>
      <c r="F75" s="92">
        <v>72</v>
      </c>
      <c r="G75" s="92">
        <v>260</v>
      </c>
      <c r="H75" s="92">
        <v>470</v>
      </c>
      <c r="I75" s="93">
        <v>9</v>
      </c>
      <c r="J75" s="64"/>
      <c r="K75" s="94">
        <f t="shared" si="6"/>
        <v>497</v>
      </c>
      <c r="L75" s="64">
        <f t="shared" si="7"/>
        <v>237</v>
      </c>
      <c r="M75" s="93">
        <f t="shared" si="8"/>
        <v>425</v>
      </c>
      <c r="N75" s="64"/>
      <c r="O75" s="111"/>
    </row>
    <row r="76" spans="1:15" ht="15" customHeight="1" x14ac:dyDescent="0.15">
      <c r="A76" s="219"/>
      <c r="B76" s="102" t="s">
        <v>90</v>
      </c>
      <c r="C76" s="103"/>
      <c r="D76" s="104"/>
      <c r="E76" s="84">
        <v>0.16905737704918034</v>
      </c>
      <c r="F76" s="85">
        <v>7.3770491803278687E-2</v>
      </c>
      <c r="G76" s="85">
        <v>0.26639344262295084</v>
      </c>
      <c r="H76" s="85">
        <v>0.48155737704918034</v>
      </c>
      <c r="I76" s="86">
        <v>9.2213114754098359E-3</v>
      </c>
      <c r="J76" s="106"/>
      <c r="K76" s="87">
        <f t="shared" si="6"/>
        <v>0.50922131147540983</v>
      </c>
      <c r="L76" s="152">
        <f t="shared" si="7"/>
        <v>0.24282786885245902</v>
      </c>
      <c r="M76" s="88">
        <f t="shared" si="8"/>
        <v>0.43545081967213117</v>
      </c>
      <c r="N76" s="140"/>
      <c r="O76" s="112"/>
    </row>
    <row r="77" spans="1:15" ht="15" customHeight="1" x14ac:dyDescent="0.15">
      <c r="A77" s="219"/>
      <c r="B77" s="90" t="s">
        <v>91</v>
      </c>
      <c r="C77" s="64"/>
      <c r="D77" s="57">
        <v>320</v>
      </c>
      <c r="E77" s="91">
        <v>53</v>
      </c>
      <c r="F77" s="92">
        <v>23</v>
      </c>
      <c r="G77" s="92">
        <v>108</v>
      </c>
      <c r="H77" s="92">
        <v>134</v>
      </c>
      <c r="I77" s="93">
        <v>2</v>
      </c>
      <c r="J77" s="64"/>
      <c r="K77" s="94">
        <f t="shared" si="6"/>
        <v>184</v>
      </c>
      <c r="L77" s="64">
        <f t="shared" si="7"/>
        <v>76</v>
      </c>
      <c r="M77" s="93">
        <f t="shared" si="8"/>
        <v>161</v>
      </c>
      <c r="N77" s="64"/>
      <c r="O77" s="113"/>
    </row>
    <row r="78" spans="1:15" ht="15" customHeight="1" x14ac:dyDescent="0.15">
      <c r="A78" s="219"/>
      <c r="B78" s="102"/>
      <c r="C78" s="103"/>
      <c r="D78" s="104"/>
      <c r="E78" s="84">
        <v>0.16562499999999999</v>
      </c>
      <c r="F78" s="85">
        <v>7.1874999999999994E-2</v>
      </c>
      <c r="G78" s="85">
        <v>0.33750000000000002</v>
      </c>
      <c r="H78" s="85">
        <v>0.41875000000000001</v>
      </c>
      <c r="I78" s="86">
        <v>6.2500000000000003E-3</v>
      </c>
      <c r="J78" s="106"/>
      <c r="K78" s="87">
        <f t="shared" si="6"/>
        <v>0.57499999999999996</v>
      </c>
      <c r="L78" s="152">
        <f t="shared" si="7"/>
        <v>0.23749999999999999</v>
      </c>
      <c r="M78" s="88">
        <f t="shared" si="8"/>
        <v>0.50312500000000004</v>
      </c>
      <c r="N78" s="140"/>
      <c r="O78" s="112"/>
    </row>
    <row r="79" spans="1:15" ht="15" customHeight="1" x14ac:dyDescent="0.15">
      <c r="A79" s="219"/>
      <c r="B79" s="90" t="s">
        <v>38</v>
      </c>
      <c r="C79" s="64"/>
      <c r="D79" s="57">
        <v>54</v>
      </c>
      <c r="E79" s="91">
        <v>7</v>
      </c>
      <c r="F79" s="92">
        <v>1</v>
      </c>
      <c r="G79" s="92">
        <v>13</v>
      </c>
      <c r="H79" s="92">
        <v>22</v>
      </c>
      <c r="I79" s="93">
        <v>11</v>
      </c>
      <c r="J79" s="64"/>
      <c r="K79" s="94">
        <f t="shared" si="6"/>
        <v>21</v>
      </c>
      <c r="L79" s="64">
        <f t="shared" si="7"/>
        <v>8</v>
      </c>
      <c r="M79" s="93">
        <f t="shared" si="8"/>
        <v>20</v>
      </c>
      <c r="N79" s="64"/>
      <c r="O79" s="112"/>
    </row>
    <row r="80" spans="1:15" ht="15" customHeight="1" thickBot="1" x14ac:dyDescent="0.2">
      <c r="A80" s="220"/>
      <c r="B80" s="107"/>
      <c r="C80" s="108"/>
      <c r="D80" s="109"/>
      <c r="E80" s="97">
        <v>0.12962962962962962</v>
      </c>
      <c r="F80" s="98">
        <v>1.8518518518518517E-2</v>
      </c>
      <c r="G80" s="98">
        <v>0.24074074074074073</v>
      </c>
      <c r="H80" s="98">
        <v>0.40740740740740738</v>
      </c>
      <c r="I80" s="99">
        <v>0.20370370370370369</v>
      </c>
      <c r="J80" s="106"/>
      <c r="K80" s="100">
        <f t="shared" si="6"/>
        <v>0.38888888888888884</v>
      </c>
      <c r="L80" s="153">
        <f t="shared" si="7"/>
        <v>0.14814814814814814</v>
      </c>
      <c r="M80" s="101">
        <f t="shared" si="8"/>
        <v>0.37037037037037035</v>
      </c>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8" fitToWidth="0" orientation="portrait" useFirstPageNumber="1" r:id="rId1"/>
  <headerFooter>
    <oddHeader>&amp;R（確報版）</oddHeader>
    <oddFooter>&amp;C&amp;11&amp;P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C210C-1875-4757-B9B8-844123360C91}">
  <sheetPr codeName="Sheet51">
    <tabColor rgb="FFFFFF00"/>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G1" s="31"/>
      <c r="O1" s="32" t="s">
        <v>436</v>
      </c>
    </row>
    <row r="2" spans="1:15" ht="36.75" customHeight="1" thickBot="1" x14ac:dyDescent="0.2">
      <c r="A2" s="33" t="s">
        <v>446</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2"/>
      <c r="H3" s="44"/>
      <c r="I3" s="44"/>
      <c r="J3" s="44"/>
      <c r="K3" s="44"/>
      <c r="L3" s="44"/>
      <c r="M3" s="44"/>
      <c r="N3" s="44"/>
    </row>
    <row r="4" spans="1:15" ht="150.75" customHeight="1" thickBot="1" x14ac:dyDescent="0.2">
      <c r="A4" s="45"/>
      <c r="B4" s="46"/>
      <c r="C4" s="47"/>
      <c r="D4" s="48" t="s">
        <v>2</v>
      </c>
      <c r="E4" s="49" t="s">
        <v>447</v>
      </c>
      <c r="F4" s="50" t="s">
        <v>448</v>
      </c>
      <c r="G4" s="51" t="s">
        <v>188</v>
      </c>
      <c r="H4" s="53"/>
      <c r="I4" s="53"/>
      <c r="J4" s="53"/>
      <c r="K4" s="53"/>
      <c r="L4" s="53"/>
      <c r="M4" s="53"/>
      <c r="N4" s="53"/>
      <c r="O4" s="54"/>
    </row>
    <row r="5" spans="1:15" s="64" customFormat="1" ht="13.5" customHeight="1" x14ac:dyDescent="0.15">
      <c r="A5" s="55" t="s">
        <v>11</v>
      </c>
      <c r="B5" s="56"/>
      <c r="C5" s="56"/>
      <c r="D5" s="57">
        <v>2399</v>
      </c>
      <c r="E5" s="58">
        <v>886</v>
      </c>
      <c r="F5" s="59">
        <v>1459</v>
      </c>
      <c r="G5" s="60">
        <v>54</v>
      </c>
      <c r="H5" s="63"/>
      <c r="I5" s="63"/>
      <c r="J5" s="63"/>
      <c r="K5" s="63"/>
      <c r="L5" s="63"/>
      <c r="M5" s="63"/>
      <c r="N5" s="63"/>
    </row>
    <row r="6" spans="1:15" ht="13.5" customHeight="1" thickBot="1" x14ac:dyDescent="0.2">
      <c r="A6" s="65"/>
      <c r="B6" s="66"/>
      <c r="C6" s="66"/>
      <c r="D6" s="67"/>
      <c r="E6" s="68">
        <v>0.36932055022926219</v>
      </c>
      <c r="F6" s="69">
        <v>0.60817007086285957</v>
      </c>
      <c r="G6" s="70">
        <v>2.2509378907878283E-2</v>
      </c>
      <c r="H6" s="139"/>
      <c r="I6" s="139"/>
      <c r="J6" s="139"/>
      <c r="K6" s="139"/>
      <c r="L6" s="139"/>
      <c r="M6" s="139"/>
      <c r="N6" s="73"/>
    </row>
    <row r="7" spans="1:15" s="64" customFormat="1" ht="13.5" customHeight="1" x14ac:dyDescent="0.15">
      <c r="A7" s="218" t="s">
        <v>12</v>
      </c>
      <c r="B7" s="74" t="s">
        <v>13</v>
      </c>
      <c r="C7" s="75"/>
      <c r="D7" s="76">
        <v>1179</v>
      </c>
      <c r="E7" s="77">
        <v>510</v>
      </c>
      <c r="F7" s="78">
        <v>644</v>
      </c>
      <c r="G7" s="79">
        <v>25</v>
      </c>
    </row>
    <row r="8" spans="1:15" ht="13.5" customHeight="1" x14ac:dyDescent="0.15">
      <c r="A8" s="219"/>
      <c r="B8" s="81"/>
      <c r="C8" s="82"/>
      <c r="D8" s="83"/>
      <c r="E8" s="84">
        <v>0.43256997455470736</v>
      </c>
      <c r="F8" s="85">
        <v>0.546225614927905</v>
      </c>
      <c r="G8" s="86">
        <v>2.1204410517387615E-2</v>
      </c>
      <c r="H8" s="140"/>
      <c r="I8" s="140"/>
      <c r="J8" s="140"/>
      <c r="K8" s="140"/>
      <c r="L8" s="140"/>
      <c r="M8" s="140"/>
      <c r="N8" s="89"/>
    </row>
    <row r="9" spans="1:15" s="64" customFormat="1" ht="13.5" customHeight="1" x14ac:dyDescent="0.15">
      <c r="A9" s="219"/>
      <c r="B9" s="90" t="s">
        <v>14</v>
      </c>
      <c r="D9" s="57">
        <v>227</v>
      </c>
      <c r="E9" s="91">
        <v>79</v>
      </c>
      <c r="F9" s="92">
        <v>142</v>
      </c>
      <c r="G9" s="93">
        <v>6</v>
      </c>
    </row>
    <row r="10" spans="1:15" ht="13.5" customHeight="1" x14ac:dyDescent="0.15">
      <c r="A10" s="219"/>
      <c r="B10" s="81"/>
      <c r="C10" s="82"/>
      <c r="D10" s="83"/>
      <c r="E10" s="84">
        <v>0.34801762114537443</v>
      </c>
      <c r="F10" s="85">
        <v>0.62555066079295152</v>
      </c>
      <c r="G10" s="86">
        <v>2.643171806167401E-2</v>
      </c>
      <c r="H10" s="140"/>
      <c r="I10" s="140"/>
      <c r="J10" s="140"/>
      <c r="K10" s="140"/>
      <c r="L10" s="140"/>
      <c r="M10" s="140"/>
      <c r="N10" s="89"/>
    </row>
    <row r="11" spans="1:15" s="64" customFormat="1" ht="13.5" customHeight="1" x14ac:dyDescent="0.15">
      <c r="A11" s="219"/>
      <c r="B11" s="90" t="s">
        <v>15</v>
      </c>
      <c r="D11" s="57">
        <v>593</v>
      </c>
      <c r="E11" s="91">
        <v>190</v>
      </c>
      <c r="F11" s="92">
        <v>394</v>
      </c>
      <c r="G11" s="93">
        <v>9</v>
      </c>
    </row>
    <row r="12" spans="1:15" ht="13.5" customHeight="1" x14ac:dyDescent="0.15">
      <c r="A12" s="219"/>
      <c r="B12" s="81"/>
      <c r="C12" s="82"/>
      <c r="D12" s="83"/>
      <c r="E12" s="84">
        <v>0.32040472175379425</v>
      </c>
      <c r="F12" s="85">
        <v>0.66441821247892074</v>
      </c>
      <c r="G12" s="86">
        <v>1.5177065767284991E-2</v>
      </c>
      <c r="H12" s="140"/>
      <c r="I12" s="140"/>
      <c r="J12" s="140"/>
      <c r="K12" s="140"/>
      <c r="L12" s="140"/>
      <c r="M12" s="140"/>
      <c r="N12" s="89"/>
    </row>
    <row r="13" spans="1:15" s="64" customFormat="1" ht="13.5" customHeight="1" x14ac:dyDescent="0.15">
      <c r="A13" s="219"/>
      <c r="B13" s="90" t="s">
        <v>16</v>
      </c>
      <c r="D13" s="57">
        <v>179</v>
      </c>
      <c r="E13" s="91">
        <v>45</v>
      </c>
      <c r="F13" s="92">
        <v>132</v>
      </c>
      <c r="G13" s="93">
        <v>2</v>
      </c>
    </row>
    <row r="14" spans="1:15" ht="13.5" customHeight="1" x14ac:dyDescent="0.15">
      <c r="A14" s="219"/>
      <c r="B14" s="81"/>
      <c r="C14" s="82"/>
      <c r="D14" s="83"/>
      <c r="E14" s="84">
        <v>0.25139664804469275</v>
      </c>
      <c r="F14" s="85">
        <v>0.73743016759776536</v>
      </c>
      <c r="G14" s="86">
        <v>1.11731843575419E-2</v>
      </c>
      <c r="H14" s="140"/>
      <c r="I14" s="140"/>
      <c r="J14" s="140"/>
      <c r="K14" s="140"/>
      <c r="L14" s="140"/>
      <c r="M14" s="140"/>
      <c r="N14" s="89"/>
    </row>
    <row r="15" spans="1:15" s="64" customFormat="1" ht="13.5" customHeight="1" x14ac:dyDescent="0.15">
      <c r="A15" s="219"/>
      <c r="B15" s="90" t="s">
        <v>17</v>
      </c>
      <c r="D15" s="57">
        <v>146</v>
      </c>
      <c r="E15" s="91">
        <v>47</v>
      </c>
      <c r="F15" s="92">
        <v>90</v>
      </c>
      <c r="G15" s="93">
        <v>9</v>
      </c>
    </row>
    <row r="16" spans="1:15" ht="13.5" customHeight="1" x14ac:dyDescent="0.15">
      <c r="A16" s="219"/>
      <c r="B16" s="81"/>
      <c r="C16" s="82"/>
      <c r="D16" s="83"/>
      <c r="E16" s="84">
        <v>0.32191780821917809</v>
      </c>
      <c r="F16" s="85">
        <v>0.61643835616438358</v>
      </c>
      <c r="G16" s="86">
        <v>6.1643835616438353E-2</v>
      </c>
      <c r="H16" s="140"/>
      <c r="I16" s="140"/>
      <c r="J16" s="140"/>
      <c r="K16" s="140"/>
      <c r="L16" s="140"/>
      <c r="M16" s="140"/>
      <c r="N16" s="89"/>
    </row>
    <row r="17" spans="1:14" s="64" customFormat="1" ht="13.5" customHeight="1" x14ac:dyDescent="0.15">
      <c r="A17" s="219"/>
      <c r="B17" s="90" t="s">
        <v>18</v>
      </c>
      <c r="D17" s="57">
        <v>75</v>
      </c>
      <c r="E17" s="91">
        <v>15</v>
      </c>
      <c r="F17" s="92">
        <v>57</v>
      </c>
      <c r="G17" s="93">
        <v>3</v>
      </c>
    </row>
    <row r="18" spans="1:14" ht="13.5" customHeight="1" thickBot="1" x14ac:dyDescent="0.2">
      <c r="A18" s="220"/>
      <c r="B18" s="95"/>
      <c r="C18" s="96"/>
      <c r="D18" s="67"/>
      <c r="E18" s="97">
        <v>0.2</v>
      </c>
      <c r="F18" s="98">
        <v>0.76</v>
      </c>
      <c r="G18" s="99">
        <v>0.04</v>
      </c>
      <c r="H18" s="140"/>
      <c r="I18" s="140"/>
      <c r="J18" s="140"/>
      <c r="K18" s="140"/>
      <c r="L18" s="140"/>
      <c r="M18" s="140"/>
      <c r="N18" s="89"/>
    </row>
    <row r="19" spans="1:14" s="64" customFormat="1" ht="13.5" customHeight="1" x14ac:dyDescent="0.15">
      <c r="A19" s="218" t="s">
        <v>19</v>
      </c>
      <c r="B19" s="74" t="s">
        <v>20</v>
      </c>
      <c r="C19" s="75"/>
      <c r="D19" s="76">
        <v>1050</v>
      </c>
      <c r="E19" s="77">
        <v>328</v>
      </c>
      <c r="F19" s="78">
        <v>700</v>
      </c>
      <c r="G19" s="79">
        <v>22</v>
      </c>
    </row>
    <row r="20" spans="1:14" s="106" customFormat="1" ht="13.5" customHeight="1" x14ac:dyDescent="0.15">
      <c r="A20" s="219"/>
      <c r="B20" s="102"/>
      <c r="C20" s="103"/>
      <c r="D20" s="104"/>
      <c r="E20" s="84">
        <v>0.31238095238095237</v>
      </c>
      <c r="F20" s="85">
        <v>0.66666666666666663</v>
      </c>
      <c r="G20" s="86">
        <v>2.0952380952380951E-2</v>
      </c>
      <c r="H20" s="140"/>
      <c r="I20" s="140"/>
      <c r="J20" s="140"/>
      <c r="K20" s="140"/>
      <c r="L20" s="140"/>
      <c r="M20" s="140"/>
    </row>
    <row r="21" spans="1:14" s="64" customFormat="1" ht="13.5" customHeight="1" x14ac:dyDescent="0.15">
      <c r="A21" s="219"/>
      <c r="B21" s="90" t="s">
        <v>21</v>
      </c>
      <c r="D21" s="57">
        <v>1329</v>
      </c>
      <c r="E21" s="91">
        <v>552</v>
      </c>
      <c r="F21" s="92">
        <v>747</v>
      </c>
      <c r="G21" s="93">
        <v>30</v>
      </c>
    </row>
    <row r="22" spans="1:14" s="106" customFormat="1" ht="13.5" customHeight="1" x14ac:dyDescent="0.15">
      <c r="A22" s="219"/>
      <c r="B22" s="102"/>
      <c r="C22" s="103"/>
      <c r="D22" s="104"/>
      <c r="E22" s="84">
        <v>0.41534988713318283</v>
      </c>
      <c r="F22" s="85">
        <v>0.56207674943566588</v>
      </c>
      <c r="G22" s="86">
        <v>2.2573363431151242E-2</v>
      </c>
      <c r="H22" s="140"/>
      <c r="I22" s="140"/>
      <c r="J22" s="140"/>
      <c r="K22" s="140"/>
      <c r="L22" s="140"/>
      <c r="M22" s="140"/>
    </row>
    <row r="23" spans="1:14" s="106" customFormat="1" ht="13.5" customHeight="1" x14ac:dyDescent="0.15">
      <c r="A23" s="219"/>
      <c r="B23" s="90" t="s">
        <v>83</v>
      </c>
      <c r="C23" s="64"/>
      <c r="D23" s="57">
        <v>11</v>
      </c>
      <c r="E23" s="91">
        <v>6</v>
      </c>
      <c r="F23" s="92">
        <v>5</v>
      </c>
      <c r="G23" s="93">
        <v>0</v>
      </c>
      <c r="H23" s="64"/>
      <c r="I23" s="64"/>
      <c r="J23" s="64"/>
      <c r="K23" s="64"/>
      <c r="L23" s="64"/>
      <c r="M23" s="64"/>
    </row>
    <row r="24" spans="1:14" s="106" customFormat="1" ht="13.5" customHeight="1" x14ac:dyDescent="0.15">
      <c r="A24" s="219"/>
      <c r="B24" s="102"/>
      <c r="C24" s="103"/>
      <c r="D24" s="104"/>
      <c r="E24" s="84">
        <v>0.54545454545454541</v>
      </c>
      <c r="F24" s="85">
        <v>0.45454545454545453</v>
      </c>
      <c r="G24" s="86">
        <v>0</v>
      </c>
      <c r="H24" s="140"/>
      <c r="I24" s="140"/>
      <c r="J24" s="140"/>
      <c r="K24" s="140"/>
      <c r="L24" s="140"/>
      <c r="M24" s="140"/>
    </row>
    <row r="25" spans="1:14" s="64" customFormat="1" ht="13.5" customHeight="1" x14ac:dyDescent="0.15">
      <c r="A25" s="219"/>
      <c r="B25" s="90" t="s">
        <v>8</v>
      </c>
      <c r="D25" s="57">
        <v>9</v>
      </c>
      <c r="E25" s="91">
        <v>0</v>
      </c>
      <c r="F25" s="92">
        <v>7</v>
      </c>
      <c r="G25" s="93">
        <v>2</v>
      </c>
    </row>
    <row r="26" spans="1:14" s="106" customFormat="1" ht="13.5" customHeight="1" thickBot="1" x14ac:dyDescent="0.2">
      <c r="A26" s="220"/>
      <c r="B26" s="107"/>
      <c r="C26" s="108"/>
      <c r="D26" s="109"/>
      <c r="E26" s="97">
        <v>0</v>
      </c>
      <c r="F26" s="98">
        <v>0.77777777777777779</v>
      </c>
      <c r="G26" s="99">
        <v>0.22222222222222221</v>
      </c>
      <c r="H26" s="140"/>
      <c r="I26" s="140"/>
      <c r="J26" s="140"/>
      <c r="K26" s="140"/>
      <c r="L26" s="140"/>
      <c r="M26" s="140"/>
    </row>
    <row r="27" spans="1:14" s="64" customFormat="1" ht="13.5" customHeight="1" x14ac:dyDescent="0.15">
      <c r="A27" s="218" t="s">
        <v>22</v>
      </c>
      <c r="B27" s="74" t="s">
        <v>23</v>
      </c>
      <c r="C27" s="75"/>
      <c r="D27" s="76">
        <v>164</v>
      </c>
      <c r="E27" s="77">
        <v>35</v>
      </c>
      <c r="F27" s="78">
        <v>128</v>
      </c>
      <c r="G27" s="79">
        <v>1</v>
      </c>
    </row>
    <row r="28" spans="1:14" s="106" customFormat="1" ht="13.5" customHeight="1" x14ac:dyDescent="0.15">
      <c r="A28" s="219"/>
      <c r="B28" s="102"/>
      <c r="C28" s="103"/>
      <c r="D28" s="104"/>
      <c r="E28" s="84">
        <v>0.21341463414634146</v>
      </c>
      <c r="F28" s="85">
        <v>0.78048780487804881</v>
      </c>
      <c r="G28" s="86">
        <v>6.0975609756097563E-3</v>
      </c>
      <c r="H28" s="140"/>
      <c r="I28" s="140"/>
      <c r="J28" s="140"/>
      <c r="K28" s="140"/>
      <c r="L28" s="140"/>
      <c r="M28" s="140"/>
    </row>
    <row r="29" spans="1:14" s="64" customFormat="1" ht="13.5" customHeight="1" x14ac:dyDescent="0.15">
      <c r="A29" s="219"/>
      <c r="B29" s="90" t="s">
        <v>24</v>
      </c>
      <c r="D29" s="57">
        <v>260</v>
      </c>
      <c r="E29" s="91">
        <v>84</v>
      </c>
      <c r="F29" s="92">
        <v>174</v>
      </c>
      <c r="G29" s="93">
        <v>2</v>
      </c>
    </row>
    <row r="30" spans="1:14" s="106" customFormat="1" ht="13.5" customHeight="1" x14ac:dyDescent="0.15">
      <c r="A30" s="219"/>
      <c r="B30" s="102"/>
      <c r="C30" s="103"/>
      <c r="D30" s="104"/>
      <c r="E30" s="84">
        <v>0.32307692307692309</v>
      </c>
      <c r="F30" s="85">
        <v>0.66923076923076918</v>
      </c>
      <c r="G30" s="86">
        <v>7.6923076923076927E-3</v>
      </c>
      <c r="H30" s="140"/>
      <c r="I30" s="140"/>
      <c r="J30" s="140"/>
      <c r="K30" s="140"/>
      <c r="L30" s="140"/>
      <c r="M30" s="140"/>
    </row>
    <row r="31" spans="1:14" s="64" customFormat="1" ht="13.5" customHeight="1" x14ac:dyDescent="0.15">
      <c r="A31" s="219"/>
      <c r="B31" s="90" t="s">
        <v>25</v>
      </c>
      <c r="D31" s="57">
        <v>419</v>
      </c>
      <c r="E31" s="91">
        <v>202</v>
      </c>
      <c r="F31" s="92">
        <v>215</v>
      </c>
      <c r="G31" s="93">
        <v>2</v>
      </c>
    </row>
    <row r="32" spans="1:14" s="106" customFormat="1" ht="13.5" customHeight="1" x14ac:dyDescent="0.15">
      <c r="A32" s="219"/>
      <c r="B32" s="102"/>
      <c r="C32" s="103"/>
      <c r="D32" s="104"/>
      <c r="E32" s="84">
        <v>0.4821002386634845</v>
      </c>
      <c r="F32" s="85">
        <v>0.51312649164677804</v>
      </c>
      <c r="G32" s="86">
        <v>4.7732696897374704E-3</v>
      </c>
      <c r="H32" s="140"/>
      <c r="I32" s="140"/>
      <c r="J32" s="140"/>
      <c r="K32" s="140"/>
      <c r="L32" s="140"/>
      <c r="M32" s="140"/>
    </row>
    <row r="33" spans="1:13" s="64" customFormat="1" ht="13.5" customHeight="1" x14ac:dyDescent="0.15">
      <c r="A33" s="219"/>
      <c r="B33" s="90" t="s">
        <v>26</v>
      </c>
      <c r="D33" s="57">
        <v>505</v>
      </c>
      <c r="E33" s="91">
        <v>230</v>
      </c>
      <c r="F33" s="92">
        <v>271</v>
      </c>
      <c r="G33" s="93">
        <v>4</v>
      </c>
    </row>
    <row r="34" spans="1:13" s="106" customFormat="1" ht="13.5" customHeight="1" x14ac:dyDescent="0.15">
      <c r="A34" s="219"/>
      <c r="B34" s="102"/>
      <c r="C34" s="103"/>
      <c r="D34" s="104"/>
      <c r="E34" s="84">
        <v>0.45544554455445546</v>
      </c>
      <c r="F34" s="85">
        <v>0.53663366336633667</v>
      </c>
      <c r="G34" s="86">
        <v>7.9207920792079209E-3</v>
      </c>
      <c r="H34" s="140"/>
      <c r="I34" s="140"/>
      <c r="J34" s="140"/>
      <c r="K34" s="140"/>
      <c r="L34" s="140"/>
      <c r="M34" s="140"/>
    </row>
    <row r="35" spans="1:13" s="64" customFormat="1" ht="13.5" customHeight="1" x14ac:dyDescent="0.15">
      <c r="A35" s="219"/>
      <c r="B35" s="90" t="s">
        <v>27</v>
      </c>
      <c r="D35" s="57">
        <v>542</v>
      </c>
      <c r="E35" s="91">
        <v>202</v>
      </c>
      <c r="F35" s="92">
        <v>332</v>
      </c>
      <c r="G35" s="93">
        <v>8</v>
      </c>
    </row>
    <row r="36" spans="1:13" s="106" customFormat="1" ht="13.5" customHeight="1" x14ac:dyDescent="0.15">
      <c r="A36" s="219"/>
      <c r="B36" s="102"/>
      <c r="C36" s="103"/>
      <c r="D36" s="104"/>
      <c r="E36" s="84">
        <v>0.37269372693726938</v>
      </c>
      <c r="F36" s="85">
        <v>0.61254612546125464</v>
      </c>
      <c r="G36" s="86">
        <v>1.4760147601476014E-2</v>
      </c>
      <c r="H36" s="140"/>
      <c r="I36" s="140"/>
      <c r="J36" s="140"/>
      <c r="K36" s="140"/>
      <c r="L36" s="140"/>
      <c r="M36" s="140"/>
    </row>
    <row r="37" spans="1:13" s="64" customFormat="1" ht="13.5" customHeight="1" x14ac:dyDescent="0.15">
      <c r="A37" s="219"/>
      <c r="B37" s="90" t="s">
        <v>28</v>
      </c>
      <c r="D37" s="57">
        <v>501</v>
      </c>
      <c r="E37" s="91">
        <v>132</v>
      </c>
      <c r="F37" s="92">
        <v>334</v>
      </c>
      <c r="G37" s="93">
        <v>35</v>
      </c>
    </row>
    <row r="38" spans="1:13" s="106" customFormat="1" ht="13.5" customHeight="1" x14ac:dyDescent="0.15">
      <c r="A38" s="219"/>
      <c r="B38" s="102"/>
      <c r="C38" s="103"/>
      <c r="D38" s="104"/>
      <c r="E38" s="84">
        <v>0.26347305389221559</v>
      </c>
      <c r="F38" s="85">
        <v>0.66666666666666663</v>
      </c>
      <c r="G38" s="86">
        <v>6.9860279441117765E-2</v>
      </c>
      <c r="H38" s="140"/>
      <c r="I38" s="140"/>
      <c r="J38" s="140"/>
      <c r="K38" s="140"/>
      <c r="L38" s="140"/>
      <c r="M38" s="140"/>
    </row>
    <row r="39" spans="1:13" s="64" customFormat="1" ht="13.5" customHeight="1" x14ac:dyDescent="0.15">
      <c r="A39" s="219"/>
      <c r="B39" s="90" t="s">
        <v>8</v>
      </c>
      <c r="D39" s="57">
        <v>8</v>
      </c>
      <c r="E39" s="91">
        <v>1</v>
      </c>
      <c r="F39" s="92">
        <v>5</v>
      </c>
      <c r="G39" s="93">
        <v>2</v>
      </c>
    </row>
    <row r="40" spans="1:13" s="106" customFormat="1" ht="13.5" customHeight="1" thickBot="1" x14ac:dyDescent="0.2">
      <c r="A40" s="220"/>
      <c r="B40" s="107"/>
      <c r="C40" s="108"/>
      <c r="D40" s="109"/>
      <c r="E40" s="97">
        <v>0.125</v>
      </c>
      <c r="F40" s="98">
        <v>0.625</v>
      </c>
      <c r="G40" s="99">
        <v>0.25</v>
      </c>
      <c r="H40" s="140"/>
      <c r="I40" s="140"/>
      <c r="J40" s="140"/>
      <c r="K40" s="140"/>
      <c r="L40" s="140"/>
      <c r="M40" s="140"/>
    </row>
    <row r="41" spans="1:13" s="64" customFormat="1" ht="13.5" customHeight="1" x14ac:dyDescent="0.15">
      <c r="A41" s="219" t="s">
        <v>29</v>
      </c>
      <c r="B41" s="90" t="s">
        <v>30</v>
      </c>
      <c r="D41" s="57">
        <v>137</v>
      </c>
      <c r="E41" s="91">
        <v>31</v>
      </c>
      <c r="F41" s="92">
        <v>106</v>
      </c>
      <c r="G41" s="93">
        <v>0</v>
      </c>
    </row>
    <row r="42" spans="1:13" s="106" customFormat="1" ht="13.5" customHeight="1" x14ac:dyDescent="0.15">
      <c r="A42" s="219"/>
      <c r="B42" s="102"/>
      <c r="C42" s="103"/>
      <c r="D42" s="104"/>
      <c r="E42" s="84">
        <v>0.22627737226277372</v>
      </c>
      <c r="F42" s="85">
        <v>0.77372262773722633</v>
      </c>
      <c r="G42" s="86">
        <v>0</v>
      </c>
      <c r="H42" s="140"/>
      <c r="I42" s="140"/>
      <c r="J42" s="140"/>
      <c r="K42" s="140"/>
      <c r="L42" s="140"/>
      <c r="M42" s="140"/>
    </row>
    <row r="43" spans="1:13" s="106" customFormat="1" ht="13.5" customHeight="1" x14ac:dyDescent="0.15">
      <c r="A43" s="219"/>
      <c r="B43" s="90" t="s">
        <v>84</v>
      </c>
      <c r="C43" s="64"/>
      <c r="D43" s="57">
        <v>307</v>
      </c>
      <c r="E43" s="91">
        <v>124</v>
      </c>
      <c r="F43" s="92">
        <v>179</v>
      </c>
      <c r="G43" s="93">
        <v>4</v>
      </c>
      <c r="H43" s="64"/>
      <c r="I43" s="64"/>
      <c r="J43" s="64"/>
      <c r="K43" s="64"/>
      <c r="L43" s="64"/>
      <c r="M43" s="64"/>
    </row>
    <row r="44" spans="1:13" s="106" customFormat="1" ht="13.5" customHeight="1" x14ac:dyDescent="0.15">
      <c r="A44" s="219"/>
      <c r="B44" s="102"/>
      <c r="C44" s="103"/>
      <c r="D44" s="104"/>
      <c r="E44" s="84">
        <v>0.40390879478827363</v>
      </c>
      <c r="F44" s="85">
        <v>0.58306188925081437</v>
      </c>
      <c r="G44" s="86">
        <v>1.3029315960912053E-2</v>
      </c>
      <c r="H44" s="140"/>
      <c r="I44" s="140"/>
      <c r="J44" s="140"/>
      <c r="K44" s="140"/>
      <c r="L44" s="140"/>
      <c r="M44" s="140"/>
    </row>
    <row r="45" spans="1:13" s="64" customFormat="1" ht="13.5" customHeight="1" x14ac:dyDescent="0.15">
      <c r="A45" s="219"/>
      <c r="B45" s="90" t="s">
        <v>31</v>
      </c>
      <c r="D45" s="57">
        <v>268</v>
      </c>
      <c r="E45" s="91">
        <v>112</v>
      </c>
      <c r="F45" s="92">
        <v>153</v>
      </c>
      <c r="G45" s="93">
        <v>3</v>
      </c>
    </row>
    <row r="46" spans="1:13" s="106" customFormat="1" ht="13.5" customHeight="1" x14ac:dyDescent="0.15">
      <c r="A46" s="219"/>
      <c r="B46" s="102"/>
      <c r="C46" s="103"/>
      <c r="D46" s="104"/>
      <c r="E46" s="84">
        <v>0.41791044776119401</v>
      </c>
      <c r="F46" s="85">
        <v>0.57089552238805974</v>
      </c>
      <c r="G46" s="86">
        <v>1.1194029850746268E-2</v>
      </c>
      <c r="H46" s="140"/>
      <c r="I46" s="140"/>
      <c r="J46" s="140"/>
      <c r="K46" s="140"/>
      <c r="L46" s="140"/>
      <c r="M46" s="140"/>
    </row>
    <row r="47" spans="1:13" s="64" customFormat="1" ht="13.5" customHeight="1" x14ac:dyDescent="0.15">
      <c r="A47" s="219"/>
      <c r="B47" s="90" t="s">
        <v>32</v>
      </c>
      <c r="D47" s="57">
        <v>202</v>
      </c>
      <c r="E47" s="91">
        <v>79</v>
      </c>
      <c r="F47" s="92">
        <v>122</v>
      </c>
      <c r="G47" s="93">
        <v>1</v>
      </c>
    </row>
    <row r="48" spans="1:13" s="106" customFormat="1" ht="13.5" customHeight="1" x14ac:dyDescent="0.15">
      <c r="A48" s="219"/>
      <c r="B48" s="102"/>
      <c r="C48" s="103"/>
      <c r="D48" s="104"/>
      <c r="E48" s="84">
        <v>0.3910891089108911</v>
      </c>
      <c r="F48" s="85">
        <v>0.60396039603960394</v>
      </c>
      <c r="G48" s="86">
        <v>4.9504950495049506E-3</v>
      </c>
      <c r="H48" s="140"/>
      <c r="I48" s="140"/>
      <c r="J48" s="140"/>
      <c r="K48" s="140"/>
      <c r="L48" s="140"/>
      <c r="M48" s="140"/>
    </row>
    <row r="49" spans="1:13" s="64" customFormat="1" ht="13.5" customHeight="1" x14ac:dyDescent="0.15">
      <c r="A49" s="219"/>
      <c r="B49" s="90" t="s">
        <v>33</v>
      </c>
      <c r="D49" s="57">
        <v>449</v>
      </c>
      <c r="E49" s="91">
        <v>208</v>
      </c>
      <c r="F49" s="92">
        <v>237</v>
      </c>
      <c r="G49" s="93">
        <v>4</v>
      </c>
    </row>
    <row r="50" spans="1:13" s="106" customFormat="1" ht="13.5" customHeight="1" x14ac:dyDescent="0.15">
      <c r="A50" s="219"/>
      <c r="B50" s="102"/>
      <c r="C50" s="103"/>
      <c r="D50" s="104"/>
      <c r="E50" s="84">
        <v>0.46325167037861914</v>
      </c>
      <c r="F50" s="85">
        <v>0.5278396436525612</v>
      </c>
      <c r="G50" s="86">
        <v>8.9086859688195987E-3</v>
      </c>
      <c r="H50" s="140"/>
      <c r="I50" s="140"/>
      <c r="J50" s="140"/>
      <c r="K50" s="140"/>
      <c r="L50" s="140"/>
      <c r="M50" s="140"/>
    </row>
    <row r="51" spans="1:13" s="64" customFormat="1" ht="13.5" customHeight="1" x14ac:dyDescent="0.15">
      <c r="A51" s="219"/>
      <c r="B51" s="90" t="s">
        <v>34</v>
      </c>
      <c r="D51" s="57">
        <v>207</v>
      </c>
      <c r="E51" s="91">
        <v>91</v>
      </c>
      <c r="F51" s="92">
        <v>113</v>
      </c>
      <c r="G51" s="93">
        <v>3</v>
      </c>
    </row>
    <row r="52" spans="1:13" s="106" customFormat="1" ht="13.5" customHeight="1" x14ac:dyDescent="0.15">
      <c r="A52" s="219"/>
      <c r="B52" s="102"/>
      <c r="C52" s="103"/>
      <c r="D52" s="104"/>
      <c r="E52" s="84">
        <v>0.43961352657004832</v>
      </c>
      <c r="F52" s="85">
        <v>0.54589371980676327</v>
      </c>
      <c r="G52" s="86">
        <v>1.4492753623188406E-2</v>
      </c>
      <c r="H52" s="140"/>
      <c r="I52" s="140"/>
      <c r="J52" s="140"/>
      <c r="K52" s="140"/>
      <c r="L52" s="140"/>
      <c r="M52" s="140"/>
    </row>
    <row r="53" spans="1:13" s="64" customFormat="1" ht="13.5" customHeight="1" x14ac:dyDescent="0.15">
      <c r="A53" s="219"/>
      <c r="B53" s="90" t="s">
        <v>35</v>
      </c>
      <c r="D53" s="57">
        <v>91</v>
      </c>
      <c r="E53" s="91">
        <v>23</v>
      </c>
      <c r="F53" s="92">
        <v>61</v>
      </c>
      <c r="G53" s="93">
        <v>7</v>
      </c>
    </row>
    <row r="54" spans="1:13" s="106" customFormat="1" ht="13.5" customHeight="1" x14ac:dyDescent="0.15">
      <c r="A54" s="219"/>
      <c r="B54" s="102"/>
      <c r="C54" s="103"/>
      <c r="D54" s="104"/>
      <c r="E54" s="84">
        <v>0.25274725274725274</v>
      </c>
      <c r="F54" s="85">
        <v>0.67032967032967028</v>
      </c>
      <c r="G54" s="86">
        <v>7.6923076923076927E-2</v>
      </c>
      <c r="H54" s="140"/>
      <c r="I54" s="140"/>
      <c r="J54" s="140"/>
      <c r="K54" s="140"/>
      <c r="L54" s="140"/>
      <c r="M54" s="140"/>
    </row>
    <row r="55" spans="1:13" s="64" customFormat="1" ht="13.5" customHeight="1" x14ac:dyDescent="0.15">
      <c r="A55" s="219"/>
      <c r="B55" s="90" t="s">
        <v>36</v>
      </c>
      <c r="D55" s="57">
        <v>414</v>
      </c>
      <c r="E55" s="91">
        <v>126</v>
      </c>
      <c r="F55" s="92">
        <v>267</v>
      </c>
      <c r="G55" s="93">
        <v>21</v>
      </c>
    </row>
    <row r="56" spans="1:13" s="106" customFormat="1" ht="13.5" customHeight="1" x14ac:dyDescent="0.15">
      <c r="A56" s="219"/>
      <c r="B56" s="102"/>
      <c r="C56" s="103"/>
      <c r="D56" s="104"/>
      <c r="E56" s="84">
        <v>0.30434782608695654</v>
      </c>
      <c r="F56" s="85">
        <v>0.64492753623188404</v>
      </c>
      <c r="G56" s="86">
        <v>5.0724637681159424E-2</v>
      </c>
      <c r="H56" s="140"/>
      <c r="I56" s="140"/>
      <c r="J56" s="140"/>
      <c r="K56" s="140"/>
      <c r="L56" s="140"/>
      <c r="M56" s="140"/>
    </row>
    <row r="57" spans="1:13" s="64" customFormat="1" ht="13.5" customHeight="1" x14ac:dyDescent="0.15">
      <c r="A57" s="219"/>
      <c r="B57" s="90" t="s">
        <v>37</v>
      </c>
      <c r="D57" s="57">
        <v>517</v>
      </c>
      <c r="E57" s="91">
        <v>175</v>
      </c>
      <c r="F57" s="92">
        <v>327</v>
      </c>
      <c r="G57" s="93">
        <v>15</v>
      </c>
    </row>
    <row r="58" spans="1:13" s="106" customFormat="1" ht="13.5" customHeight="1" thickBot="1" x14ac:dyDescent="0.2">
      <c r="A58" s="220"/>
      <c r="B58" s="107"/>
      <c r="C58" s="108"/>
      <c r="D58" s="109"/>
      <c r="E58" s="97">
        <v>0.33849129593810445</v>
      </c>
      <c r="F58" s="98">
        <v>0.63249516441005804</v>
      </c>
      <c r="G58" s="99">
        <v>2.9013539651837523E-2</v>
      </c>
      <c r="H58" s="140"/>
      <c r="I58" s="140"/>
      <c r="J58" s="140"/>
      <c r="K58" s="140"/>
      <c r="L58" s="140"/>
      <c r="M58" s="140"/>
    </row>
    <row r="59" spans="1:13" s="64" customFormat="1" ht="13.5" customHeight="1" x14ac:dyDescent="0.15">
      <c r="A59" s="221" t="s">
        <v>176</v>
      </c>
      <c r="B59" s="90" t="s">
        <v>39</v>
      </c>
      <c r="D59" s="57">
        <v>1187</v>
      </c>
      <c r="E59" s="91">
        <v>498</v>
      </c>
      <c r="F59" s="92">
        <v>674</v>
      </c>
      <c r="G59" s="93">
        <v>15</v>
      </c>
    </row>
    <row r="60" spans="1:13" s="106" customFormat="1" ht="13.5" customHeight="1" x14ac:dyDescent="0.15">
      <c r="A60" s="221"/>
      <c r="B60" s="102" t="s">
        <v>40</v>
      </c>
      <c r="C60" s="103"/>
      <c r="D60" s="104"/>
      <c r="E60" s="84">
        <v>0.41954507160909854</v>
      </c>
      <c r="F60" s="85">
        <v>0.56781802864363939</v>
      </c>
      <c r="G60" s="86">
        <v>1.2636899747262006E-2</v>
      </c>
      <c r="H60" s="140"/>
      <c r="I60" s="140"/>
      <c r="J60" s="140"/>
      <c r="K60" s="140"/>
      <c r="L60" s="140"/>
      <c r="M60" s="140"/>
    </row>
    <row r="61" spans="1:13" s="64" customFormat="1" ht="13.5" customHeight="1" x14ac:dyDescent="0.15">
      <c r="A61" s="221"/>
      <c r="B61" s="90" t="s">
        <v>41</v>
      </c>
      <c r="D61" s="57">
        <v>393</v>
      </c>
      <c r="E61" s="91">
        <v>139</v>
      </c>
      <c r="F61" s="92">
        <v>252</v>
      </c>
      <c r="G61" s="93">
        <v>2</v>
      </c>
    </row>
    <row r="62" spans="1:13" s="106" customFormat="1" ht="13.5" customHeight="1" x14ac:dyDescent="0.15">
      <c r="A62" s="221"/>
      <c r="B62" s="102" t="s">
        <v>40</v>
      </c>
      <c r="C62" s="103"/>
      <c r="D62" s="104"/>
      <c r="E62" s="84">
        <v>0.35368956743002544</v>
      </c>
      <c r="F62" s="85">
        <v>0.64122137404580148</v>
      </c>
      <c r="G62" s="86">
        <v>5.0890585241730284E-3</v>
      </c>
      <c r="H62" s="140"/>
      <c r="I62" s="140"/>
      <c r="J62" s="140"/>
      <c r="K62" s="140"/>
      <c r="L62" s="140"/>
      <c r="M62" s="140"/>
    </row>
    <row r="63" spans="1:13" s="64" customFormat="1" ht="13.5" customHeight="1" x14ac:dyDescent="0.15">
      <c r="A63" s="221"/>
      <c r="B63" s="90" t="s">
        <v>42</v>
      </c>
      <c r="D63" s="57">
        <v>819</v>
      </c>
      <c r="E63" s="91">
        <v>249</v>
      </c>
      <c r="F63" s="92">
        <v>533</v>
      </c>
      <c r="G63" s="93">
        <v>37</v>
      </c>
    </row>
    <row r="64" spans="1:13" s="106" customFormat="1" ht="13.5" customHeight="1" thickBot="1" x14ac:dyDescent="0.2">
      <c r="A64" s="222"/>
      <c r="B64" s="107"/>
      <c r="C64" s="108"/>
      <c r="D64" s="109"/>
      <c r="E64" s="97">
        <v>0.304029304029304</v>
      </c>
      <c r="F64" s="98">
        <v>0.65079365079365081</v>
      </c>
      <c r="G64" s="99">
        <v>4.5177045177045176E-2</v>
      </c>
      <c r="H64" s="140"/>
      <c r="I64" s="140"/>
      <c r="J64" s="140"/>
      <c r="K64" s="140"/>
      <c r="L64" s="140"/>
      <c r="M64" s="140"/>
    </row>
    <row r="65" spans="1:14" s="64" customFormat="1" ht="13.5" customHeight="1" x14ac:dyDescent="0.15">
      <c r="A65" s="221" t="s">
        <v>174</v>
      </c>
      <c r="B65" s="90" t="s">
        <v>85</v>
      </c>
      <c r="D65" s="57">
        <v>350</v>
      </c>
      <c r="E65" s="91">
        <v>127</v>
      </c>
      <c r="F65" s="92">
        <v>219</v>
      </c>
      <c r="G65" s="93">
        <v>4</v>
      </c>
    </row>
    <row r="66" spans="1:14" s="106" customFormat="1" ht="13.5" customHeight="1" x14ac:dyDescent="0.15">
      <c r="A66" s="219"/>
      <c r="B66" s="102"/>
      <c r="C66" s="103"/>
      <c r="D66" s="104"/>
      <c r="E66" s="84">
        <v>0.36285714285714288</v>
      </c>
      <c r="F66" s="85">
        <v>0.62571428571428567</v>
      </c>
      <c r="G66" s="86">
        <v>1.1428571428571429E-2</v>
      </c>
      <c r="H66" s="140"/>
      <c r="I66" s="140"/>
      <c r="J66" s="140"/>
      <c r="K66" s="140"/>
      <c r="L66" s="140"/>
      <c r="M66" s="140"/>
    </row>
    <row r="67" spans="1:14" s="64" customFormat="1" ht="13.5" customHeight="1" x14ac:dyDescent="0.15">
      <c r="A67" s="219"/>
      <c r="B67" s="90" t="s">
        <v>86</v>
      </c>
      <c r="D67" s="57">
        <v>892</v>
      </c>
      <c r="E67" s="91">
        <v>332</v>
      </c>
      <c r="F67" s="92">
        <v>537</v>
      </c>
      <c r="G67" s="93">
        <v>23</v>
      </c>
    </row>
    <row r="68" spans="1:14" s="106" customFormat="1" ht="13.5" customHeight="1" x14ac:dyDescent="0.15">
      <c r="A68" s="219"/>
      <c r="B68" s="102"/>
      <c r="C68" s="103"/>
      <c r="D68" s="104"/>
      <c r="E68" s="84">
        <v>0.37219730941704038</v>
      </c>
      <c r="F68" s="85">
        <v>0.60201793721973096</v>
      </c>
      <c r="G68" s="86">
        <v>2.5784753363228701E-2</v>
      </c>
      <c r="H68" s="140"/>
      <c r="I68" s="140"/>
      <c r="J68" s="140"/>
      <c r="K68" s="140"/>
      <c r="L68" s="140"/>
      <c r="M68" s="140"/>
    </row>
    <row r="69" spans="1:14" s="106" customFormat="1" ht="13.5" customHeight="1" x14ac:dyDescent="0.15">
      <c r="A69" s="219"/>
      <c r="B69" s="90" t="s">
        <v>87</v>
      </c>
      <c r="C69" s="64"/>
      <c r="D69" s="57">
        <v>1146</v>
      </c>
      <c r="E69" s="91">
        <v>426</v>
      </c>
      <c r="F69" s="92">
        <v>695</v>
      </c>
      <c r="G69" s="93">
        <v>25</v>
      </c>
      <c r="H69" s="64"/>
      <c r="I69" s="64"/>
      <c r="J69" s="64"/>
      <c r="K69" s="64"/>
      <c r="L69" s="64"/>
      <c r="M69" s="64"/>
    </row>
    <row r="70" spans="1:14" s="106" customFormat="1" ht="13.5" customHeight="1" x14ac:dyDescent="0.15">
      <c r="A70" s="219"/>
      <c r="B70" s="102"/>
      <c r="C70" s="103"/>
      <c r="D70" s="104"/>
      <c r="E70" s="84">
        <v>0.37172774869109948</v>
      </c>
      <c r="F70" s="85">
        <v>0.60645724258289702</v>
      </c>
      <c r="G70" s="86">
        <v>2.181500872600349E-2</v>
      </c>
      <c r="H70" s="140"/>
      <c r="I70" s="140"/>
      <c r="J70" s="140"/>
      <c r="K70" s="140"/>
      <c r="L70" s="140"/>
      <c r="M70" s="140"/>
    </row>
    <row r="71" spans="1:14" s="64" customFormat="1" ht="13.5" customHeight="1" x14ac:dyDescent="0.15">
      <c r="A71" s="219"/>
      <c r="B71" s="90" t="s">
        <v>38</v>
      </c>
      <c r="D71" s="57">
        <v>11</v>
      </c>
      <c r="E71" s="91">
        <v>1</v>
      </c>
      <c r="F71" s="92">
        <v>8</v>
      </c>
      <c r="G71" s="93">
        <v>2</v>
      </c>
    </row>
    <row r="72" spans="1:14" s="106" customFormat="1" ht="13.5" customHeight="1" thickBot="1" x14ac:dyDescent="0.2">
      <c r="A72" s="220"/>
      <c r="B72" s="107"/>
      <c r="C72" s="108"/>
      <c r="D72" s="109"/>
      <c r="E72" s="97">
        <v>9.0909090909090912E-2</v>
      </c>
      <c r="F72" s="98">
        <v>0.72727272727272729</v>
      </c>
      <c r="G72" s="99">
        <v>0.18181818181818182</v>
      </c>
      <c r="H72" s="140"/>
      <c r="I72" s="140"/>
      <c r="J72" s="140"/>
      <c r="K72" s="140"/>
      <c r="L72" s="140"/>
      <c r="M72" s="140"/>
    </row>
    <row r="73" spans="1:14" ht="13.8" x14ac:dyDescent="0.15">
      <c r="A73" s="221" t="s">
        <v>175</v>
      </c>
      <c r="B73" s="90" t="s">
        <v>88</v>
      </c>
      <c r="C73" s="64"/>
      <c r="D73" s="57">
        <v>1049</v>
      </c>
      <c r="E73" s="91">
        <v>297</v>
      </c>
      <c r="F73" s="92">
        <v>713</v>
      </c>
      <c r="G73" s="93">
        <v>39</v>
      </c>
      <c r="H73" s="64"/>
      <c r="I73" s="64"/>
      <c r="J73" s="64"/>
      <c r="K73" s="64"/>
      <c r="L73" s="64"/>
      <c r="M73" s="64"/>
      <c r="N73" s="110"/>
    </row>
    <row r="74" spans="1:14" x14ac:dyDescent="0.15">
      <c r="A74" s="219"/>
      <c r="B74" s="102"/>
      <c r="C74" s="103"/>
      <c r="D74" s="104"/>
      <c r="E74" s="84">
        <v>0.2831267874165872</v>
      </c>
      <c r="F74" s="85">
        <v>0.67969494756911342</v>
      </c>
      <c r="G74" s="86">
        <v>3.7178265014299335E-2</v>
      </c>
      <c r="H74" s="140"/>
      <c r="I74" s="140"/>
      <c r="J74" s="140"/>
      <c r="K74" s="140"/>
      <c r="L74" s="140"/>
      <c r="M74" s="140"/>
    </row>
    <row r="75" spans="1:14" x14ac:dyDescent="0.15">
      <c r="A75" s="219"/>
      <c r="B75" s="90" t="s">
        <v>89</v>
      </c>
      <c r="C75" s="64"/>
      <c r="D75" s="57">
        <v>976</v>
      </c>
      <c r="E75" s="91">
        <v>434</v>
      </c>
      <c r="F75" s="92">
        <v>535</v>
      </c>
      <c r="G75" s="93">
        <v>7</v>
      </c>
      <c r="H75" s="64"/>
      <c r="I75" s="64"/>
      <c r="J75" s="64"/>
      <c r="K75" s="64"/>
      <c r="L75" s="64"/>
      <c r="M75" s="64"/>
      <c r="N75" s="111"/>
    </row>
    <row r="76" spans="1:14" ht="15" customHeight="1" x14ac:dyDescent="0.15">
      <c r="A76" s="219"/>
      <c r="B76" s="102" t="s">
        <v>90</v>
      </c>
      <c r="C76" s="103"/>
      <c r="D76" s="104"/>
      <c r="E76" s="84">
        <v>0.44467213114754101</v>
      </c>
      <c r="F76" s="85">
        <v>0.54815573770491799</v>
      </c>
      <c r="G76" s="86">
        <v>7.1721311475409838E-3</v>
      </c>
      <c r="H76" s="140"/>
      <c r="I76" s="140"/>
      <c r="J76" s="140"/>
      <c r="K76" s="140"/>
      <c r="L76" s="140"/>
      <c r="M76" s="140"/>
      <c r="N76" s="112"/>
    </row>
    <row r="77" spans="1:14" ht="15" customHeight="1" x14ac:dyDescent="0.15">
      <c r="A77" s="219"/>
      <c r="B77" s="90" t="s">
        <v>91</v>
      </c>
      <c r="C77" s="64"/>
      <c r="D77" s="57">
        <v>320</v>
      </c>
      <c r="E77" s="91">
        <v>140</v>
      </c>
      <c r="F77" s="92">
        <v>178</v>
      </c>
      <c r="G77" s="93">
        <v>2</v>
      </c>
      <c r="H77" s="64"/>
      <c r="I77" s="64"/>
      <c r="J77" s="64"/>
      <c r="K77" s="64"/>
      <c r="L77" s="64"/>
      <c r="M77" s="64"/>
      <c r="N77" s="113"/>
    </row>
    <row r="78" spans="1:14" ht="15" customHeight="1" x14ac:dyDescent="0.15">
      <c r="A78" s="219"/>
      <c r="B78" s="102"/>
      <c r="C78" s="103"/>
      <c r="D78" s="104"/>
      <c r="E78" s="84">
        <v>0.4375</v>
      </c>
      <c r="F78" s="85">
        <v>0.55625000000000002</v>
      </c>
      <c r="G78" s="86">
        <v>6.2500000000000003E-3</v>
      </c>
      <c r="H78" s="140"/>
      <c r="I78" s="140"/>
      <c r="J78" s="140"/>
      <c r="K78" s="140"/>
      <c r="L78" s="140"/>
      <c r="M78" s="140"/>
      <c r="N78" s="112"/>
    </row>
    <row r="79" spans="1:14" ht="15" customHeight="1" x14ac:dyDescent="0.15">
      <c r="A79" s="219"/>
      <c r="B79" s="90" t="s">
        <v>38</v>
      </c>
      <c r="C79" s="64"/>
      <c r="D79" s="57">
        <v>54</v>
      </c>
      <c r="E79" s="91">
        <v>15</v>
      </c>
      <c r="F79" s="92">
        <v>33</v>
      </c>
      <c r="G79" s="93">
        <v>6</v>
      </c>
      <c r="H79" s="64"/>
      <c r="I79" s="64"/>
      <c r="J79" s="64"/>
      <c r="K79" s="64"/>
      <c r="L79" s="64"/>
      <c r="M79" s="64"/>
      <c r="N79" s="112"/>
    </row>
    <row r="80" spans="1:14" ht="15" customHeight="1" thickBot="1" x14ac:dyDescent="0.2">
      <c r="A80" s="220"/>
      <c r="B80" s="107"/>
      <c r="C80" s="108"/>
      <c r="D80" s="109"/>
      <c r="E80" s="97">
        <v>0.27777777777777779</v>
      </c>
      <c r="F80" s="98">
        <v>0.61111111111111116</v>
      </c>
      <c r="G80" s="99">
        <v>0.1111111111111111</v>
      </c>
      <c r="H80" s="140"/>
      <c r="I80" s="140"/>
      <c r="J80" s="140"/>
      <c r="K80" s="140"/>
      <c r="L80" s="140"/>
      <c r="M80" s="140"/>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49" fitToWidth="0" orientation="portrait" useFirstPageNumber="1" r:id="rId1"/>
  <headerFooter>
    <oddHeader>&amp;R（確報版）</oddHeader>
    <oddFooter>&amp;C&amp;11&amp;P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E470-C7C7-43D3-A57C-A967F03BDA40}">
  <sheetPr codeName="Sheet52">
    <tabColor rgb="FFFFFF00"/>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G1" s="31"/>
      <c r="O1" s="32" t="s">
        <v>436</v>
      </c>
    </row>
    <row r="2" spans="1:15" ht="36.75" customHeight="1" thickBot="1" x14ac:dyDescent="0.2">
      <c r="A2" s="33" t="s">
        <v>449</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2"/>
      <c r="H3" s="44"/>
      <c r="I3" s="44"/>
      <c r="J3" s="44"/>
      <c r="K3" s="44"/>
      <c r="L3" s="44"/>
      <c r="M3" s="44"/>
      <c r="N3" s="44"/>
    </row>
    <row r="4" spans="1:15" ht="150.75" customHeight="1" thickBot="1" x14ac:dyDescent="0.2">
      <c r="A4" s="45"/>
      <c r="B4" s="46"/>
      <c r="C4" s="47"/>
      <c r="D4" s="48" t="s">
        <v>2</v>
      </c>
      <c r="E4" s="49" t="s">
        <v>447</v>
      </c>
      <c r="F4" s="50" t="s">
        <v>448</v>
      </c>
      <c r="G4" s="51" t="s">
        <v>188</v>
      </c>
      <c r="H4" s="53"/>
      <c r="I4" s="53"/>
      <c r="J4" s="53"/>
      <c r="K4" s="53"/>
      <c r="L4" s="53"/>
      <c r="M4" s="53"/>
      <c r="N4" s="53"/>
      <c r="O4" s="54"/>
    </row>
    <row r="5" spans="1:15" s="64" customFormat="1" ht="13.5" customHeight="1" x14ac:dyDescent="0.15">
      <c r="A5" s="55" t="s">
        <v>11</v>
      </c>
      <c r="B5" s="56"/>
      <c r="C5" s="56"/>
      <c r="D5" s="57">
        <v>2399</v>
      </c>
      <c r="E5" s="58">
        <v>312</v>
      </c>
      <c r="F5" s="59">
        <v>1978</v>
      </c>
      <c r="G5" s="60">
        <v>109</v>
      </c>
      <c r="H5" s="63"/>
      <c r="I5" s="63"/>
      <c r="J5" s="63"/>
      <c r="K5" s="63"/>
      <c r="L5" s="63"/>
      <c r="M5" s="63"/>
      <c r="N5" s="63"/>
    </row>
    <row r="6" spans="1:15" ht="13.5" customHeight="1" thickBot="1" x14ac:dyDescent="0.2">
      <c r="A6" s="65"/>
      <c r="B6" s="66"/>
      <c r="C6" s="66"/>
      <c r="D6" s="67"/>
      <c r="E6" s="68">
        <v>0.13005418924551895</v>
      </c>
      <c r="F6" s="69">
        <v>0.82451021258857859</v>
      </c>
      <c r="G6" s="70">
        <v>4.5435598165902459E-2</v>
      </c>
      <c r="H6" s="139"/>
      <c r="I6" s="139"/>
      <c r="J6" s="139"/>
      <c r="K6" s="139"/>
      <c r="L6" s="139"/>
      <c r="M6" s="139"/>
      <c r="N6" s="73"/>
    </row>
    <row r="7" spans="1:15" s="64" customFormat="1" ht="13.5" customHeight="1" x14ac:dyDescent="0.15">
      <c r="A7" s="218" t="s">
        <v>12</v>
      </c>
      <c r="B7" s="74" t="s">
        <v>13</v>
      </c>
      <c r="C7" s="75"/>
      <c r="D7" s="76">
        <v>1179</v>
      </c>
      <c r="E7" s="77">
        <v>185</v>
      </c>
      <c r="F7" s="78">
        <v>935</v>
      </c>
      <c r="G7" s="79">
        <v>59</v>
      </c>
    </row>
    <row r="8" spans="1:15" ht="13.5" customHeight="1" x14ac:dyDescent="0.15">
      <c r="A8" s="219"/>
      <c r="B8" s="81"/>
      <c r="C8" s="82"/>
      <c r="D8" s="83"/>
      <c r="E8" s="84">
        <v>0.15691263782866835</v>
      </c>
      <c r="F8" s="85">
        <v>0.7930449533502969</v>
      </c>
      <c r="G8" s="86">
        <v>5.0042408821034778E-2</v>
      </c>
      <c r="H8" s="140"/>
      <c r="I8" s="140"/>
      <c r="J8" s="140"/>
      <c r="K8" s="140"/>
      <c r="L8" s="140"/>
      <c r="M8" s="140"/>
      <c r="N8" s="89"/>
    </row>
    <row r="9" spans="1:15" s="64" customFormat="1" ht="13.5" customHeight="1" x14ac:dyDescent="0.15">
      <c r="A9" s="219"/>
      <c r="B9" s="90" t="s">
        <v>14</v>
      </c>
      <c r="D9" s="57">
        <v>227</v>
      </c>
      <c r="E9" s="91">
        <v>25</v>
      </c>
      <c r="F9" s="92">
        <v>193</v>
      </c>
      <c r="G9" s="93">
        <v>9</v>
      </c>
    </row>
    <row r="10" spans="1:15" ht="13.5" customHeight="1" x14ac:dyDescent="0.15">
      <c r="A10" s="219"/>
      <c r="B10" s="81"/>
      <c r="C10" s="82"/>
      <c r="D10" s="83"/>
      <c r="E10" s="84">
        <v>0.11013215859030837</v>
      </c>
      <c r="F10" s="85">
        <v>0.85022026431718056</v>
      </c>
      <c r="G10" s="86">
        <v>3.9647577092511016E-2</v>
      </c>
      <c r="H10" s="140"/>
      <c r="I10" s="140"/>
      <c r="J10" s="140"/>
      <c r="K10" s="140"/>
      <c r="L10" s="140"/>
      <c r="M10" s="140"/>
      <c r="N10" s="89"/>
    </row>
    <row r="11" spans="1:15" s="64" customFormat="1" ht="13.5" customHeight="1" x14ac:dyDescent="0.15">
      <c r="A11" s="219"/>
      <c r="B11" s="90" t="s">
        <v>15</v>
      </c>
      <c r="D11" s="57">
        <v>593</v>
      </c>
      <c r="E11" s="91">
        <v>66</v>
      </c>
      <c r="F11" s="92">
        <v>506</v>
      </c>
      <c r="G11" s="93">
        <v>21</v>
      </c>
    </row>
    <row r="12" spans="1:15" ht="13.5" customHeight="1" x14ac:dyDescent="0.15">
      <c r="A12" s="219"/>
      <c r="B12" s="81"/>
      <c r="C12" s="82"/>
      <c r="D12" s="83"/>
      <c r="E12" s="84">
        <v>0.11129848229342328</v>
      </c>
      <c r="F12" s="85">
        <v>0.85328836424957843</v>
      </c>
      <c r="G12" s="86">
        <v>3.5413153456998317E-2</v>
      </c>
      <c r="H12" s="140"/>
      <c r="I12" s="140"/>
      <c r="J12" s="140"/>
      <c r="K12" s="140"/>
      <c r="L12" s="140"/>
      <c r="M12" s="140"/>
      <c r="N12" s="89"/>
    </row>
    <row r="13" spans="1:15" s="64" customFormat="1" ht="13.5" customHeight="1" x14ac:dyDescent="0.15">
      <c r="A13" s="219"/>
      <c r="B13" s="90" t="s">
        <v>16</v>
      </c>
      <c r="D13" s="57">
        <v>179</v>
      </c>
      <c r="E13" s="91">
        <v>12</v>
      </c>
      <c r="F13" s="92">
        <v>162</v>
      </c>
      <c r="G13" s="93">
        <v>5</v>
      </c>
    </row>
    <row r="14" spans="1:15" ht="13.5" customHeight="1" x14ac:dyDescent="0.15">
      <c r="A14" s="219"/>
      <c r="B14" s="81"/>
      <c r="C14" s="82"/>
      <c r="D14" s="83"/>
      <c r="E14" s="84">
        <v>6.7039106145251395E-2</v>
      </c>
      <c r="F14" s="85">
        <v>0.9050279329608939</v>
      </c>
      <c r="G14" s="86">
        <v>2.7932960893854747E-2</v>
      </c>
      <c r="H14" s="140"/>
      <c r="I14" s="140"/>
      <c r="J14" s="140"/>
      <c r="K14" s="140"/>
      <c r="L14" s="140"/>
      <c r="M14" s="140"/>
      <c r="N14" s="89"/>
    </row>
    <row r="15" spans="1:15" s="64" customFormat="1" ht="13.5" customHeight="1" x14ac:dyDescent="0.15">
      <c r="A15" s="219"/>
      <c r="B15" s="90" t="s">
        <v>17</v>
      </c>
      <c r="D15" s="57">
        <v>146</v>
      </c>
      <c r="E15" s="91">
        <v>17</v>
      </c>
      <c r="F15" s="92">
        <v>119</v>
      </c>
      <c r="G15" s="93">
        <v>10</v>
      </c>
    </row>
    <row r="16" spans="1:15" ht="13.5" customHeight="1" x14ac:dyDescent="0.15">
      <c r="A16" s="219"/>
      <c r="B16" s="81"/>
      <c r="C16" s="82"/>
      <c r="D16" s="83"/>
      <c r="E16" s="84">
        <v>0.11643835616438356</v>
      </c>
      <c r="F16" s="85">
        <v>0.81506849315068497</v>
      </c>
      <c r="G16" s="86">
        <v>6.8493150684931503E-2</v>
      </c>
      <c r="H16" s="140"/>
      <c r="I16" s="140"/>
      <c r="J16" s="140"/>
      <c r="K16" s="140"/>
      <c r="L16" s="140"/>
      <c r="M16" s="140"/>
      <c r="N16" s="89"/>
    </row>
    <row r="17" spans="1:14" s="64" customFormat="1" ht="13.5" customHeight="1" x14ac:dyDescent="0.15">
      <c r="A17" s="219"/>
      <c r="B17" s="90" t="s">
        <v>18</v>
      </c>
      <c r="D17" s="57">
        <v>75</v>
      </c>
      <c r="E17" s="91">
        <v>7</v>
      </c>
      <c r="F17" s="92">
        <v>63</v>
      </c>
      <c r="G17" s="93">
        <v>5</v>
      </c>
    </row>
    <row r="18" spans="1:14" ht="13.5" customHeight="1" thickBot="1" x14ac:dyDescent="0.2">
      <c r="A18" s="220"/>
      <c r="B18" s="95"/>
      <c r="C18" s="96"/>
      <c r="D18" s="67"/>
      <c r="E18" s="97">
        <v>9.3333333333333338E-2</v>
      </c>
      <c r="F18" s="98">
        <v>0.84</v>
      </c>
      <c r="G18" s="99">
        <v>6.6666666666666666E-2</v>
      </c>
      <c r="H18" s="140"/>
      <c r="I18" s="140"/>
      <c r="J18" s="140"/>
      <c r="K18" s="140"/>
      <c r="L18" s="140"/>
      <c r="M18" s="140"/>
      <c r="N18" s="89"/>
    </row>
    <row r="19" spans="1:14" s="64" customFormat="1" ht="13.5" customHeight="1" x14ac:dyDescent="0.15">
      <c r="A19" s="218" t="s">
        <v>19</v>
      </c>
      <c r="B19" s="74" t="s">
        <v>20</v>
      </c>
      <c r="C19" s="75"/>
      <c r="D19" s="76">
        <v>1050</v>
      </c>
      <c r="E19" s="77">
        <v>124</v>
      </c>
      <c r="F19" s="78">
        <v>887</v>
      </c>
      <c r="G19" s="79">
        <v>39</v>
      </c>
    </row>
    <row r="20" spans="1:14" s="106" customFormat="1" ht="13.5" customHeight="1" x14ac:dyDescent="0.15">
      <c r="A20" s="219"/>
      <c r="B20" s="102"/>
      <c r="C20" s="103"/>
      <c r="D20" s="104"/>
      <c r="E20" s="84">
        <v>0.1180952380952381</v>
      </c>
      <c r="F20" s="85">
        <v>0.84476190476190471</v>
      </c>
      <c r="G20" s="86">
        <v>3.7142857142857144E-2</v>
      </c>
      <c r="H20" s="140"/>
      <c r="I20" s="140"/>
      <c r="J20" s="140"/>
      <c r="K20" s="140"/>
      <c r="L20" s="140"/>
      <c r="M20" s="140"/>
    </row>
    <row r="21" spans="1:14" s="64" customFormat="1" ht="13.5" customHeight="1" x14ac:dyDescent="0.15">
      <c r="A21" s="219"/>
      <c r="B21" s="90" t="s">
        <v>21</v>
      </c>
      <c r="D21" s="57">
        <v>1329</v>
      </c>
      <c r="E21" s="91">
        <v>186</v>
      </c>
      <c r="F21" s="92">
        <v>1075</v>
      </c>
      <c r="G21" s="93">
        <v>68</v>
      </c>
    </row>
    <row r="22" spans="1:14" s="106" customFormat="1" ht="13.5" customHeight="1" x14ac:dyDescent="0.15">
      <c r="A22" s="219"/>
      <c r="B22" s="102"/>
      <c r="C22" s="103"/>
      <c r="D22" s="104"/>
      <c r="E22" s="84">
        <v>0.1399548532731377</v>
      </c>
      <c r="F22" s="85">
        <v>0.80887885628291945</v>
      </c>
      <c r="G22" s="86">
        <v>5.1166290443942816E-2</v>
      </c>
      <c r="H22" s="140"/>
      <c r="I22" s="140"/>
      <c r="J22" s="140"/>
      <c r="K22" s="140"/>
      <c r="L22" s="140"/>
      <c r="M22" s="140"/>
    </row>
    <row r="23" spans="1:14" s="106" customFormat="1" ht="13.5" customHeight="1" x14ac:dyDescent="0.15">
      <c r="A23" s="219"/>
      <c r="B23" s="90" t="s">
        <v>83</v>
      </c>
      <c r="C23" s="64"/>
      <c r="D23" s="57">
        <v>11</v>
      </c>
      <c r="E23" s="91">
        <v>2</v>
      </c>
      <c r="F23" s="92">
        <v>9</v>
      </c>
      <c r="G23" s="93">
        <v>0</v>
      </c>
      <c r="H23" s="64"/>
      <c r="I23" s="64"/>
      <c r="J23" s="64"/>
      <c r="K23" s="64"/>
      <c r="L23" s="64"/>
      <c r="M23" s="64"/>
    </row>
    <row r="24" spans="1:14" s="106" customFormat="1" ht="13.5" customHeight="1" x14ac:dyDescent="0.15">
      <c r="A24" s="219"/>
      <c r="B24" s="102"/>
      <c r="C24" s="103"/>
      <c r="D24" s="104"/>
      <c r="E24" s="84">
        <v>0.18181818181818182</v>
      </c>
      <c r="F24" s="85">
        <v>0.81818181818181823</v>
      </c>
      <c r="G24" s="86">
        <v>0</v>
      </c>
      <c r="H24" s="140"/>
      <c r="I24" s="140"/>
      <c r="J24" s="140"/>
      <c r="K24" s="140"/>
      <c r="L24" s="140"/>
      <c r="M24" s="140"/>
    </row>
    <row r="25" spans="1:14" s="64" customFormat="1" ht="13.5" customHeight="1" x14ac:dyDescent="0.15">
      <c r="A25" s="219"/>
      <c r="B25" s="90" t="s">
        <v>8</v>
      </c>
      <c r="D25" s="57">
        <v>9</v>
      </c>
      <c r="E25" s="91">
        <v>0</v>
      </c>
      <c r="F25" s="92">
        <v>7</v>
      </c>
      <c r="G25" s="93">
        <v>2</v>
      </c>
    </row>
    <row r="26" spans="1:14" s="106" customFormat="1" ht="13.5" customHeight="1" thickBot="1" x14ac:dyDescent="0.2">
      <c r="A26" s="220"/>
      <c r="B26" s="107"/>
      <c r="C26" s="108"/>
      <c r="D26" s="109"/>
      <c r="E26" s="97">
        <v>0</v>
      </c>
      <c r="F26" s="98">
        <v>0.77777777777777779</v>
      </c>
      <c r="G26" s="99">
        <v>0.22222222222222221</v>
      </c>
      <c r="H26" s="140"/>
      <c r="I26" s="140"/>
      <c r="J26" s="140"/>
      <c r="K26" s="140"/>
      <c r="L26" s="140"/>
      <c r="M26" s="140"/>
    </row>
    <row r="27" spans="1:14" s="64" customFormat="1" ht="13.5" customHeight="1" x14ac:dyDescent="0.15">
      <c r="A27" s="218" t="s">
        <v>22</v>
      </c>
      <c r="B27" s="74" t="s">
        <v>23</v>
      </c>
      <c r="C27" s="75"/>
      <c r="D27" s="76">
        <v>164</v>
      </c>
      <c r="E27" s="77">
        <v>18</v>
      </c>
      <c r="F27" s="78">
        <v>144</v>
      </c>
      <c r="G27" s="79">
        <v>2</v>
      </c>
    </row>
    <row r="28" spans="1:14" s="106" customFormat="1" ht="13.5" customHeight="1" x14ac:dyDescent="0.15">
      <c r="A28" s="219"/>
      <c r="B28" s="102"/>
      <c r="C28" s="103"/>
      <c r="D28" s="104"/>
      <c r="E28" s="84">
        <v>0.10975609756097561</v>
      </c>
      <c r="F28" s="85">
        <v>0.87804878048780488</v>
      </c>
      <c r="G28" s="86">
        <v>1.2195121951219513E-2</v>
      </c>
      <c r="H28" s="140"/>
      <c r="I28" s="140"/>
      <c r="J28" s="140"/>
      <c r="K28" s="140"/>
      <c r="L28" s="140"/>
      <c r="M28" s="140"/>
    </row>
    <row r="29" spans="1:14" s="64" customFormat="1" ht="13.5" customHeight="1" x14ac:dyDescent="0.15">
      <c r="A29" s="219"/>
      <c r="B29" s="90" t="s">
        <v>24</v>
      </c>
      <c r="D29" s="57">
        <v>260</v>
      </c>
      <c r="E29" s="91">
        <v>27</v>
      </c>
      <c r="F29" s="92">
        <v>229</v>
      </c>
      <c r="G29" s="93">
        <v>4</v>
      </c>
    </row>
    <row r="30" spans="1:14" s="106" customFormat="1" ht="13.5" customHeight="1" x14ac:dyDescent="0.15">
      <c r="A30" s="219"/>
      <c r="B30" s="102"/>
      <c r="C30" s="103"/>
      <c r="D30" s="104"/>
      <c r="E30" s="84">
        <v>0.10384615384615385</v>
      </c>
      <c r="F30" s="85">
        <v>0.88076923076923075</v>
      </c>
      <c r="G30" s="86">
        <v>1.5384615384615385E-2</v>
      </c>
      <c r="H30" s="140"/>
      <c r="I30" s="140"/>
      <c r="J30" s="140"/>
      <c r="K30" s="140"/>
      <c r="L30" s="140"/>
      <c r="M30" s="140"/>
    </row>
    <row r="31" spans="1:14" s="64" customFormat="1" ht="13.5" customHeight="1" x14ac:dyDescent="0.15">
      <c r="A31" s="219"/>
      <c r="B31" s="90" t="s">
        <v>25</v>
      </c>
      <c r="D31" s="57">
        <v>419</v>
      </c>
      <c r="E31" s="91">
        <v>62</v>
      </c>
      <c r="F31" s="92">
        <v>350</v>
      </c>
      <c r="G31" s="93">
        <v>7</v>
      </c>
    </row>
    <row r="32" spans="1:14" s="106" customFormat="1" ht="13.5" customHeight="1" x14ac:dyDescent="0.15">
      <c r="A32" s="219"/>
      <c r="B32" s="102"/>
      <c r="C32" s="103"/>
      <c r="D32" s="104"/>
      <c r="E32" s="84">
        <v>0.14797136038186157</v>
      </c>
      <c r="F32" s="85">
        <v>0.8353221957040573</v>
      </c>
      <c r="G32" s="86">
        <v>1.6706443914081145E-2</v>
      </c>
      <c r="H32" s="140"/>
      <c r="I32" s="140"/>
      <c r="J32" s="140"/>
      <c r="K32" s="140"/>
      <c r="L32" s="140"/>
      <c r="M32" s="140"/>
    </row>
    <row r="33" spans="1:13" s="64" customFormat="1" ht="13.5" customHeight="1" x14ac:dyDescent="0.15">
      <c r="A33" s="219"/>
      <c r="B33" s="90" t="s">
        <v>26</v>
      </c>
      <c r="D33" s="57">
        <v>505</v>
      </c>
      <c r="E33" s="91">
        <v>63</v>
      </c>
      <c r="F33" s="92">
        <v>425</v>
      </c>
      <c r="G33" s="93">
        <v>17</v>
      </c>
    </row>
    <row r="34" spans="1:13" s="106" customFormat="1" ht="13.5" customHeight="1" x14ac:dyDescent="0.15">
      <c r="A34" s="219"/>
      <c r="B34" s="102"/>
      <c r="C34" s="103"/>
      <c r="D34" s="104"/>
      <c r="E34" s="84">
        <v>0.12475247524752475</v>
      </c>
      <c r="F34" s="85">
        <v>0.84158415841584155</v>
      </c>
      <c r="G34" s="86">
        <v>3.3663366336633666E-2</v>
      </c>
      <c r="H34" s="140"/>
      <c r="I34" s="140"/>
      <c r="J34" s="140"/>
      <c r="K34" s="140"/>
      <c r="L34" s="140"/>
      <c r="M34" s="140"/>
    </row>
    <row r="35" spans="1:13" s="64" customFormat="1" ht="13.5" customHeight="1" x14ac:dyDescent="0.15">
      <c r="A35" s="219"/>
      <c r="B35" s="90" t="s">
        <v>27</v>
      </c>
      <c r="D35" s="57">
        <v>542</v>
      </c>
      <c r="E35" s="91">
        <v>82</v>
      </c>
      <c r="F35" s="92">
        <v>445</v>
      </c>
      <c r="G35" s="93">
        <v>15</v>
      </c>
    </row>
    <row r="36" spans="1:13" s="106" customFormat="1" ht="13.5" customHeight="1" x14ac:dyDescent="0.15">
      <c r="A36" s="219"/>
      <c r="B36" s="102"/>
      <c r="C36" s="103"/>
      <c r="D36" s="104"/>
      <c r="E36" s="84">
        <v>0.15129151291512916</v>
      </c>
      <c r="F36" s="85">
        <v>0.8210332103321033</v>
      </c>
      <c r="G36" s="86">
        <v>2.7675276752767528E-2</v>
      </c>
      <c r="H36" s="140"/>
      <c r="I36" s="140"/>
      <c r="J36" s="140"/>
      <c r="K36" s="140"/>
      <c r="L36" s="140"/>
      <c r="M36" s="140"/>
    </row>
    <row r="37" spans="1:13" s="64" customFormat="1" ht="13.5" customHeight="1" x14ac:dyDescent="0.15">
      <c r="A37" s="219"/>
      <c r="B37" s="90" t="s">
        <v>28</v>
      </c>
      <c r="D37" s="57">
        <v>501</v>
      </c>
      <c r="E37" s="91">
        <v>59</v>
      </c>
      <c r="F37" s="92">
        <v>380</v>
      </c>
      <c r="G37" s="93">
        <v>62</v>
      </c>
    </row>
    <row r="38" spans="1:13" s="106" customFormat="1" ht="13.5" customHeight="1" x14ac:dyDescent="0.15">
      <c r="A38" s="219"/>
      <c r="B38" s="102"/>
      <c r="C38" s="103"/>
      <c r="D38" s="104"/>
      <c r="E38" s="84">
        <v>0.11776447105788423</v>
      </c>
      <c r="F38" s="85">
        <v>0.75848303393213568</v>
      </c>
      <c r="G38" s="86">
        <v>0.12375249500998003</v>
      </c>
      <c r="H38" s="140"/>
      <c r="I38" s="140"/>
      <c r="J38" s="140"/>
      <c r="K38" s="140"/>
      <c r="L38" s="140"/>
      <c r="M38" s="140"/>
    </row>
    <row r="39" spans="1:13" s="64" customFormat="1" ht="13.5" customHeight="1" x14ac:dyDescent="0.15">
      <c r="A39" s="219"/>
      <c r="B39" s="90" t="s">
        <v>8</v>
      </c>
      <c r="D39" s="57">
        <v>8</v>
      </c>
      <c r="E39" s="91">
        <v>1</v>
      </c>
      <c r="F39" s="92">
        <v>5</v>
      </c>
      <c r="G39" s="93">
        <v>2</v>
      </c>
    </row>
    <row r="40" spans="1:13" s="106" customFormat="1" ht="13.5" customHeight="1" thickBot="1" x14ac:dyDescent="0.2">
      <c r="A40" s="220"/>
      <c r="B40" s="107"/>
      <c r="C40" s="108"/>
      <c r="D40" s="109"/>
      <c r="E40" s="97">
        <v>0.125</v>
      </c>
      <c r="F40" s="98">
        <v>0.625</v>
      </c>
      <c r="G40" s="99">
        <v>0.25</v>
      </c>
      <c r="H40" s="140"/>
      <c r="I40" s="140"/>
      <c r="J40" s="140"/>
      <c r="K40" s="140"/>
      <c r="L40" s="140"/>
      <c r="M40" s="140"/>
    </row>
    <row r="41" spans="1:13" s="64" customFormat="1" ht="13.5" customHeight="1" x14ac:dyDescent="0.15">
      <c r="A41" s="219" t="s">
        <v>29</v>
      </c>
      <c r="B41" s="90" t="s">
        <v>30</v>
      </c>
      <c r="D41" s="57">
        <v>137</v>
      </c>
      <c r="E41" s="91">
        <v>16</v>
      </c>
      <c r="F41" s="92">
        <v>120</v>
      </c>
      <c r="G41" s="93">
        <v>1</v>
      </c>
    </row>
    <row r="42" spans="1:13" s="106" customFormat="1" ht="13.5" customHeight="1" x14ac:dyDescent="0.15">
      <c r="A42" s="219"/>
      <c r="B42" s="102"/>
      <c r="C42" s="103"/>
      <c r="D42" s="104"/>
      <c r="E42" s="84">
        <v>0.11678832116788321</v>
      </c>
      <c r="F42" s="85">
        <v>0.87591240875912413</v>
      </c>
      <c r="G42" s="86">
        <v>7.2992700729927005E-3</v>
      </c>
      <c r="H42" s="140"/>
      <c r="I42" s="140"/>
      <c r="J42" s="140"/>
      <c r="K42" s="140"/>
      <c r="L42" s="140"/>
      <c r="M42" s="140"/>
    </row>
    <row r="43" spans="1:13" s="106" customFormat="1" ht="13.5" customHeight="1" x14ac:dyDescent="0.15">
      <c r="A43" s="219"/>
      <c r="B43" s="90" t="s">
        <v>84</v>
      </c>
      <c r="C43" s="64"/>
      <c r="D43" s="57">
        <v>307</v>
      </c>
      <c r="E43" s="91">
        <v>34</v>
      </c>
      <c r="F43" s="92">
        <v>263</v>
      </c>
      <c r="G43" s="93">
        <v>10</v>
      </c>
      <c r="H43" s="64"/>
      <c r="I43" s="64"/>
      <c r="J43" s="64"/>
      <c r="K43" s="64"/>
      <c r="L43" s="64"/>
      <c r="M43" s="64"/>
    </row>
    <row r="44" spans="1:13" s="106" customFormat="1" ht="13.5" customHeight="1" x14ac:dyDescent="0.15">
      <c r="A44" s="219"/>
      <c r="B44" s="102"/>
      <c r="C44" s="103"/>
      <c r="D44" s="104"/>
      <c r="E44" s="84">
        <v>0.11074918566775244</v>
      </c>
      <c r="F44" s="85">
        <v>0.85667752442996747</v>
      </c>
      <c r="G44" s="86">
        <v>3.2573289902280131E-2</v>
      </c>
      <c r="H44" s="140"/>
      <c r="I44" s="140"/>
      <c r="J44" s="140"/>
      <c r="K44" s="140"/>
      <c r="L44" s="140"/>
      <c r="M44" s="140"/>
    </row>
    <row r="45" spans="1:13" s="64" customFormat="1" ht="13.5" customHeight="1" x14ac:dyDescent="0.15">
      <c r="A45" s="219"/>
      <c r="B45" s="90" t="s">
        <v>31</v>
      </c>
      <c r="D45" s="57">
        <v>268</v>
      </c>
      <c r="E45" s="91">
        <v>41</v>
      </c>
      <c r="F45" s="92">
        <v>219</v>
      </c>
      <c r="G45" s="93">
        <v>8</v>
      </c>
    </row>
    <row r="46" spans="1:13" s="106" customFormat="1" ht="13.5" customHeight="1" x14ac:dyDescent="0.15">
      <c r="A46" s="219"/>
      <c r="B46" s="102"/>
      <c r="C46" s="103"/>
      <c r="D46" s="104"/>
      <c r="E46" s="84">
        <v>0.15298507462686567</v>
      </c>
      <c r="F46" s="85">
        <v>0.81716417910447758</v>
      </c>
      <c r="G46" s="86">
        <v>2.9850746268656716E-2</v>
      </c>
      <c r="H46" s="140"/>
      <c r="I46" s="140"/>
      <c r="J46" s="140"/>
      <c r="K46" s="140"/>
      <c r="L46" s="140"/>
      <c r="M46" s="140"/>
    </row>
    <row r="47" spans="1:13" s="64" customFormat="1" ht="13.5" customHeight="1" x14ac:dyDescent="0.15">
      <c r="A47" s="219"/>
      <c r="B47" s="90" t="s">
        <v>32</v>
      </c>
      <c r="D47" s="57">
        <v>202</v>
      </c>
      <c r="E47" s="91">
        <v>34</v>
      </c>
      <c r="F47" s="92">
        <v>163</v>
      </c>
      <c r="G47" s="93">
        <v>5</v>
      </c>
    </row>
    <row r="48" spans="1:13" s="106" customFormat="1" ht="13.5" customHeight="1" x14ac:dyDescent="0.15">
      <c r="A48" s="219"/>
      <c r="B48" s="102"/>
      <c r="C48" s="103"/>
      <c r="D48" s="104"/>
      <c r="E48" s="84">
        <v>0.16831683168316833</v>
      </c>
      <c r="F48" s="85">
        <v>0.80693069306930698</v>
      </c>
      <c r="G48" s="86">
        <v>2.4752475247524754E-2</v>
      </c>
      <c r="H48" s="140"/>
      <c r="I48" s="140"/>
      <c r="J48" s="140"/>
      <c r="K48" s="140"/>
      <c r="L48" s="140"/>
      <c r="M48" s="140"/>
    </row>
    <row r="49" spans="1:13" s="64" customFormat="1" ht="13.5" customHeight="1" x14ac:dyDescent="0.15">
      <c r="A49" s="219"/>
      <c r="B49" s="90" t="s">
        <v>33</v>
      </c>
      <c r="D49" s="57">
        <v>449</v>
      </c>
      <c r="E49" s="91">
        <v>59</v>
      </c>
      <c r="F49" s="92">
        <v>377</v>
      </c>
      <c r="G49" s="93">
        <v>13</v>
      </c>
    </row>
    <row r="50" spans="1:13" s="106" customFormat="1" ht="13.5" customHeight="1" x14ac:dyDescent="0.15">
      <c r="A50" s="219"/>
      <c r="B50" s="102"/>
      <c r="C50" s="103"/>
      <c r="D50" s="104"/>
      <c r="E50" s="84">
        <v>0.13140311804008908</v>
      </c>
      <c r="F50" s="85">
        <v>0.83964365256124718</v>
      </c>
      <c r="G50" s="86">
        <v>2.8953229398663696E-2</v>
      </c>
      <c r="H50" s="140"/>
      <c r="I50" s="140"/>
      <c r="J50" s="140"/>
      <c r="K50" s="140"/>
      <c r="L50" s="140"/>
      <c r="M50" s="140"/>
    </row>
    <row r="51" spans="1:13" s="64" customFormat="1" ht="13.5" customHeight="1" x14ac:dyDescent="0.15">
      <c r="A51" s="219"/>
      <c r="B51" s="90" t="s">
        <v>34</v>
      </c>
      <c r="D51" s="57">
        <v>207</v>
      </c>
      <c r="E51" s="91">
        <v>16</v>
      </c>
      <c r="F51" s="92">
        <v>180</v>
      </c>
      <c r="G51" s="93">
        <v>11</v>
      </c>
    </row>
    <row r="52" spans="1:13" s="106" customFormat="1" ht="13.5" customHeight="1" x14ac:dyDescent="0.15">
      <c r="A52" s="219"/>
      <c r="B52" s="102"/>
      <c r="C52" s="103"/>
      <c r="D52" s="104"/>
      <c r="E52" s="84">
        <v>7.7294685990338161E-2</v>
      </c>
      <c r="F52" s="85">
        <v>0.86956521739130432</v>
      </c>
      <c r="G52" s="86">
        <v>5.3140096618357488E-2</v>
      </c>
      <c r="H52" s="140"/>
      <c r="I52" s="140"/>
      <c r="J52" s="140"/>
      <c r="K52" s="140"/>
      <c r="L52" s="140"/>
      <c r="M52" s="140"/>
    </row>
    <row r="53" spans="1:13" s="64" customFormat="1" ht="13.5" customHeight="1" x14ac:dyDescent="0.15">
      <c r="A53" s="219"/>
      <c r="B53" s="90" t="s">
        <v>35</v>
      </c>
      <c r="D53" s="57">
        <v>91</v>
      </c>
      <c r="E53" s="91">
        <v>13</v>
      </c>
      <c r="F53" s="92">
        <v>67</v>
      </c>
      <c r="G53" s="93">
        <v>11</v>
      </c>
    </row>
    <row r="54" spans="1:13" s="106" customFormat="1" ht="13.5" customHeight="1" x14ac:dyDescent="0.15">
      <c r="A54" s="219"/>
      <c r="B54" s="102"/>
      <c r="C54" s="103"/>
      <c r="D54" s="104"/>
      <c r="E54" s="84">
        <v>0.14285714285714285</v>
      </c>
      <c r="F54" s="85">
        <v>0.73626373626373631</v>
      </c>
      <c r="G54" s="86">
        <v>0.12087912087912088</v>
      </c>
      <c r="H54" s="140"/>
      <c r="I54" s="140"/>
      <c r="J54" s="140"/>
      <c r="K54" s="140"/>
      <c r="L54" s="140"/>
      <c r="M54" s="140"/>
    </row>
    <row r="55" spans="1:13" s="64" customFormat="1" ht="13.5" customHeight="1" x14ac:dyDescent="0.15">
      <c r="A55" s="219"/>
      <c r="B55" s="90" t="s">
        <v>36</v>
      </c>
      <c r="D55" s="57">
        <v>414</v>
      </c>
      <c r="E55" s="91">
        <v>61</v>
      </c>
      <c r="F55" s="92">
        <v>318</v>
      </c>
      <c r="G55" s="93">
        <v>35</v>
      </c>
    </row>
    <row r="56" spans="1:13" s="106" customFormat="1" ht="13.5" customHeight="1" x14ac:dyDescent="0.15">
      <c r="A56" s="219"/>
      <c r="B56" s="102"/>
      <c r="C56" s="103"/>
      <c r="D56" s="104"/>
      <c r="E56" s="84">
        <v>0.14734299516908211</v>
      </c>
      <c r="F56" s="85">
        <v>0.76811594202898548</v>
      </c>
      <c r="G56" s="86">
        <v>8.4541062801932368E-2</v>
      </c>
      <c r="H56" s="140"/>
      <c r="I56" s="140"/>
      <c r="J56" s="140"/>
      <c r="K56" s="140"/>
      <c r="L56" s="140"/>
      <c r="M56" s="140"/>
    </row>
    <row r="57" spans="1:13" s="64" customFormat="1" ht="13.5" customHeight="1" x14ac:dyDescent="0.15">
      <c r="A57" s="219"/>
      <c r="B57" s="90" t="s">
        <v>37</v>
      </c>
      <c r="D57" s="57">
        <v>517</v>
      </c>
      <c r="E57" s="91">
        <v>64</v>
      </c>
      <c r="F57" s="92">
        <v>426</v>
      </c>
      <c r="G57" s="93">
        <v>27</v>
      </c>
    </row>
    <row r="58" spans="1:13" s="106" customFormat="1" ht="13.5" customHeight="1" thickBot="1" x14ac:dyDescent="0.2">
      <c r="A58" s="220"/>
      <c r="B58" s="107"/>
      <c r="C58" s="108"/>
      <c r="D58" s="109"/>
      <c r="E58" s="97">
        <v>0.12379110251450677</v>
      </c>
      <c r="F58" s="98">
        <v>0.82398452611218564</v>
      </c>
      <c r="G58" s="99">
        <v>5.2224371373307543E-2</v>
      </c>
      <c r="H58" s="140"/>
      <c r="I58" s="140"/>
      <c r="J58" s="140"/>
      <c r="K58" s="140"/>
      <c r="L58" s="140"/>
      <c r="M58" s="140"/>
    </row>
    <row r="59" spans="1:13" s="64" customFormat="1" ht="13.5" customHeight="1" x14ac:dyDescent="0.15">
      <c r="A59" s="221" t="s">
        <v>176</v>
      </c>
      <c r="B59" s="90" t="s">
        <v>39</v>
      </c>
      <c r="D59" s="57">
        <v>1187</v>
      </c>
      <c r="E59" s="91">
        <v>166</v>
      </c>
      <c r="F59" s="92">
        <v>984</v>
      </c>
      <c r="G59" s="93">
        <v>37</v>
      </c>
    </row>
    <row r="60" spans="1:13" s="106" customFormat="1" ht="13.5" customHeight="1" x14ac:dyDescent="0.15">
      <c r="A60" s="221"/>
      <c r="B60" s="102" t="s">
        <v>40</v>
      </c>
      <c r="C60" s="103"/>
      <c r="D60" s="104"/>
      <c r="E60" s="84">
        <v>0.13984835720303285</v>
      </c>
      <c r="F60" s="85">
        <v>0.82898062342038759</v>
      </c>
      <c r="G60" s="86">
        <v>3.1171019376579612E-2</v>
      </c>
      <c r="H60" s="140"/>
      <c r="I60" s="140"/>
      <c r="J60" s="140"/>
      <c r="K60" s="140"/>
      <c r="L60" s="140"/>
      <c r="M60" s="140"/>
    </row>
    <row r="61" spans="1:13" s="64" customFormat="1" ht="13.5" customHeight="1" x14ac:dyDescent="0.15">
      <c r="A61" s="221"/>
      <c r="B61" s="90" t="s">
        <v>41</v>
      </c>
      <c r="D61" s="57">
        <v>393</v>
      </c>
      <c r="E61" s="91">
        <v>46</v>
      </c>
      <c r="F61" s="92">
        <v>341</v>
      </c>
      <c r="G61" s="93">
        <v>6</v>
      </c>
    </row>
    <row r="62" spans="1:13" s="106" customFormat="1" ht="13.5" customHeight="1" x14ac:dyDescent="0.15">
      <c r="A62" s="221"/>
      <c r="B62" s="102" t="s">
        <v>40</v>
      </c>
      <c r="C62" s="103"/>
      <c r="D62" s="104"/>
      <c r="E62" s="84">
        <v>0.11704834605597965</v>
      </c>
      <c r="F62" s="85">
        <v>0.86768447837150131</v>
      </c>
      <c r="G62" s="86">
        <v>1.5267175572519083E-2</v>
      </c>
      <c r="H62" s="140"/>
      <c r="I62" s="140"/>
      <c r="J62" s="140"/>
      <c r="K62" s="140"/>
      <c r="L62" s="140"/>
      <c r="M62" s="140"/>
    </row>
    <row r="63" spans="1:13" s="64" customFormat="1" ht="13.5" customHeight="1" x14ac:dyDescent="0.15">
      <c r="A63" s="221"/>
      <c r="B63" s="90" t="s">
        <v>42</v>
      </c>
      <c r="D63" s="57">
        <v>819</v>
      </c>
      <c r="E63" s="91">
        <v>100</v>
      </c>
      <c r="F63" s="92">
        <v>653</v>
      </c>
      <c r="G63" s="93">
        <v>66</v>
      </c>
    </row>
    <row r="64" spans="1:13" s="106" customFormat="1" ht="13.5" customHeight="1" thickBot="1" x14ac:dyDescent="0.2">
      <c r="A64" s="222"/>
      <c r="B64" s="107"/>
      <c r="C64" s="108"/>
      <c r="D64" s="109"/>
      <c r="E64" s="97">
        <v>0.1221001221001221</v>
      </c>
      <c r="F64" s="98">
        <v>0.79731379731379737</v>
      </c>
      <c r="G64" s="99">
        <v>8.0586080586080591E-2</v>
      </c>
      <c r="H64" s="140"/>
      <c r="I64" s="140"/>
      <c r="J64" s="140"/>
      <c r="K64" s="140"/>
      <c r="L64" s="140"/>
      <c r="M64" s="140"/>
    </row>
    <row r="65" spans="1:14" s="64" customFormat="1" ht="13.5" customHeight="1" x14ac:dyDescent="0.15">
      <c r="A65" s="221" t="s">
        <v>174</v>
      </c>
      <c r="B65" s="90" t="s">
        <v>85</v>
      </c>
      <c r="D65" s="57">
        <v>350</v>
      </c>
      <c r="E65" s="91">
        <v>47</v>
      </c>
      <c r="F65" s="92">
        <v>293</v>
      </c>
      <c r="G65" s="93">
        <v>10</v>
      </c>
    </row>
    <row r="66" spans="1:14" s="106" customFormat="1" ht="13.5" customHeight="1" x14ac:dyDescent="0.15">
      <c r="A66" s="219"/>
      <c r="B66" s="102"/>
      <c r="C66" s="103"/>
      <c r="D66" s="104"/>
      <c r="E66" s="84">
        <v>0.13428571428571429</v>
      </c>
      <c r="F66" s="85">
        <v>0.83714285714285719</v>
      </c>
      <c r="G66" s="86">
        <v>2.8571428571428571E-2</v>
      </c>
      <c r="H66" s="140"/>
      <c r="I66" s="140"/>
      <c r="J66" s="140"/>
      <c r="K66" s="140"/>
      <c r="L66" s="140"/>
      <c r="M66" s="140"/>
    </row>
    <row r="67" spans="1:14" s="64" customFormat="1" ht="13.5" customHeight="1" x14ac:dyDescent="0.15">
      <c r="A67" s="219"/>
      <c r="B67" s="90" t="s">
        <v>86</v>
      </c>
      <c r="D67" s="57">
        <v>892</v>
      </c>
      <c r="E67" s="91">
        <v>115</v>
      </c>
      <c r="F67" s="92">
        <v>729</v>
      </c>
      <c r="G67" s="93">
        <v>48</v>
      </c>
    </row>
    <row r="68" spans="1:14" s="106" customFormat="1" ht="13.5" customHeight="1" x14ac:dyDescent="0.15">
      <c r="A68" s="219"/>
      <c r="B68" s="102"/>
      <c r="C68" s="103"/>
      <c r="D68" s="104"/>
      <c r="E68" s="84">
        <v>0.12892376681614351</v>
      </c>
      <c r="F68" s="85">
        <v>0.81726457399103136</v>
      </c>
      <c r="G68" s="86">
        <v>5.3811659192825115E-2</v>
      </c>
      <c r="H68" s="140"/>
      <c r="I68" s="140"/>
      <c r="J68" s="140"/>
      <c r="K68" s="140"/>
      <c r="L68" s="140"/>
      <c r="M68" s="140"/>
    </row>
    <row r="69" spans="1:14" s="106" customFormat="1" ht="13.5" customHeight="1" x14ac:dyDescent="0.15">
      <c r="A69" s="219"/>
      <c r="B69" s="90" t="s">
        <v>87</v>
      </c>
      <c r="C69" s="64"/>
      <c r="D69" s="57">
        <v>1146</v>
      </c>
      <c r="E69" s="91">
        <v>150</v>
      </c>
      <c r="F69" s="92">
        <v>947</v>
      </c>
      <c r="G69" s="93">
        <v>49</v>
      </c>
      <c r="H69" s="64"/>
      <c r="I69" s="64"/>
      <c r="J69" s="64"/>
      <c r="K69" s="64"/>
      <c r="L69" s="64"/>
      <c r="M69" s="64"/>
    </row>
    <row r="70" spans="1:14" s="106" customFormat="1" ht="13.5" customHeight="1" x14ac:dyDescent="0.15">
      <c r="A70" s="219"/>
      <c r="B70" s="102"/>
      <c r="C70" s="103"/>
      <c r="D70" s="104"/>
      <c r="E70" s="84">
        <v>0.13089005235602094</v>
      </c>
      <c r="F70" s="85">
        <v>0.82635253054101221</v>
      </c>
      <c r="G70" s="86">
        <v>4.2757417102966842E-2</v>
      </c>
      <c r="H70" s="140"/>
      <c r="I70" s="140"/>
      <c r="J70" s="140"/>
      <c r="K70" s="140"/>
      <c r="L70" s="140"/>
      <c r="M70" s="140"/>
    </row>
    <row r="71" spans="1:14" s="64" customFormat="1" ht="13.5" customHeight="1" x14ac:dyDescent="0.15">
      <c r="A71" s="219"/>
      <c r="B71" s="90" t="s">
        <v>38</v>
      </c>
      <c r="D71" s="57">
        <v>11</v>
      </c>
      <c r="E71" s="91">
        <v>0</v>
      </c>
      <c r="F71" s="92">
        <v>9</v>
      </c>
      <c r="G71" s="93">
        <v>2</v>
      </c>
    </row>
    <row r="72" spans="1:14" s="106" customFormat="1" ht="13.5" customHeight="1" thickBot="1" x14ac:dyDescent="0.2">
      <c r="A72" s="220"/>
      <c r="B72" s="107"/>
      <c r="C72" s="108"/>
      <c r="D72" s="109"/>
      <c r="E72" s="97">
        <v>0</v>
      </c>
      <c r="F72" s="98">
        <v>0.81818181818181823</v>
      </c>
      <c r="G72" s="99">
        <v>0.18181818181818182</v>
      </c>
      <c r="H72" s="140"/>
      <c r="I72" s="140"/>
      <c r="J72" s="140"/>
      <c r="K72" s="140"/>
      <c r="L72" s="140"/>
      <c r="M72" s="140"/>
    </row>
    <row r="73" spans="1:14" ht="13.8" x14ac:dyDescent="0.15">
      <c r="A73" s="221" t="s">
        <v>175</v>
      </c>
      <c r="B73" s="90" t="s">
        <v>88</v>
      </c>
      <c r="C73" s="64"/>
      <c r="D73" s="57">
        <v>1049</v>
      </c>
      <c r="E73" s="91">
        <v>117</v>
      </c>
      <c r="F73" s="92">
        <v>859</v>
      </c>
      <c r="G73" s="93">
        <v>73</v>
      </c>
      <c r="H73" s="64"/>
      <c r="I73" s="64"/>
      <c r="J73" s="64"/>
      <c r="K73" s="64"/>
      <c r="L73" s="64"/>
      <c r="M73" s="64"/>
      <c r="N73" s="110"/>
    </row>
    <row r="74" spans="1:14" x14ac:dyDescent="0.15">
      <c r="A74" s="219"/>
      <c r="B74" s="102"/>
      <c r="C74" s="103"/>
      <c r="D74" s="104"/>
      <c r="E74" s="84">
        <v>0.111534795042898</v>
      </c>
      <c r="F74" s="85">
        <v>0.81887511916110578</v>
      </c>
      <c r="G74" s="86">
        <v>6.9590085795996182E-2</v>
      </c>
      <c r="H74" s="140"/>
      <c r="I74" s="140"/>
      <c r="J74" s="140"/>
      <c r="K74" s="140"/>
      <c r="L74" s="140"/>
      <c r="M74" s="140"/>
    </row>
    <row r="75" spans="1:14" x14ac:dyDescent="0.15">
      <c r="A75" s="219"/>
      <c r="B75" s="90" t="s">
        <v>89</v>
      </c>
      <c r="C75" s="64"/>
      <c r="D75" s="57">
        <v>976</v>
      </c>
      <c r="E75" s="91">
        <v>141</v>
      </c>
      <c r="F75" s="92">
        <v>810</v>
      </c>
      <c r="G75" s="93">
        <v>25</v>
      </c>
      <c r="H75" s="64"/>
      <c r="I75" s="64"/>
      <c r="J75" s="64"/>
      <c r="K75" s="64"/>
      <c r="L75" s="64"/>
      <c r="M75" s="64"/>
      <c r="N75" s="111"/>
    </row>
    <row r="76" spans="1:14" ht="15" customHeight="1" x14ac:dyDescent="0.15">
      <c r="A76" s="219"/>
      <c r="B76" s="102" t="s">
        <v>90</v>
      </c>
      <c r="C76" s="103"/>
      <c r="D76" s="104"/>
      <c r="E76" s="84">
        <v>0.14446721311475411</v>
      </c>
      <c r="F76" s="85">
        <v>0.82991803278688525</v>
      </c>
      <c r="G76" s="86">
        <v>2.5614754098360656E-2</v>
      </c>
      <c r="H76" s="140"/>
      <c r="I76" s="140"/>
      <c r="J76" s="140"/>
      <c r="K76" s="140"/>
      <c r="L76" s="140"/>
      <c r="M76" s="140"/>
      <c r="N76" s="112"/>
    </row>
    <row r="77" spans="1:14" ht="15" customHeight="1" x14ac:dyDescent="0.15">
      <c r="A77" s="219"/>
      <c r="B77" s="90" t="s">
        <v>91</v>
      </c>
      <c r="C77" s="64"/>
      <c r="D77" s="57">
        <v>320</v>
      </c>
      <c r="E77" s="91">
        <v>49</v>
      </c>
      <c r="F77" s="92">
        <v>267</v>
      </c>
      <c r="G77" s="93">
        <v>4</v>
      </c>
      <c r="H77" s="64"/>
      <c r="I77" s="64"/>
      <c r="J77" s="64"/>
      <c r="K77" s="64"/>
      <c r="L77" s="64"/>
      <c r="M77" s="64"/>
      <c r="N77" s="113"/>
    </row>
    <row r="78" spans="1:14" ht="15" customHeight="1" x14ac:dyDescent="0.15">
      <c r="A78" s="219"/>
      <c r="B78" s="102"/>
      <c r="C78" s="103"/>
      <c r="D78" s="104"/>
      <c r="E78" s="84">
        <v>0.15312500000000001</v>
      </c>
      <c r="F78" s="85">
        <v>0.83437499999999998</v>
      </c>
      <c r="G78" s="86">
        <v>1.2500000000000001E-2</v>
      </c>
      <c r="H78" s="140"/>
      <c r="I78" s="140"/>
      <c r="J78" s="140"/>
      <c r="K78" s="140"/>
      <c r="L78" s="140"/>
      <c r="M78" s="140"/>
      <c r="N78" s="112"/>
    </row>
    <row r="79" spans="1:14" ht="15" customHeight="1" x14ac:dyDescent="0.15">
      <c r="A79" s="219"/>
      <c r="B79" s="90" t="s">
        <v>38</v>
      </c>
      <c r="C79" s="64"/>
      <c r="D79" s="57">
        <v>54</v>
      </c>
      <c r="E79" s="91">
        <v>5</v>
      </c>
      <c r="F79" s="92">
        <v>42</v>
      </c>
      <c r="G79" s="93">
        <v>7</v>
      </c>
      <c r="H79" s="64"/>
      <c r="I79" s="64"/>
      <c r="J79" s="64"/>
      <c r="K79" s="64"/>
      <c r="L79" s="64"/>
      <c r="M79" s="64"/>
      <c r="N79" s="112"/>
    </row>
    <row r="80" spans="1:14" ht="15" customHeight="1" thickBot="1" x14ac:dyDescent="0.2">
      <c r="A80" s="220"/>
      <c r="B80" s="107"/>
      <c r="C80" s="108"/>
      <c r="D80" s="109"/>
      <c r="E80" s="97">
        <v>9.2592592592592587E-2</v>
      </c>
      <c r="F80" s="98">
        <v>0.77777777777777779</v>
      </c>
      <c r="G80" s="99">
        <v>0.12962962962962962</v>
      </c>
      <c r="H80" s="140"/>
      <c r="I80" s="140"/>
      <c r="J80" s="140"/>
      <c r="K80" s="140"/>
      <c r="L80" s="140"/>
      <c r="M80" s="140"/>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0" fitToWidth="0" orientation="portrait" useFirstPageNumber="1" r:id="rId1"/>
  <headerFooter>
    <oddHeader>&amp;R（確報版）</oddHeader>
    <oddFooter>&amp;C&amp;11&amp;P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DF6-B7E4-4841-92A1-2A71234B8EEE}">
  <sheetPr codeName="Sheet53">
    <tabColor theme="4" tint="0.39997558519241921"/>
  </sheetPr>
  <dimension ref="A1:P125"/>
  <sheetViews>
    <sheetView view="pageBreakPreview" zoomScaleNormal="100" zoomScaleSheetLayoutView="100"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2" width="12" style="29" customWidth="1"/>
    <col min="13" max="13" width="3.6640625" style="29" customWidth="1"/>
    <col min="14" max="14" width="12" style="29" customWidth="1"/>
    <col min="15" max="16" width="9.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L1" s="31"/>
      <c r="P1" s="32" t="s">
        <v>450</v>
      </c>
    </row>
    <row r="2" spans="1:16" ht="36.75" customHeight="1" thickBot="1" x14ac:dyDescent="0.2">
      <c r="A2" s="33" t="s">
        <v>453</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1">
        <v>6</v>
      </c>
      <c r="K3" s="41">
        <v>7</v>
      </c>
      <c r="L3" s="42"/>
      <c r="N3" s="128" t="s">
        <v>451</v>
      </c>
      <c r="O3" s="44"/>
    </row>
    <row r="4" spans="1:16" ht="150.75" customHeight="1" thickBot="1" x14ac:dyDescent="0.2">
      <c r="A4" s="45"/>
      <c r="B4" s="46"/>
      <c r="C4" s="47"/>
      <c r="D4" s="48" t="s">
        <v>2</v>
      </c>
      <c r="E4" s="49" t="s">
        <v>454</v>
      </c>
      <c r="F4" s="50" t="s">
        <v>455</v>
      </c>
      <c r="G4" s="50" t="s">
        <v>456</v>
      </c>
      <c r="H4" s="50" t="s">
        <v>457</v>
      </c>
      <c r="I4" s="50" t="s">
        <v>458</v>
      </c>
      <c r="J4" s="50" t="s">
        <v>459</v>
      </c>
      <c r="K4" s="50" t="s">
        <v>735</v>
      </c>
      <c r="L4" s="51" t="s">
        <v>188</v>
      </c>
      <c r="N4" s="129" t="s">
        <v>452</v>
      </c>
      <c r="O4" s="53"/>
      <c r="P4" s="54"/>
    </row>
    <row r="5" spans="1:16" s="64" customFormat="1" ht="13.5" customHeight="1" x14ac:dyDescent="0.15">
      <c r="A5" s="55" t="s">
        <v>11</v>
      </c>
      <c r="B5" s="56"/>
      <c r="C5" s="56"/>
      <c r="D5" s="57">
        <v>2399</v>
      </c>
      <c r="E5" s="58">
        <v>723</v>
      </c>
      <c r="F5" s="59">
        <v>285</v>
      </c>
      <c r="G5" s="59">
        <v>341</v>
      </c>
      <c r="H5" s="59">
        <v>271</v>
      </c>
      <c r="I5" s="59">
        <v>85</v>
      </c>
      <c r="J5" s="59">
        <v>70</v>
      </c>
      <c r="K5" s="59">
        <v>596</v>
      </c>
      <c r="L5" s="60">
        <v>28</v>
      </c>
      <c r="M5" s="61"/>
      <c r="N5" s="130">
        <f>SUM(E5:J5)</f>
        <v>1775</v>
      </c>
      <c r="O5" s="63"/>
    </row>
    <row r="6" spans="1:16" ht="13.5" customHeight="1" thickBot="1" x14ac:dyDescent="0.2">
      <c r="A6" s="65"/>
      <c r="B6" s="66"/>
      <c r="C6" s="66"/>
      <c r="D6" s="67"/>
      <c r="E6" s="68">
        <v>0.30137557315548147</v>
      </c>
      <c r="F6" s="69">
        <v>0.11879949979157982</v>
      </c>
      <c r="G6" s="69">
        <v>0.1421425593997499</v>
      </c>
      <c r="H6" s="69">
        <v>0.1129637348895373</v>
      </c>
      <c r="I6" s="69">
        <v>3.5431429762401004E-2</v>
      </c>
      <c r="J6" s="69">
        <v>2.917882451021259E-2</v>
      </c>
      <c r="K6" s="69">
        <v>0.2484368486869529</v>
      </c>
      <c r="L6" s="70">
        <v>1.1671529804085035E-2</v>
      </c>
      <c r="M6" s="71"/>
      <c r="N6" s="131">
        <f t="shared" ref="N6:N36" si="0">SUM(E6:J6)</f>
        <v>0.73989162150896204</v>
      </c>
      <c r="O6" s="73"/>
    </row>
    <row r="7" spans="1:16" s="64" customFormat="1" ht="13.5" customHeight="1" x14ac:dyDescent="0.15">
      <c r="A7" s="218" t="s">
        <v>12</v>
      </c>
      <c r="B7" s="74" t="s">
        <v>13</v>
      </c>
      <c r="C7" s="75"/>
      <c r="D7" s="76">
        <v>1179</v>
      </c>
      <c r="E7" s="77">
        <v>360</v>
      </c>
      <c r="F7" s="78">
        <v>156</v>
      </c>
      <c r="G7" s="78">
        <v>177</v>
      </c>
      <c r="H7" s="78">
        <v>138</v>
      </c>
      <c r="I7" s="78">
        <v>41</v>
      </c>
      <c r="J7" s="78">
        <v>31</v>
      </c>
      <c r="K7" s="78">
        <v>261</v>
      </c>
      <c r="L7" s="79">
        <v>15</v>
      </c>
      <c r="M7" s="61"/>
      <c r="N7" s="132">
        <f t="shared" si="0"/>
        <v>903</v>
      </c>
    </row>
    <row r="8" spans="1:16" ht="13.5" customHeight="1" x14ac:dyDescent="0.15">
      <c r="A8" s="219"/>
      <c r="B8" s="81"/>
      <c r="C8" s="82"/>
      <c r="D8" s="83"/>
      <c r="E8" s="84">
        <v>0.30534351145038169</v>
      </c>
      <c r="F8" s="85">
        <v>0.13231552162849872</v>
      </c>
      <c r="G8" s="85">
        <v>0.15012722646310434</v>
      </c>
      <c r="H8" s="85">
        <v>0.11704834605597965</v>
      </c>
      <c r="I8" s="85">
        <v>3.477523324851569E-2</v>
      </c>
      <c r="J8" s="85">
        <v>2.6293469041560644E-2</v>
      </c>
      <c r="K8" s="85">
        <v>0.22137404580152673</v>
      </c>
      <c r="L8" s="86">
        <v>1.2722646310432569E-2</v>
      </c>
      <c r="M8" s="71"/>
      <c r="N8" s="133">
        <f t="shared" si="0"/>
        <v>0.76590330788804073</v>
      </c>
      <c r="O8" s="89"/>
    </row>
    <row r="9" spans="1:16" s="64" customFormat="1" ht="13.5" customHeight="1" x14ac:dyDescent="0.15">
      <c r="A9" s="219"/>
      <c r="B9" s="90" t="s">
        <v>14</v>
      </c>
      <c r="D9" s="57">
        <v>227</v>
      </c>
      <c r="E9" s="91">
        <v>77</v>
      </c>
      <c r="F9" s="92">
        <v>28</v>
      </c>
      <c r="G9" s="92">
        <v>31</v>
      </c>
      <c r="H9" s="92">
        <v>17</v>
      </c>
      <c r="I9" s="92">
        <v>10</v>
      </c>
      <c r="J9" s="92">
        <v>6</v>
      </c>
      <c r="K9" s="92">
        <v>56</v>
      </c>
      <c r="L9" s="93">
        <v>2</v>
      </c>
      <c r="M9" s="61"/>
      <c r="N9" s="61">
        <f t="shared" si="0"/>
        <v>169</v>
      </c>
    </row>
    <row r="10" spans="1:16" ht="13.5" customHeight="1" x14ac:dyDescent="0.15">
      <c r="A10" s="219"/>
      <c r="B10" s="81"/>
      <c r="C10" s="82"/>
      <c r="D10" s="83"/>
      <c r="E10" s="84">
        <v>0.33920704845814981</v>
      </c>
      <c r="F10" s="85">
        <v>0.12334801762114538</v>
      </c>
      <c r="G10" s="85">
        <v>0.13656387665198239</v>
      </c>
      <c r="H10" s="85">
        <v>7.4889867841409691E-2</v>
      </c>
      <c r="I10" s="85">
        <v>4.405286343612335E-2</v>
      </c>
      <c r="J10" s="85">
        <v>2.643171806167401E-2</v>
      </c>
      <c r="K10" s="85">
        <v>0.24669603524229075</v>
      </c>
      <c r="L10" s="86">
        <v>8.8105726872246704E-3</v>
      </c>
      <c r="M10" s="71"/>
      <c r="N10" s="133">
        <f t="shared" si="0"/>
        <v>0.74449339207048459</v>
      </c>
      <c r="O10" s="89"/>
    </row>
    <row r="11" spans="1:16" s="64" customFormat="1" ht="13.5" customHeight="1" x14ac:dyDescent="0.15">
      <c r="A11" s="219"/>
      <c r="B11" s="90" t="s">
        <v>15</v>
      </c>
      <c r="D11" s="57">
        <v>593</v>
      </c>
      <c r="E11" s="91">
        <v>175</v>
      </c>
      <c r="F11" s="92">
        <v>56</v>
      </c>
      <c r="G11" s="92">
        <v>79</v>
      </c>
      <c r="H11" s="92">
        <v>72</v>
      </c>
      <c r="I11" s="92">
        <v>21</v>
      </c>
      <c r="J11" s="92">
        <v>18</v>
      </c>
      <c r="K11" s="92">
        <v>169</v>
      </c>
      <c r="L11" s="93">
        <v>3</v>
      </c>
      <c r="M11" s="61"/>
      <c r="N11" s="61">
        <f t="shared" si="0"/>
        <v>421</v>
      </c>
    </row>
    <row r="12" spans="1:16" ht="13.5" customHeight="1" x14ac:dyDescent="0.15">
      <c r="A12" s="219"/>
      <c r="B12" s="81"/>
      <c r="C12" s="82"/>
      <c r="D12" s="83"/>
      <c r="E12" s="84">
        <v>0.2951096121416526</v>
      </c>
      <c r="F12" s="85">
        <v>9.4435075885328831E-2</v>
      </c>
      <c r="G12" s="85">
        <v>0.13322091062394603</v>
      </c>
      <c r="H12" s="85">
        <v>0.12141652613827993</v>
      </c>
      <c r="I12" s="85">
        <v>3.5413153456998317E-2</v>
      </c>
      <c r="J12" s="85">
        <v>3.0354131534569982E-2</v>
      </c>
      <c r="K12" s="85">
        <v>0.28499156829679595</v>
      </c>
      <c r="L12" s="86">
        <v>5.0590219224283303E-3</v>
      </c>
      <c r="M12" s="71"/>
      <c r="N12" s="133">
        <f t="shared" si="0"/>
        <v>0.7099494097807757</v>
      </c>
      <c r="O12" s="89"/>
    </row>
    <row r="13" spans="1:16" s="64" customFormat="1" ht="13.5" customHeight="1" x14ac:dyDescent="0.15">
      <c r="A13" s="219"/>
      <c r="B13" s="90" t="s">
        <v>16</v>
      </c>
      <c r="D13" s="57">
        <v>179</v>
      </c>
      <c r="E13" s="91">
        <v>54</v>
      </c>
      <c r="F13" s="92">
        <v>19</v>
      </c>
      <c r="G13" s="92">
        <v>21</v>
      </c>
      <c r="H13" s="92">
        <v>24</v>
      </c>
      <c r="I13" s="92">
        <v>5</v>
      </c>
      <c r="J13" s="92">
        <v>9</v>
      </c>
      <c r="K13" s="92">
        <v>46</v>
      </c>
      <c r="L13" s="93">
        <v>1</v>
      </c>
      <c r="M13" s="61"/>
      <c r="N13" s="61">
        <f t="shared" si="0"/>
        <v>132</v>
      </c>
    </row>
    <row r="14" spans="1:16" ht="13.5" customHeight="1" x14ac:dyDescent="0.15">
      <c r="A14" s="219"/>
      <c r="B14" s="81"/>
      <c r="C14" s="82"/>
      <c r="D14" s="83"/>
      <c r="E14" s="84">
        <v>0.3016759776536313</v>
      </c>
      <c r="F14" s="85">
        <v>0.10614525139664804</v>
      </c>
      <c r="G14" s="85">
        <v>0.11731843575418995</v>
      </c>
      <c r="H14" s="85">
        <v>0.13407821229050279</v>
      </c>
      <c r="I14" s="85">
        <v>2.7932960893854747E-2</v>
      </c>
      <c r="J14" s="85">
        <v>5.027932960893855E-2</v>
      </c>
      <c r="K14" s="85">
        <v>0.25698324022346369</v>
      </c>
      <c r="L14" s="86">
        <v>5.5865921787709499E-3</v>
      </c>
      <c r="M14" s="71"/>
      <c r="N14" s="133">
        <f t="shared" si="0"/>
        <v>0.73743016759776536</v>
      </c>
      <c r="O14" s="89"/>
    </row>
    <row r="15" spans="1:16" s="64" customFormat="1" ht="13.5" customHeight="1" x14ac:dyDescent="0.15">
      <c r="A15" s="219"/>
      <c r="B15" s="90" t="s">
        <v>17</v>
      </c>
      <c r="D15" s="57">
        <v>146</v>
      </c>
      <c r="E15" s="91">
        <v>36</v>
      </c>
      <c r="F15" s="92">
        <v>17</v>
      </c>
      <c r="G15" s="92">
        <v>22</v>
      </c>
      <c r="H15" s="92">
        <v>15</v>
      </c>
      <c r="I15" s="92">
        <v>6</v>
      </c>
      <c r="J15" s="92">
        <v>4</v>
      </c>
      <c r="K15" s="92">
        <v>40</v>
      </c>
      <c r="L15" s="93">
        <v>6</v>
      </c>
      <c r="M15" s="61"/>
      <c r="N15" s="61">
        <f t="shared" si="0"/>
        <v>100</v>
      </c>
    </row>
    <row r="16" spans="1:16" ht="13.5" customHeight="1" x14ac:dyDescent="0.15">
      <c r="A16" s="219"/>
      <c r="B16" s="81"/>
      <c r="C16" s="82"/>
      <c r="D16" s="83"/>
      <c r="E16" s="84">
        <v>0.24657534246575341</v>
      </c>
      <c r="F16" s="85">
        <v>0.11643835616438356</v>
      </c>
      <c r="G16" s="85">
        <v>0.15068493150684931</v>
      </c>
      <c r="H16" s="85">
        <v>0.10273972602739725</v>
      </c>
      <c r="I16" s="85">
        <v>4.1095890410958902E-2</v>
      </c>
      <c r="J16" s="85">
        <v>2.7397260273972601E-2</v>
      </c>
      <c r="K16" s="85">
        <v>0.27397260273972601</v>
      </c>
      <c r="L16" s="86">
        <v>4.1095890410958902E-2</v>
      </c>
      <c r="M16" s="71"/>
      <c r="N16" s="133">
        <f t="shared" si="0"/>
        <v>0.68493150684931503</v>
      </c>
      <c r="O16" s="89"/>
    </row>
    <row r="17" spans="1:15" s="64" customFormat="1" ht="13.5" customHeight="1" x14ac:dyDescent="0.15">
      <c r="A17" s="219"/>
      <c r="B17" s="90" t="s">
        <v>18</v>
      </c>
      <c r="D17" s="57">
        <v>75</v>
      </c>
      <c r="E17" s="91">
        <v>21</v>
      </c>
      <c r="F17" s="92">
        <v>9</v>
      </c>
      <c r="G17" s="92">
        <v>11</v>
      </c>
      <c r="H17" s="92">
        <v>5</v>
      </c>
      <c r="I17" s="92">
        <v>2</v>
      </c>
      <c r="J17" s="92">
        <v>2</v>
      </c>
      <c r="K17" s="92">
        <v>24</v>
      </c>
      <c r="L17" s="93">
        <v>1</v>
      </c>
      <c r="M17" s="61"/>
      <c r="N17" s="61">
        <f t="shared" si="0"/>
        <v>50</v>
      </c>
    </row>
    <row r="18" spans="1:15" ht="13.5" customHeight="1" thickBot="1" x14ac:dyDescent="0.2">
      <c r="A18" s="220"/>
      <c r="B18" s="95"/>
      <c r="C18" s="96"/>
      <c r="D18" s="67"/>
      <c r="E18" s="97">
        <v>0.28000000000000003</v>
      </c>
      <c r="F18" s="98">
        <v>0.12</v>
      </c>
      <c r="G18" s="98">
        <v>0.14666666666666667</v>
      </c>
      <c r="H18" s="98">
        <v>6.6666666666666666E-2</v>
      </c>
      <c r="I18" s="98">
        <v>2.6666666666666668E-2</v>
      </c>
      <c r="J18" s="98">
        <v>2.6666666666666668E-2</v>
      </c>
      <c r="K18" s="98">
        <v>0.32</v>
      </c>
      <c r="L18" s="99">
        <v>1.3333333333333334E-2</v>
      </c>
      <c r="M18" s="71"/>
      <c r="N18" s="134">
        <f t="shared" si="0"/>
        <v>0.66666666666666652</v>
      </c>
      <c r="O18" s="89"/>
    </row>
    <row r="19" spans="1:15" s="64" customFormat="1" ht="13.5" customHeight="1" x14ac:dyDescent="0.15">
      <c r="A19" s="218" t="s">
        <v>19</v>
      </c>
      <c r="B19" s="74" t="s">
        <v>20</v>
      </c>
      <c r="C19" s="75"/>
      <c r="D19" s="76">
        <v>1050</v>
      </c>
      <c r="E19" s="77">
        <v>306</v>
      </c>
      <c r="F19" s="78">
        <v>119</v>
      </c>
      <c r="G19" s="78">
        <v>147</v>
      </c>
      <c r="H19" s="78">
        <v>133</v>
      </c>
      <c r="I19" s="78">
        <v>44</v>
      </c>
      <c r="J19" s="78">
        <v>28</v>
      </c>
      <c r="K19" s="78">
        <v>264</v>
      </c>
      <c r="L19" s="79">
        <v>9</v>
      </c>
      <c r="M19" s="61"/>
      <c r="N19" s="61">
        <f t="shared" si="0"/>
        <v>777</v>
      </c>
    </row>
    <row r="20" spans="1:15" s="106" customFormat="1" ht="13.5" customHeight="1" x14ac:dyDescent="0.15">
      <c r="A20" s="219"/>
      <c r="B20" s="102"/>
      <c r="C20" s="103"/>
      <c r="D20" s="104"/>
      <c r="E20" s="84">
        <v>0.29142857142857143</v>
      </c>
      <c r="F20" s="85">
        <v>0.11333333333333333</v>
      </c>
      <c r="G20" s="85">
        <v>0.14000000000000001</v>
      </c>
      <c r="H20" s="85">
        <v>0.12666666666666668</v>
      </c>
      <c r="I20" s="85">
        <v>4.1904761904761903E-2</v>
      </c>
      <c r="J20" s="85">
        <v>2.6666666666666668E-2</v>
      </c>
      <c r="K20" s="85">
        <v>0.25142857142857145</v>
      </c>
      <c r="L20" s="86">
        <v>8.5714285714285719E-3</v>
      </c>
      <c r="M20" s="105"/>
      <c r="N20" s="133">
        <f t="shared" si="0"/>
        <v>0.74</v>
      </c>
    </row>
    <row r="21" spans="1:15" s="64" customFormat="1" ht="13.5" customHeight="1" x14ac:dyDescent="0.15">
      <c r="A21" s="219"/>
      <c r="B21" s="90" t="s">
        <v>21</v>
      </c>
      <c r="D21" s="57">
        <v>1329</v>
      </c>
      <c r="E21" s="91">
        <v>407</v>
      </c>
      <c r="F21" s="92">
        <v>166</v>
      </c>
      <c r="G21" s="92">
        <v>190</v>
      </c>
      <c r="H21" s="92">
        <v>137</v>
      </c>
      <c r="I21" s="92">
        <v>41</v>
      </c>
      <c r="J21" s="92">
        <v>42</v>
      </c>
      <c r="K21" s="92">
        <v>328</v>
      </c>
      <c r="L21" s="93">
        <v>18</v>
      </c>
      <c r="M21" s="61"/>
      <c r="N21" s="61">
        <f t="shared" si="0"/>
        <v>983</v>
      </c>
    </row>
    <row r="22" spans="1:15" s="106" customFormat="1" ht="13.5" customHeight="1" x14ac:dyDescent="0.15">
      <c r="A22" s="219"/>
      <c r="B22" s="102"/>
      <c r="C22" s="103"/>
      <c r="D22" s="104"/>
      <c r="E22" s="84">
        <v>0.30624529721595184</v>
      </c>
      <c r="F22" s="85">
        <v>0.12490594431903687</v>
      </c>
      <c r="G22" s="85">
        <v>0.14296463506395787</v>
      </c>
      <c r="H22" s="85">
        <v>0.10308502633559068</v>
      </c>
      <c r="I22" s="85">
        <v>3.0850263355906696E-2</v>
      </c>
      <c r="J22" s="85">
        <v>3.160270880361174E-2</v>
      </c>
      <c r="K22" s="85">
        <v>0.24680210684725357</v>
      </c>
      <c r="L22" s="86">
        <v>1.3544018058690745E-2</v>
      </c>
      <c r="N22" s="133">
        <f t="shared" si="0"/>
        <v>0.73965387509405567</v>
      </c>
    </row>
    <row r="23" spans="1:15" s="106" customFormat="1" ht="13.5" customHeight="1" x14ac:dyDescent="0.15">
      <c r="A23" s="219"/>
      <c r="B23" s="90" t="s">
        <v>83</v>
      </c>
      <c r="C23" s="64"/>
      <c r="D23" s="57">
        <v>11</v>
      </c>
      <c r="E23" s="91">
        <v>5</v>
      </c>
      <c r="F23" s="92">
        <v>0</v>
      </c>
      <c r="G23" s="92">
        <v>3</v>
      </c>
      <c r="H23" s="92">
        <v>0</v>
      </c>
      <c r="I23" s="92">
        <v>0</v>
      </c>
      <c r="J23" s="92">
        <v>0</v>
      </c>
      <c r="K23" s="92">
        <v>3</v>
      </c>
      <c r="L23" s="93">
        <v>0</v>
      </c>
      <c r="M23" s="61"/>
      <c r="N23" s="61">
        <f t="shared" si="0"/>
        <v>8</v>
      </c>
    </row>
    <row r="24" spans="1:15" s="106" customFormat="1" ht="13.5" customHeight="1" x14ac:dyDescent="0.15">
      <c r="A24" s="219"/>
      <c r="B24" s="102"/>
      <c r="C24" s="103"/>
      <c r="D24" s="104"/>
      <c r="E24" s="84">
        <v>0.45454545454545453</v>
      </c>
      <c r="F24" s="85">
        <v>0</v>
      </c>
      <c r="G24" s="85">
        <v>0.27272727272727271</v>
      </c>
      <c r="H24" s="85">
        <v>0</v>
      </c>
      <c r="I24" s="85">
        <v>0</v>
      </c>
      <c r="J24" s="85">
        <v>0</v>
      </c>
      <c r="K24" s="85">
        <v>0.27272727272727271</v>
      </c>
      <c r="L24" s="86">
        <v>0</v>
      </c>
      <c r="N24" s="133">
        <f t="shared" si="0"/>
        <v>0.72727272727272729</v>
      </c>
    </row>
    <row r="25" spans="1:15" s="64" customFormat="1" ht="13.5" customHeight="1" x14ac:dyDescent="0.15">
      <c r="A25" s="219"/>
      <c r="B25" s="90" t="s">
        <v>8</v>
      </c>
      <c r="D25" s="57">
        <v>9</v>
      </c>
      <c r="E25" s="91">
        <v>5</v>
      </c>
      <c r="F25" s="92">
        <v>0</v>
      </c>
      <c r="G25" s="92">
        <v>1</v>
      </c>
      <c r="H25" s="92">
        <v>1</v>
      </c>
      <c r="I25" s="92">
        <v>0</v>
      </c>
      <c r="J25" s="92">
        <v>0</v>
      </c>
      <c r="K25" s="92">
        <v>1</v>
      </c>
      <c r="L25" s="93">
        <v>1</v>
      </c>
      <c r="N25" s="61">
        <f t="shared" si="0"/>
        <v>7</v>
      </c>
    </row>
    <row r="26" spans="1:15" s="106" customFormat="1" ht="13.5" customHeight="1" thickBot="1" x14ac:dyDescent="0.2">
      <c r="A26" s="220"/>
      <c r="B26" s="107"/>
      <c r="C26" s="108"/>
      <c r="D26" s="109"/>
      <c r="E26" s="97">
        <v>0.55555555555555558</v>
      </c>
      <c r="F26" s="98">
        <v>0</v>
      </c>
      <c r="G26" s="98">
        <v>0.1111111111111111</v>
      </c>
      <c r="H26" s="98">
        <v>0.1111111111111111</v>
      </c>
      <c r="I26" s="98">
        <v>0</v>
      </c>
      <c r="J26" s="98">
        <v>0</v>
      </c>
      <c r="K26" s="98">
        <v>0.1111111111111111</v>
      </c>
      <c r="L26" s="99">
        <v>0.1111111111111111</v>
      </c>
      <c r="N26" s="133">
        <f t="shared" si="0"/>
        <v>0.7777777777777779</v>
      </c>
    </row>
    <row r="27" spans="1:15" s="64" customFormat="1" ht="13.5" customHeight="1" x14ac:dyDescent="0.15">
      <c r="A27" s="218" t="s">
        <v>22</v>
      </c>
      <c r="B27" s="74" t="s">
        <v>23</v>
      </c>
      <c r="C27" s="75"/>
      <c r="D27" s="76">
        <v>164</v>
      </c>
      <c r="E27" s="77">
        <v>67</v>
      </c>
      <c r="F27" s="78">
        <v>13</v>
      </c>
      <c r="G27" s="78">
        <v>10</v>
      </c>
      <c r="H27" s="78">
        <v>27</v>
      </c>
      <c r="I27" s="78">
        <v>9</v>
      </c>
      <c r="J27" s="78">
        <v>7</v>
      </c>
      <c r="K27" s="78">
        <v>31</v>
      </c>
      <c r="L27" s="79">
        <v>0</v>
      </c>
      <c r="N27" s="132">
        <f t="shared" si="0"/>
        <v>133</v>
      </c>
    </row>
    <row r="28" spans="1:15" s="106" customFormat="1" ht="13.5" customHeight="1" x14ac:dyDescent="0.15">
      <c r="A28" s="219"/>
      <c r="B28" s="102"/>
      <c r="C28" s="103"/>
      <c r="D28" s="104"/>
      <c r="E28" s="84">
        <v>0.40853658536585363</v>
      </c>
      <c r="F28" s="85">
        <v>7.926829268292683E-2</v>
      </c>
      <c r="G28" s="85">
        <v>6.097560975609756E-2</v>
      </c>
      <c r="H28" s="85">
        <v>0.16463414634146342</v>
      </c>
      <c r="I28" s="85">
        <v>5.4878048780487805E-2</v>
      </c>
      <c r="J28" s="85">
        <v>4.2682926829268296E-2</v>
      </c>
      <c r="K28" s="85">
        <v>0.18902439024390244</v>
      </c>
      <c r="L28" s="86">
        <v>0</v>
      </c>
      <c r="N28" s="133">
        <f t="shared" si="0"/>
        <v>0.81097560975609773</v>
      </c>
    </row>
    <row r="29" spans="1:15" s="64" customFormat="1" ht="13.5" customHeight="1" x14ac:dyDescent="0.15">
      <c r="A29" s="219"/>
      <c r="B29" s="90" t="s">
        <v>24</v>
      </c>
      <c r="D29" s="57">
        <v>260</v>
      </c>
      <c r="E29" s="91">
        <v>84</v>
      </c>
      <c r="F29" s="92">
        <v>25</v>
      </c>
      <c r="G29" s="92">
        <v>53</v>
      </c>
      <c r="H29" s="92">
        <v>27</v>
      </c>
      <c r="I29" s="92">
        <v>8</v>
      </c>
      <c r="J29" s="92">
        <v>10</v>
      </c>
      <c r="K29" s="92">
        <v>52</v>
      </c>
      <c r="L29" s="93">
        <v>1</v>
      </c>
      <c r="N29" s="61">
        <f t="shared" si="0"/>
        <v>207</v>
      </c>
    </row>
    <row r="30" spans="1:15" s="106" customFormat="1" ht="13.5" customHeight="1" x14ac:dyDescent="0.15">
      <c r="A30" s="219"/>
      <c r="B30" s="102"/>
      <c r="C30" s="103"/>
      <c r="D30" s="104"/>
      <c r="E30" s="84">
        <v>0.32307692307692309</v>
      </c>
      <c r="F30" s="85">
        <v>9.6153846153846159E-2</v>
      </c>
      <c r="G30" s="85">
        <v>0.20384615384615384</v>
      </c>
      <c r="H30" s="85">
        <v>0.10384615384615385</v>
      </c>
      <c r="I30" s="85">
        <v>3.0769230769230771E-2</v>
      </c>
      <c r="J30" s="85">
        <v>3.8461538461538464E-2</v>
      </c>
      <c r="K30" s="85">
        <v>0.2</v>
      </c>
      <c r="L30" s="86">
        <v>3.8461538461538464E-3</v>
      </c>
      <c r="N30" s="133">
        <f t="shared" si="0"/>
        <v>0.7961538461538461</v>
      </c>
    </row>
    <row r="31" spans="1:15" s="64" customFormat="1" ht="13.5" customHeight="1" x14ac:dyDescent="0.15">
      <c r="A31" s="219"/>
      <c r="B31" s="90" t="s">
        <v>25</v>
      </c>
      <c r="D31" s="57">
        <v>419</v>
      </c>
      <c r="E31" s="91">
        <v>95</v>
      </c>
      <c r="F31" s="92">
        <v>37</v>
      </c>
      <c r="G31" s="92">
        <v>66</v>
      </c>
      <c r="H31" s="92">
        <v>63</v>
      </c>
      <c r="I31" s="92">
        <v>25</v>
      </c>
      <c r="J31" s="92">
        <v>19</v>
      </c>
      <c r="K31" s="92">
        <v>112</v>
      </c>
      <c r="L31" s="93">
        <v>2</v>
      </c>
      <c r="N31" s="61">
        <f t="shared" si="0"/>
        <v>305</v>
      </c>
    </row>
    <row r="32" spans="1:15" s="106" customFormat="1" ht="13.5" customHeight="1" x14ac:dyDescent="0.15">
      <c r="A32" s="219"/>
      <c r="B32" s="102"/>
      <c r="C32" s="103"/>
      <c r="D32" s="104"/>
      <c r="E32" s="84">
        <v>0.22673031026252982</v>
      </c>
      <c r="F32" s="85">
        <v>8.83054892601432E-2</v>
      </c>
      <c r="G32" s="85">
        <v>0.15751789976133651</v>
      </c>
      <c r="H32" s="85">
        <v>0.15035799522673032</v>
      </c>
      <c r="I32" s="85">
        <v>5.9665871121718374E-2</v>
      </c>
      <c r="J32" s="85">
        <v>4.5346062052505964E-2</v>
      </c>
      <c r="K32" s="85">
        <v>0.26730310262529833</v>
      </c>
      <c r="L32" s="86">
        <v>4.7732696897374704E-3</v>
      </c>
      <c r="N32" s="133">
        <f t="shared" si="0"/>
        <v>0.7279236276849641</v>
      </c>
    </row>
    <row r="33" spans="1:14" s="64" customFormat="1" ht="13.5" customHeight="1" x14ac:dyDescent="0.15">
      <c r="A33" s="219"/>
      <c r="B33" s="90" t="s">
        <v>26</v>
      </c>
      <c r="D33" s="57">
        <v>505</v>
      </c>
      <c r="E33" s="91">
        <v>151</v>
      </c>
      <c r="F33" s="92">
        <v>48</v>
      </c>
      <c r="G33" s="92">
        <v>72</v>
      </c>
      <c r="H33" s="92">
        <v>56</v>
      </c>
      <c r="I33" s="92">
        <v>19</v>
      </c>
      <c r="J33" s="92">
        <v>15</v>
      </c>
      <c r="K33" s="92">
        <v>142</v>
      </c>
      <c r="L33" s="93">
        <v>2</v>
      </c>
      <c r="N33" s="61">
        <f t="shared" si="0"/>
        <v>361</v>
      </c>
    </row>
    <row r="34" spans="1:14" s="106" customFormat="1" ht="13.5" customHeight="1" x14ac:dyDescent="0.15">
      <c r="A34" s="219"/>
      <c r="B34" s="102"/>
      <c r="C34" s="103"/>
      <c r="D34" s="104"/>
      <c r="E34" s="84">
        <v>0.299009900990099</v>
      </c>
      <c r="F34" s="85">
        <v>9.5049504950495051E-2</v>
      </c>
      <c r="G34" s="85">
        <v>0.14257425742574256</v>
      </c>
      <c r="H34" s="85">
        <v>0.11089108910891089</v>
      </c>
      <c r="I34" s="85">
        <v>3.7623762376237622E-2</v>
      </c>
      <c r="J34" s="85">
        <v>2.9702970297029702E-2</v>
      </c>
      <c r="K34" s="85">
        <v>0.28118811881188122</v>
      </c>
      <c r="L34" s="86">
        <v>3.9603960396039604E-3</v>
      </c>
      <c r="N34" s="133">
        <f t="shared" si="0"/>
        <v>0.71485148514851493</v>
      </c>
    </row>
    <row r="35" spans="1:14" s="64" customFormat="1" ht="13.5" customHeight="1" x14ac:dyDescent="0.15">
      <c r="A35" s="219"/>
      <c r="B35" s="90" t="s">
        <v>27</v>
      </c>
      <c r="D35" s="57">
        <v>542</v>
      </c>
      <c r="E35" s="91">
        <v>162</v>
      </c>
      <c r="F35" s="92">
        <v>77</v>
      </c>
      <c r="G35" s="92">
        <v>71</v>
      </c>
      <c r="H35" s="92">
        <v>47</v>
      </c>
      <c r="I35" s="92">
        <v>15</v>
      </c>
      <c r="J35" s="92">
        <v>13</v>
      </c>
      <c r="K35" s="92">
        <v>152</v>
      </c>
      <c r="L35" s="93">
        <v>5</v>
      </c>
      <c r="N35" s="61">
        <f t="shared" si="0"/>
        <v>385</v>
      </c>
    </row>
    <row r="36" spans="1:14" s="106" customFormat="1" ht="13.5" customHeight="1" x14ac:dyDescent="0.15">
      <c r="A36" s="219"/>
      <c r="B36" s="102"/>
      <c r="C36" s="103"/>
      <c r="D36" s="104"/>
      <c r="E36" s="84">
        <v>0.2988929889298893</v>
      </c>
      <c r="F36" s="85">
        <v>0.14206642066420663</v>
      </c>
      <c r="G36" s="85">
        <v>0.13099630996309963</v>
      </c>
      <c r="H36" s="85">
        <v>8.6715867158671592E-2</v>
      </c>
      <c r="I36" s="85">
        <v>2.7675276752767528E-2</v>
      </c>
      <c r="J36" s="85">
        <v>2.3985239852398525E-2</v>
      </c>
      <c r="K36" s="85">
        <v>0.28044280442804426</v>
      </c>
      <c r="L36" s="86">
        <v>9.2250922509225092E-3</v>
      </c>
      <c r="N36" s="133">
        <f t="shared" si="0"/>
        <v>0.71033210332103325</v>
      </c>
    </row>
    <row r="37" spans="1:14" s="64" customFormat="1" ht="13.5" customHeight="1" x14ac:dyDescent="0.15">
      <c r="A37" s="219"/>
      <c r="B37" s="90" t="s">
        <v>28</v>
      </c>
      <c r="D37" s="57">
        <v>501</v>
      </c>
      <c r="E37" s="91">
        <v>161</v>
      </c>
      <c r="F37" s="92">
        <v>85</v>
      </c>
      <c r="G37" s="92">
        <v>68</v>
      </c>
      <c r="H37" s="92">
        <v>50</v>
      </c>
      <c r="I37" s="92">
        <v>9</v>
      </c>
      <c r="J37" s="92">
        <v>6</v>
      </c>
      <c r="K37" s="92">
        <v>105</v>
      </c>
      <c r="L37" s="93">
        <v>17</v>
      </c>
      <c r="N37" s="61">
        <f t="shared" ref="N37:N68" si="1">SUM(E37:J37)</f>
        <v>379</v>
      </c>
    </row>
    <row r="38" spans="1:14" s="106" customFormat="1" ht="13.5" customHeight="1" x14ac:dyDescent="0.15">
      <c r="A38" s="219"/>
      <c r="B38" s="102"/>
      <c r="C38" s="103"/>
      <c r="D38" s="104"/>
      <c r="E38" s="84">
        <v>0.32135728542914171</v>
      </c>
      <c r="F38" s="85">
        <v>0.16966067864271456</v>
      </c>
      <c r="G38" s="85">
        <v>0.13572854291417166</v>
      </c>
      <c r="H38" s="85">
        <v>9.9800399201596807E-2</v>
      </c>
      <c r="I38" s="85">
        <v>1.7964071856287425E-2</v>
      </c>
      <c r="J38" s="85">
        <v>1.1976047904191617E-2</v>
      </c>
      <c r="K38" s="85">
        <v>0.20958083832335328</v>
      </c>
      <c r="L38" s="86">
        <v>3.3932135728542916E-2</v>
      </c>
      <c r="N38" s="133">
        <f t="shared" si="1"/>
        <v>0.7564870259481038</v>
      </c>
    </row>
    <row r="39" spans="1:14" s="64" customFormat="1" ht="13.5" customHeight="1" x14ac:dyDescent="0.15">
      <c r="A39" s="219"/>
      <c r="B39" s="90" t="s">
        <v>8</v>
      </c>
      <c r="D39" s="57">
        <v>8</v>
      </c>
      <c r="E39" s="91">
        <v>3</v>
      </c>
      <c r="F39" s="92">
        <v>0</v>
      </c>
      <c r="G39" s="92">
        <v>1</v>
      </c>
      <c r="H39" s="92">
        <v>1</v>
      </c>
      <c r="I39" s="92">
        <v>0</v>
      </c>
      <c r="J39" s="92">
        <v>0</v>
      </c>
      <c r="K39" s="92">
        <v>2</v>
      </c>
      <c r="L39" s="93">
        <v>1</v>
      </c>
      <c r="N39" s="61">
        <f t="shared" si="1"/>
        <v>5</v>
      </c>
    </row>
    <row r="40" spans="1:14" s="106" customFormat="1" ht="13.5" customHeight="1" thickBot="1" x14ac:dyDescent="0.2">
      <c r="A40" s="220"/>
      <c r="B40" s="107"/>
      <c r="C40" s="108"/>
      <c r="D40" s="109"/>
      <c r="E40" s="97">
        <v>0.375</v>
      </c>
      <c r="F40" s="98">
        <v>0</v>
      </c>
      <c r="G40" s="98">
        <v>0.125</v>
      </c>
      <c r="H40" s="98">
        <v>0.125</v>
      </c>
      <c r="I40" s="98">
        <v>0</v>
      </c>
      <c r="J40" s="98">
        <v>0</v>
      </c>
      <c r="K40" s="98">
        <v>0.25</v>
      </c>
      <c r="L40" s="99">
        <v>0.125</v>
      </c>
      <c r="N40" s="134">
        <f t="shared" si="1"/>
        <v>0.625</v>
      </c>
    </row>
    <row r="41" spans="1:14" s="64" customFormat="1" ht="13.5" customHeight="1" x14ac:dyDescent="0.15">
      <c r="A41" s="219" t="s">
        <v>29</v>
      </c>
      <c r="B41" s="90" t="s">
        <v>30</v>
      </c>
      <c r="D41" s="57">
        <v>137</v>
      </c>
      <c r="E41" s="91">
        <v>58</v>
      </c>
      <c r="F41" s="92">
        <v>10</v>
      </c>
      <c r="G41" s="92">
        <v>8</v>
      </c>
      <c r="H41" s="92">
        <v>22</v>
      </c>
      <c r="I41" s="92">
        <v>7</v>
      </c>
      <c r="J41" s="92">
        <v>6</v>
      </c>
      <c r="K41" s="92">
        <v>26</v>
      </c>
      <c r="L41" s="93">
        <v>0</v>
      </c>
      <c r="N41" s="61">
        <f t="shared" si="1"/>
        <v>111</v>
      </c>
    </row>
    <row r="42" spans="1:14" s="106" customFormat="1" ht="13.5" customHeight="1" x14ac:dyDescent="0.15">
      <c r="A42" s="219"/>
      <c r="B42" s="102"/>
      <c r="C42" s="103"/>
      <c r="D42" s="104"/>
      <c r="E42" s="84">
        <v>0.42335766423357662</v>
      </c>
      <c r="F42" s="85">
        <v>7.2992700729927001E-2</v>
      </c>
      <c r="G42" s="85">
        <v>5.8394160583941604E-2</v>
      </c>
      <c r="H42" s="85">
        <v>0.16058394160583941</v>
      </c>
      <c r="I42" s="85">
        <v>5.1094890510948905E-2</v>
      </c>
      <c r="J42" s="85">
        <v>4.3795620437956206E-2</v>
      </c>
      <c r="K42" s="85">
        <v>0.18978102189781021</v>
      </c>
      <c r="L42" s="86">
        <v>0</v>
      </c>
      <c r="N42" s="133">
        <f t="shared" si="1"/>
        <v>0.81021897810218979</v>
      </c>
    </row>
    <row r="43" spans="1:14" s="106" customFormat="1" ht="13.5" customHeight="1" x14ac:dyDescent="0.15">
      <c r="A43" s="219"/>
      <c r="B43" s="90" t="s">
        <v>84</v>
      </c>
      <c r="C43" s="64"/>
      <c r="D43" s="57">
        <v>307</v>
      </c>
      <c r="E43" s="91">
        <v>84</v>
      </c>
      <c r="F43" s="92">
        <v>33</v>
      </c>
      <c r="G43" s="92">
        <v>42</v>
      </c>
      <c r="H43" s="92">
        <v>33</v>
      </c>
      <c r="I43" s="92">
        <v>14</v>
      </c>
      <c r="J43" s="92">
        <v>12</v>
      </c>
      <c r="K43" s="92">
        <v>87</v>
      </c>
      <c r="L43" s="93">
        <v>2</v>
      </c>
      <c r="M43" s="64"/>
      <c r="N43" s="61">
        <f t="shared" si="1"/>
        <v>218</v>
      </c>
    </row>
    <row r="44" spans="1:14" s="106" customFormat="1" ht="13.5" customHeight="1" x14ac:dyDescent="0.15">
      <c r="A44" s="219"/>
      <c r="B44" s="102"/>
      <c r="C44" s="103"/>
      <c r="D44" s="104"/>
      <c r="E44" s="84">
        <v>0.2736156351791531</v>
      </c>
      <c r="F44" s="85">
        <v>0.10749185667752444</v>
      </c>
      <c r="G44" s="85">
        <v>0.13680781758957655</v>
      </c>
      <c r="H44" s="85">
        <v>0.10749185667752444</v>
      </c>
      <c r="I44" s="85">
        <v>4.5602605863192182E-2</v>
      </c>
      <c r="J44" s="85">
        <v>3.9087947882736153E-2</v>
      </c>
      <c r="K44" s="85">
        <v>0.28338762214983715</v>
      </c>
      <c r="L44" s="86">
        <v>6.5146579804560263E-3</v>
      </c>
      <c r="N44" s="133">
        <f t="shared" si="1"/>
        <v>0.71009771986970693</v>
      </c>
    </row>
    <row r="45" spans="1:14" s="64" customFormat="1" ht="13.5" customHeight="1" x14ac:dyDescent="0.15">
      <c r="A45" s="219"/>
      <c r="B45" s="90" t="s">
        <v>31</v>
      </c>
      <c r="D45" s="57">
        <v>268</v>
      </c>
      <c r="E45" s="91">
        <v>82</v>
      </c>
      <c r="F45" s="92">
        <v>41</v>
      </c>
      <c r="G45" s="92">
        <v>37</v>
      </c>
      <c r="H45" s="92">
        <v>26</v>
      </c>
      <c r="I45" s="92">
        <v>10</v>
      </c>
      <c r="J45" s="92">
        <v>7</v>
      </c>
      <c r="K45" s="92">
        <v>63</v>
      </c>
      <c r="L45" s="93">
        <v>2</v>
      </c>
      <c r="N45" s="61">
        <f t="shared" si="1"/>
        <v>203</v>
      </c>
    </row>
    <row r="46" spans="1:14" s="106" customFormat="1" ht="13.5" customHeight="1" x14ac:dyDescent="0.15">
      <c r="A46" s="219"/>
      <c r="B46" s="102"/>
      <c r="C46" s="103"/>
      <c r="D46" s="104"/>
      <c r="E46" s="84">
        <v>0.30597014925373134</v>
      </c>
      <c r="F46" s="85">
        <v>0.15298507462686567</v>
      </c>
      <c r="G46" s="85">
        <v>0.13805970149253732</v>
      </c>
      <c r="H46" s="85">
        <v>9.7014925373134331E-2</v>
      </c>
      <c r="I46" s="85">
        <v>3.7313432835820892E-2</v>
      </c>
      <c r="J46" s="85">
        <v>2.6119402985074626E-2</v>
      </c>
      <c r="K46" s="85">
        <v>0.23507462686567165</v>
      </c>
      <c r="L46" s="86">
        <v>7.462686567164179E-3</v>
      </c>
      <c r="N46" s="133">
        <f t="shared" si="1"/>
        <v>0.75746268656716409</v>
      </c>
    </row>
    <row r="47" spans="1:14" s="64" customFormat="1" ht="13.5" customHeight="1" x14ac:dyDescent="0.15">
      <c r="A47" s="219"/>
      <c r="B47" s="90" t="s">
        <v>32</v>
      </c>
      <c r="D47" s="57">
        <v>202</v>
      </c>
      <c r="E47" s="91">
        <v>65</v>
      </c>
      <c r="F47" s="92">
        <v>14</v>
      </c>
      <c r="G47" s="92">
        <v>36</v>
      </c>
      <c r="H47" s="92">
        <v>27</v>
      </c>
      <c r="I47" s="92">
        <v>11</v>
      </c>
      <c r="J47" s="92">
        <v>9</v>
      </c>
      <c r="K47" s="92">
        <v>40</v>
      </c>
      <c r="L47" s="93">
        <v>0</v>
      </c>
      <c r="N47" s="61">
        <f t="shared" si="1"/>
        <v>162</v>
      </c>
    </row>
    <row r="48" spans="1:14" s="106" customFormat="1" ht="13.5" customHeight="1" x14ac:dyDescent="0.15">
      <c r="A48" s="219"/>
      <c r="B48" s="102"/>
      <c r="C48" s="103"/>
      <c r="D48" s="104"/>
      <c r="E48" s="84">
        <v>0.32178217821782179</v>
      </c>
      <c r="F48" s="85">
        <v>6.9306930693069313E-2</v>
      </c>
      <c r="G48" s="85">
        <v>0.17821782178217821</v>
      </c>
      <c r="H48" s="85">
        <v>0.13366336633663367</v>
      </c>
      <c r="I48" s="85">
        <v>5.4455445544554455E-2</v>
      </c>
      <c r="J48" s="85">
        <v>4.4554455445544552E-2</v>
      </c>
      <c r="K48" s="85">
        <v>0.19801980198019803</v>
      </c>
      <c r="L48" s="86">
        <v>0</v>
      </c>
      <c r="N48" s="133">
        <f t="shared" si="1"/>
        <v>0.80198019801980214</v>
      </c>
    </row>
    <row r="49" spans="1:14" s="64" customFormat="1" ht="13.5" customHeight="1" x14ac:dyDescent="0.15">
      <c r="A49" s="219"/>
      <c r="B49" s="90" t="s">
        <v>33</v>
      </c>
      <c r="D49" s="57">
        <v>449</v>
      </c>
      <c r="E49" s="91">
        <v>125</v>
      </c>
      <c r="F49" s="92">
        <v>38</v>
      </c>
      <c r="G49" s="92">
        <v>77</v>
      </c>
      <c r="H49" s="92">
        <v>62</v>
      </c>
      <c r="I49" s="92">
        <v>23</v>
      </c>
      <c r="J49" s="92">
        <v>21</v>
      </c>
      <c r="K49" s="92">
        <v>101</v>
      </c>
      <c r="L49" s="93">
        <v>2</v>
      </c>
      <c r="N49" s="61">
        <f t="shared" si="1"/>
        <v>346</v>
      </c>
    </row>
    <row r="50" spans="1:14" s="106" customFormat="1" ht="13.5" customHeight="1" x14ac:dyDescent="0.15">
      <c r="A50" s="219"/>
      <c r="B50" s="102"/>
      <c r="C50" s="103"/>
      <c r="D50" s="104"/>
      <c r="E50" s="84">
        <v>0.27839643652561247</v>
      </c>
      <c r="F50" s="85">
        <v>8.4632516703786187E-2</v>
      </c>
      <c r="G50" s="85">
        <v>0.17149220489977729</v>
      </c>
      <c r="H50" s="85">
        <v>0.13808463251670378</v>
      </c>
      <c r="I50" s="85">
        <v>5.1224944320712694E-2</v>
      </c>
      <c r="J50" s="85">
        <v>4.6770601336302897E-2</v>
      </c>
      <c r="K50" s="85">
        <v>0.22494432071269488</v>
      </c>
      <c r="L50" s="86">
        <v>4.4543429844097994E-3</v>
      </c>
      <c r="N50" s="133">
        <f t="shared" si="1"/>
        <v>0.7706013363028954</v>
      </c>
    </row>
    <row r="51" spans="1:14" s="64" customFormat="1" ht="13.5" customHeight="1" x14ac:dyDescent="0.15">
      <c r="A51" s="219"/>
      <c r="B51" s="90" t="s">
        <v>34</v>
      </c>
      <c r="D51" s="57">
        <v>207</v>
      </c>
      <c r="E51" s="91">
        <v>58</v>
      </c>
      <c r="F51" s="92">
        <v>19</v>
      </c>
      <c r="G51" s="92">
        <v>39</v>
      </c>
      <c r="H51" s="92">
        <v>24</v>
      </c>
      <c r="I51" s="92">
        <v>9</v>
      </c>
      <c r="J51" s="92">
        <v>6</v>
      </c>
      <c r="K51" s="92">
        <v>50</v>
      </c>
      <c r="L51" s="93">
        <v>2</v>
      </c>
      <c r="N51" s="61">
        <f t="shared" si="1"/>
        <v>155</v>
      </c>
    </row>
    <row r="52" spans="1:14" s="106" customFormat="1" ht="13.5" customHeight="1" x14ac:dyDescent="0.15">
      <c r="A52" s="219"/>
      <c r="B52" s="102"/>
      <c r="C52" s="103"/>
      <c r="D52" s="104"/>
      <c r="E52" s="84">
        <v>0.28019323671497587</v>
      </c>
      <c r="F52" s="85">
        <v>9.1787439613526575E-2</v>
      </c>
      <c r="G52" s="85">
        <v>0.18840579710144928</v>
      </c>
      <c r="H52" s="85">
        <v>0.11594202898550725</v>
      </c>
      <c r="I52" s="85">
        <v>4.3478260869565216E-2</v>
      </c>
      <c r="J52" s="85">
        <v>2.8985507246376812E-2</v>
      </c>
      <c r="K52" s="85">
        <v>0.24154589371980675</v>
      </c>
      <c r="L52" s="86">
        <v>9.6618357487922701E-3</v>
      </c>
      <c r="N52" s="133">
        <f t="shared" si="1"/>
        <v>0.74879227053140096</v>
      </c>
    </row>
    <row r="53" spans="1:14" s="64" customFormat="1" ht="13.5" customHeight="1" x14ac:dyDescent="0.15">
      <c r="A53" s="219"/>
      <c r="B53" s="90" t="s">
        <v>35</v>
      </c>
      <c r="D53" s="57">
        <v>91</v>
      </c>
      <c r="E53" s="91">
        <v>32</v>
      </c>
      <c r="F53" s="92">
        <v>8</v>
      </c>
      <c r="G53" s="92">
        <v>9</v>
      </c>
      <c r="H53" s="92">
        <v>10</v>
      </c>
      <c r="I53" s="92">
        <v>2</v>
      </c>
      <c r="J53" s="92">
        <v>0</v>
      </c>
      <c r="K53" s="92">
        <v>27</v>
      </c>
      <c r="L53" s="93">
        <v>3</v>
      </c>
      <c r="N53" s="61">
        <f t="shared" si="1"/>
        <v>61</v>
      </c>
    </row>
    <row r="54" spans="1:14" s="106" customFormat="1" ht="13.5" customHeight="1" x14ac:dyDescent="0.15">
      <c r="A54" s="219"/>
      <c r="B54" s="102"/>
      <c r="C54" s="103"/>
      <c r="D54" s="104"/>
      <c r="E54" s="84">
        <v>0.35164835164835168</v>
      </c>
      <c r="F54" s="85">
        <v>8.7912087912087919E-2</v>
      </c>
      <c r="G54" s="85">
        <v>9.8901098901098897E-2</v>
      </c>
      <c r="H54" s="85">
        <v>0.10989010989010989</v>
      </c>
      <c r="I54" s="85">
        <v>2.197802197802198E-2</v>
      </c>
      <c r="J54" s="85">
        <v>0</v>
      </c>
      <c r="K54" s="85">
        <v>0.2967032967032967</v>
      </c>
      <c r="L54" s="86">
        <v>3.2967032967032968E-2</v>
      </c>
      <c r="N54" s="133">
        <f t="shared" si="1"/>
        <v>0.6703296703296705</v>
      </c>
    </row>
    <row r="55" spans="1:14" s="64" customFormat="1" ht="13.5" customHeight="1" x14ac:dyDescent="0.15">
      <c r="A55" s="219"/>
      <c r="B55" s="90" t="s">
        <v>36</v>
      </c>
      <c r="D55" s="57">
        <v>414</v>
      </c>
      <c r="E55" s="91">
        <v>132</v>
      </c>
      <c r="F55" s="92">
        <v>74</v>
      </c>
      <c r="G55" s="92">
        <v>59</v>
      </c>
      <c r="H55" s="92">
        <v>42</v>
      </c>
      <c r="I55" s="92">
        <v>9</v>
      </c>
      <c r="J55" s="92">
        <v>4</v>
      </c>
      <c r="K55" s="92">
        <v>80</v>
      </c>
      <c r="L55" s="93">
        <v>14</v>
      </c>
      <c r="N55" s="61">
        <f t="shared" si="1"/>
        <v>320</v>
      </c>
    </row>
    <row r="56" spans="1:14" s="106" customFormat="1" ht="13.5" customHeight="1" x14ac:dyDescent="0.15">
      <c r="A56" s="219"/>
      <c r="B56" s="102"/>
      <c r="C56" s="103"/>
      <c r="D56" s="104"/>
      <c r="E56" s="84">
        <v>0.3188405797101449</v>
      </c>
      <c r="F56" s="85">
        <v>0.17874396135265699</v>
      </c>
      <c r="G56" s="85">
        <v>0.14251207729468598</v>
      </c>
      <c r="H56" s="85">
        <v>0.10144927536231885</v>
      </c>
      <c r="I56" s="85">
        <v>2.1739130434782608E-2</v>
      </c>
      <c r="J56" s="85">
        <v>9.6618357487922701E-3</v>
      </c>
      <c r="K56" s="85">
        <v>0.19323671497584541</v>
      </c>
      <c r="L56" s="86">
        <v>3.3816425120772944E-2</v>
      </c>
      <c r="N56" s="133">
        <f t="shared" si="1"/>
        <v>0.77294685990338163</v>
      </c>
    </row>
    <row r="57" spans="1:14" s="64" customFormat="1" ht="13.5" customHeight="1" x14ac:dyDescent="0.15">
      <c r="A57" s="219"/>
      <c r="B57" s="90" t="s">
        <v>37</v>
      </c>
      <c r="D57" s="57">
        <v>517</v>
      </c>
      <c r="E57" s="91">
        <v>144</v>
      </c>
      <c r="F57" s="92">
        <v>68</v>
      </c>
      <c r="G57" s="92">
        <v>71</v>
      </c>
      <c r="H57" s="92">
        <v>45</v>
      </c>
      <c r="I57" s="92">
        <v>11</v>
      </c>
      <c r="J57" s="92">
        <v>13</v>
      </c>
      <c r="K57" s="92">
        <v>160</v>
      </c>
      <c r="L57" s="93">
        <v>5</v>
      </c>
      <c r="N57" s="61">
        <f t="shared" si="1"/>
        <v>352</v>
      </c>
    </row>
    <row r="58" spans="1:14" s="106" customFormat="1" ht="13.5" customHeight="1" thickBot="1" x14ac:dyDescent="0.2">
      <c r="A58" s="220"/>
      <c r="B58" s="107"/>
      <c r="C58" s="108"/>
      <c r="D58" s="109"/>
      <c r="E58" s="97">
        <v>0.27852998065764023</v>
      </c>
      <c r="F58" s="98">
        <v>0.13152804642166344</v>
      </c>
      <c r="G58" s="98">
        <v>0.13733075435203096</v>
      </c>
      <c r="H58" s="98">
        <v>8.7040618955512572E-2</v>
      </c>
      <c r="I58" s="98">
        <v>2.1276595744680851E-2</v>
      </c>
      <c r="J58" s="98">
        <v>2.5145067698259187E-2</v>
      </c>
      <c r="K58" s="98">
        <v>0.30947775628626695</v>
      </c>
      <c r="L58" s="99">
        <v>9.6711798839458421E-3</v>
      </c>
      <c r="N58" s="134">
        <f t="shared" si="1"/>
        <v>0.68085106382978722</v>
      </c>
    </row>
    <row r="59" spans="1:14" s="64" customFormat="1" ht="13.5" customHeight="1" x14ac:dyDescent="0.15">
      <c r="A59" s="221" t="s">
        <v>176</v>
      </c>
      <c r="B59" s="90" t="s">
        <v>39</v>
      </c>
      <c r="D59" s="57">
        <v>1187</v>
      </c>
      <c r="E59" s="91">
        <v>314</v>
      </c>
      <c r="F59" s="92">
        <v>126</v>
      </c>
      <c r="G59" s="92">
        <v>174</v>
      </c>
      <c r="H59" s="92">
        <v>139</v>
      </c>
      <c r="I59" s="92">
        <v>49</v>
      </c>
      <c r="J59" s="92">
        <v>43</v>
      </c>
      <c r="K59" s="92">
        <v>332</v>
      </c>
      <c r="L59" s="93">
        <v>10</v>
      </c>
      <c r="N59" s="61">
        <f t="shared" si="1"/>
        <v>845</v>
      </c>
    </row>
    <row r="60" spans="1:14" s="106" customFormat="1" ht="13.5" customHeight="1" x14ac:dyDescent="0.15">
      <c r="A60" s="221"/>
      <c r="B60" s="102" t="s">
        <v>40</v>
      </c>
      <c r="C60" s="103"/>
      <c r="D60" s="104"/>
      <c r="E60" s="84">
        <v>0.26453243470935128</v>
      </c>
      <c r="F60" s="85">
        <v>0.10614995787700084</v>
      </c>
      <c r="G60" s="85">
        <v>0.14658803706823925</v>
      </c>
      <c r="H60" s="85">
        <v>0.11710193765796124</v>
      </c>
      <c r="I60" s="85">
        <v>4.1280539174389216E-2</v>
      </c>
      <c r="J60" s="85">
        <v>3.6225779275484413E-2</v>
      </c>
      <c r="K60" s="85">
        <v>0.27969671440606569</v>
      </c>
      <c r="L60" s="86">
        <v>8.4245998315080027E-3</v>
      </c>
      <c r="N60" s="133">
        <f t="shared" si="1"/>
        <v>0.7118786857624263</v>
      </c>
    </row>
    <row r="61" spans="1:14" s="64" customFormat="1" ht="13.5" customHeight="1" x14ac:dyDescent="0.15">
      <c r="A61" s="221"/>
      <c r="B61" s="90" t="s">
        <v>41</v>
      </c>
      <c r="D61" s="57">
        <v>393</v>
      </c>
      <c r="E61" s="91">
        <v>123</v>
      </c>
      <c r="F61" s="92">
        <v>34</v>
      </c>
      <c r="G61" s="92">
        <v>69</v>
      </c>
      <c r="H61" s="92">
        <v>52</v>
      </c>
      <c r="I61" s="92">
        <v>19</v>
      </c>
      <c r="J61" s="92">
        <v>15</v>
      </c>
      <c r="K61" s="92">
        <v>81</v>
      </c>
      <c r="L61" s="93">
        <v>0</v>
      </c>
      <c r="N61" s="61">
        <f t="shared" si="1"/>
        <v>312</v>
      </c>
    </row>
    <row r="62" spans="1:14" s="106" customFormat="1" ht="13.5" customHeight="1" x14ac:dyDescent="0.15">
      <c r="A62" s="221"/>
      <c r="B62" s="102" t="s">
        <v>40</v>
      </c>
      <c r="C62" s="103"/>
      <c r="D62" s="104"/>
      <c r="E62" s="84">
        <v>0.31297709923664124</v>
      </c>
      <c r="F62" s="85">
        <v>8.6513994910941472E-2</v>
      </c>
      <c r="G62" s="85">
        <v>0.17557251908396945</v>
      </c>
      <c r="H62" s="85">
        <v>0.13231552162849872</v>
      </c>
      <c r="I62" s="85">
        <v>4.8346055979643768E-2</v>
      </c>
      <c r="J62" s="85">
        <v>3.8167938931297711E-2</v>
      </c>
      <c r="K62" s="85">
        <v>0.20610687022900764</v>
      </c>
      <c r="L62" s="86">
        <v>0</v>
      </c>
      <c r="N62" s="133">
        <f t="shared" si="1"/>
        <v>0.79389312977099236</v>
      </c>
    </row>
    <row r="63" spans="1:14" s="64" customFormat="1" ht="13.5" customHeight="1" x14ac:dyDescent="0.15">
      <c r="A63" s="221"/>
      <c r="B63" s="90" t="s">
        <v>42</v>
      </c>
      <c r="D63" s="57">
        <v>819</v>
      </c>
      <c r="E63" s="91">
        <v>286</v>
      </c>
      <c r="F63" s="92">
        <v>125</v>
      </c>
      <c r="G63" s="92">
        <v>98</v>
      </c>
      <c r="H63" s="92">
        <v>80</v>
      </c>
      <c r="I63" s="92">
        <v>17</v>
      </c>
      <c r="J63" s="92">
        <v>12</v>
      </c>
      <c r="K63" s="92">
        <v>183</v>
      </c>
      <c r="L63" s="93">
        <v>18</v>
      </c>
      <c r="N63" s="61">
        <f t="shared" si="1"/>
        <v>618</v>
      </c>
    </row>
    <row r="64" spans="1:14" s="106" customFormat="1" ht="13.5" customHeight="1" thickBot="1" x14ac:dyDescent="0.2">
      <c r="A64" s="222"/>
      <c r="B64" s="107"/>
      <c r="C64" s="108"/>
      <c r="D64" s="109"/>
      <c r="E64" s="97">
        <v>0.34920634920634919</v>
      </c>
      <c r="F64" s="98">
        <v>0.15262515262515264</v>
      </c>
      <c r="G64" s="98">
        <v>0.11965811965811966</v>
      </c>
      <c r="H64" s="98">
        <v>9.768009768009768E-2</v>
      </c>
      <c r="I64" s="98">
        <v>2.0757020757020756E-2</v>
      </c>
      <c r="J64" s="98">
        <v>1.4652014652014652E-2</v>
      </c>
      <c r="K64" s="98">
        <v>0.22344322344322345</v>
      </c>
      <c r="L64" s="99">
        <v>2.197802197802198E-2</v>
      </c>
      <c r="N64" s="134">
        <f t="shared" si="1"/>
        <v>0.75457875457875456</v>
      </c>
    </row>
    <row r="65" spans="1:15" s="64" customFormat="1" ht="13.5" customHeight="1" x14ac:dyDescent="0.15">
      <c r="A65" s="221" t="s">
        <v>174</v>
      </c>
      <c r="B65" s="90" t="s">
        <v>85</v>
      </c>
      <c r="D65" s="57">
        <v>350</v>
      </c>
      <c r="E65" s="91">
        <v>114</v>
      </c>
      <c r="F65" s="92">
        <v>39</v>
      </c>
      <c r="G65" s="92">
        <v>66</v>
      </c>
      <c r="H65" s="92">
        <v>36</v>
      </c>
      <c r="I65" s="92">
        <v>13</v>
      </c>
      <c r="J65" s="92">
        <v>15</v>
      </c>
      <c r="K65" s="92">
        <v>66</v>
      </c>
      <c r="L65" s="93">
        <v>1</v>
      </c>
      <c r="N65" s="132">
        <f t="shared" si="1"/>
        <v>283</v>
      </c>
    </row>
    <row r="66" spans="1:15" s="106" customFormat="1" ht="13.5" customHeight="1" x14ac:dyDescent="0.15">
      <c r="A66" s="219"/>
      <c r="B66" s="102"/>
      <c r="C66" s="103"/>
      <c r="D66" s="104"/>
      <c r="E66" s="84">
        <v>0.32571428571428573</v>
      </c>
      <c r="F66" s="85">
        <v>0.11142857142857143</v>
      </c>
      <c r="G66" s="85">
        <v>0.18857142857142858</v>
      </c>
      <c r="H66" s="85">
        <v>0.10285714285714286</v>
      </c>
      <c r="I66" s="85">
        <v>3.7142857142857144E-2</v>
      </c>
      <c r="J66" s="85">
        <v>4.2857142857142858E-2</v>
      </c>
      <c r="K66" s="85">
        <v>0.18857142857142858</v>
      </c>
      <c r="L66" s="86">
        <v>2.8571428571428571E-3</v>
      </c>
      <c r="N66" s="133">
        <f t="shared" si="1"/>
        <v>0.80857142857142861</v>
      </c>
    </row>
    <row r="67" spans="1:15" s="64" customFormat="1" ht="13.5" customHeight="1" x14ac:dyDescent="0.15">
      <c r="A67" s="219"/>
      <c r="B67" s="90" t="s">
        <v>86</v>
      </c>
      <c r="D67" s="57">
        <v>892</v>
      </c>
      <c r="E67" s="91">
        <v>301</v>
      </c>
      <c r="F67" s="92">
        <v>122</v>
      </c>
      <c r="G67" s="92">
        <v>112</v>
      </c>
      <c r="H67" s="92">
        <v>92</v>
      </c>
      <c r="I67" s="92">
        <v>29</v>
      </c>
      <c r="J67" s="92">
        <v>18</v>
      </c>
      <c r="K67" s="92">
        <v>210</v>
      </c>
      <c r="L67" s="93">
        <v>8</v>
      </c>
      <c r="N67" s="61">
        <f t="shared" si="1"/>
        <v>674</v>
      </c>
    </row>
    <row r="68" spans="1:15" s="106" customFormat="1" ht="13.5" customHeight="1" x14ac:dyDescent="0.15">
      <c r="A68" s="219"/>
      <c r="B68" s="102"/>
      <c r="C68" s="103"/>
      <c r="D68" s="104"/>
      <c r="E68" s="84">
        <v>0.33744394618834078</v>
      </c>
      <c r="F68" s="85">
        <v>0.1367713004484305</v>
      </c>
      <c r="G68" s="85">
        <v>0.12556053811659193</v>
      </c>
      <c r="H68" s="85">
        <v>0.1031390134529148</v>
      </c>
      <c r="I68" s="85">
        <v>3.2511210762331835E-2</v>
      </c>
      <c r="J68" s="85">
        <v>2.0179372197309416E-2</v>
      </c>
      <c r="K68" s="85">
        <v>0.23542600896860988</v>
      </c>
      <c r="L68" s="86">
        <v>8.9686098654708519E-3</v>
      </c>
      <c r="N68" s="133">
        <f t="shared" si="1"/>
        <v>0.75560538116591924</v>
      </c>
    </row>
    <row r="69" spans="1:15" s="106" customFormat="1" ht="13.5" customHeight="1" x14ac:dyDescent="0.15">
      <c r="A69" s="219"/>
      <c r="B69" s="90" t="s">
        <v>87</v>
      </c>
      <c r="C69" s="64"/>
      <c r="D69" s="57">
        <v>1146</v>
      </c>
      <c r="E69" s="91">
        <v>305</v>
      </c>
      <c r="F69" s="92">
        <v>124</v>
      </c>
      <c r="G69" s="92">
        <v>162</v>
      </c>
      <c r="H69" s="92">
        <v>141</v>
      </c>
      <c r="I69" s="92">
        <v>43</v>
      </c>
      <c r="J69" s="92">
        <v>37</v>
      </c>
      <c r="K69" s="92">
        <v>316</v>
      </c>
      <c r="L69" s="93">
        <v>18</v>
      </c>
      <c r="M69" s="64"/>
      <c r="N69" s="61">
        <f t="shared" ref="N69:N80" si="2">SUM(E69:J69)</f>
        <v>812</v>
      </c>
    </row>
    <row r="70" spans="1:15" s="106" customFormat="1" ht="13.5" customHeight="1" x14ac:dyDescent="0.15">
      <c r="A70" s="219"/>
      <c r="B70" s="102"/>
      <c r="C70" s="103"/>
      <c r="D70" s="104"/>
      <c r="E70" s="84">
        <v>0.2661431064572426</v>
      </c>
      <c r="F70" s="85">
        <v>0.10820244328097731</v>
      </c>
      <c r="G70" s="85">
        <v>0.14136125654450263</v>
      </c>
      <c r="H70" s="85">
        <v>0.12303664921465969</v>
      </c>
      <c r="I70" s="85">
        <v>3.7521815008726006E-2</v>
      </c>
      <c r="J70" s="85">
        <v>3.2286212914485163E-2</v>
      </c>
      <c r="K70" s="85">
        <v>0.27574171029668409</v>
      </c>
      <c r="L70" s="86">
        <v>1.5706806282722512E-2</v>
      </c>
      <c r="N70" s="133">
        <f t="shared" si="2"/>
        <v>0.70855148342059338</v>
      </c>
    </row>
    <row r="71" spans="1:15" s="64" customFormat="1" ht="13.5" customHeight="1" x14ac:dyDescent="0.15">
      <c r="A71" s="219"/>
      <c r="B71" s="90" t="s">
        <v>38</v>
      </c>
      <c r="D71" s="57">
        <v>11</v>
      </c>
      <c r="E71" s="91">
        <v>3</v>
      </c>
      <c r="F71" s="92">
        <v>0</v>
      </c>
      <c r="G71" s="92">
        <v>1</v>
      </c>
      <c r="H71" s="92">
        <v>2</v>
      </c>
      <c r="I71" s="92">
        <v>0</v>
      </c>
      <c r="J71" s="92">
        <v>0</v>
      </c>
      <c r="K71" s="92">
        <v>4</v>
      </c>
      <c r="L71" s="93">
        <v>1</v>
      </c>
      <c r="N71" s="61">
        <f t="shared" si="2"/>
        <v>6</v>
      </c>
    </row>
    <row r="72" spans="1:15" s="106" customFormat="1" ht="13.5" customHeight="1" thickBot="1" x14ac:dyDescent="0.2">
      <c r="A72" s="220"/>
      <c r="B72" s="107"/>
      <c r="C72" s="108"/>
      <c r="D72" s="109"/>
      <c r="E72" s="97">
        <v>0.27272727272727271</v>
      </c>
      <c r="F72" s="98">
        <v>0</v>
      </c>
      <c r="G72" s="98">
        <v>9.0909090909090912E-2</v>
      </c>
      <c r="H72" s="98">
        <v>0.18181818181818182</v>
      </c>
      <c r="I72" s="98">
        <v>0</v>
      </c>
      <c r="J72" s="98">
        <v>0</v>
      </c>
      <c r="K72" s="98">
        <v>0.36363636363636365</v>
      </c>
      <c r="L72" s="99">
        <v>9.0909090909090912E-2</v>
      </c>
      <c r="N72" s="134">
        <f t="shared" si="2"/>
        <v>0.54545454545454541</v>
      </c>
    </row>
    <row r="73" spans="1:15" ht="13.8" x14ac:dyDescent="0.15">
      <c r="A73" s="221" t="s">
        <v>175</v>
      </c>
      <c r="B73" s="90" t="s">
        <v>88</v>
      </c>
      <c r="C73" s="64"/>
      <c r="D73" s="57">
        <v>1049</v>
      </c>
      <c r="E73" s="91">
        <v>326</v>
      </c>
      <c r="F73" s="92">
        <v>129</v>
      </c>
      <c r="G73" s="92">
        <v>122</v>
      </c>
      <c r="H73" s="92">
        <v>110</v>
      </c>
      <c r="I73" s="92">
        <v>28</v>
      </c>
      <c r="J73" s="92">
        <v>17</v>
      </c>
      <c r="K73" s="92">
        <v>297</v>
      </c>
      <c r="L73" s="93">
        <v>20</v>
      </c>
      <c r="M73" s="64"/>
      <c r="N73" s="132">
        <f t="shared" si="2"/>
        <v>732</v>
      </c>
      <c r="O73" s="110"/>
    </row>
    <row r="74" spans="1:15" x14ac:dyDescent="0.15">
      <c r="A74" s="219"/>
      <c r="B74" s="102"/>
      <c r="C74" s="103"/>
      <c r="D74" s="104"/>
      <c r="E74" s="84">
        <v>0.31077216396568158</v>
      </c>
      <c r="F74" s="85">
        <v>0.12297426120114395</v>
      </c>
      <c r="G74" s="85">
        <v>0.11630123927550047</v>
      </c>
      <c r="H74" s="85">
        <v>0.10486177311725453</v>
      </c>
      <c r="I74" s="85">
        <v>2.6692087702573881E-2</v>
      </c>
      <c r="J74" s="85">
        <v>1.6205910390848427E-2</v>
      </c>
      <c r="K74" s="85">
        <v>0.2831267874165872</v>
      </c>
      <c r="L74" s="86">
        <v>1.9065776930409915E-2</v>
      </c>
      <c r="M74" s="106"/>
      <c r="N74" s="133">
        <f t="shared" si="2"/>
        <v>0.69780743565300285</v>
      </c>
    </row>
    <row r="75" spans="1:15" x14ac:dyDescent="0.15">
      <c r="A75" s="219"/>
      <c r="B75" s="90" t="s">
        <v>89</v>
      </c>
      <c r="C75" s="64"/>
      <c r="D75" s="57">
        <v>976</v>
      </c>
      <c r="E75" s="91">
        <v>283</v>
      </c>
      <c r="F75" s="92">
        <v>115</v>
      </c>
      <c r="G75" s="92">
        <v>146</v>
      </c>
      <c r="H75" s="92">
        <v>116</v>
      </c>
      <c r="I75" s="92">
        <v>41</v>
      </c>
      <c r="J75" s="92">
        <v>40</v>
      </c>
      <c r="K75" s="92">
        <v>230</v>
      </c>
      <c r="L75" s="93">
        <v>5</v>
      </c>
      <c r="M75" s="64"/>
      <c r="N75" s="61">
        <f t="shared" si="2"/>
        <v>741</v>
      </c>
      <c r="O75" s="111"/>
    </row>
    <row r="76" spans="1:15" ht="15" customHeight="1" x14ac:dyDescent="0.15">
      <c r="A76" s="219"/>
      <c r="B76" s="102" t="s">
        <v>90</v>
      </c>
      <c r="C76" s="103"/>
      <c r="D76" s="104"/>
      <c r="E76" s="84">
        <v>0.28995901639344263</v>
      </c>
      <c r="F76" s="85">
        <v>0.11782786885245902</v>
      </c>
      <c r="G76" s="85">
        <v>0.14959016393442623</v>
      </c>
      <c r="H76" s="85">
        <v>0.11885245901639344</v>
      </c>
      <c r="I76" s="85">
        <v>4.2008196721311473E-2</v>
      </c>
      <c r="J76" s="85">
        <v>4.0983606557377046E-2</v>
      </c>
      <c r="K76" s="85">
        <v>0.23565573770491804</v>
      </c>
      <c r="L76" s="86">
        <v>5.1229508196721308E-3</v>
      </c>
      <c r="M76" s="106"/>
      <c r="N76" s="133">
        <f t="shared" si="2"/>
        <v>0.75922131147540994</v>
      </c>
      <c r="O76" s="112"/>
    </row>
    <row r="77" spans="1:15" ht="15" customHeight="1" x14ac:dyDescent="0.15">
      <c r="A77" s="219"/>
      <c r="B77" s="90" t="s">
        <v>91</v>
      </c>
      <c r="C77" s="64"/>
      <c r="D77" s="57">
        <v>320</v>
      </c>
      <c r="E77" s="91">
        <v>98</v>
      </c>
      <c r="F77" s="92">
        <v>32</v>
      </c>
      <c r="G77" s="92">
        <v>69</v>
      </c>
      <c r="H77" s="92">
        <v>42</v>
      </c>
      <c r="I77" s="92">
        <v>14</v>
      </c>
      <c r="J77" s="92">
        <v>12</v>
      </c>
      <c r="K77" s="92">
        <v>52</v>
      </c>
      <c r="L77" s="93">
        <v>1</v>
      </c>
      <c r="M77" s="64"/>
      <c r="N77" s="61">
        <f t="shared" si="2"/>
        <v>267</v>
      </c>
      <c r="O77" s="113"/>
    </row>
    <row r="78" spans="1:15" ht="15" customHeight="1" x14ac:dyDescent="0.15">
      <c r="A78" s="219"/>
      <c r="B78" s="102"/>
      <c r="C78" s="103"/>
      <c r="D78" s="104"/>
      <c r="E78" s="84">
        <v>0.30625000000000002</v>
      </c>
      <c r="F78" s="85">
        <v>0.1</v>
      </c>
      <c r="G78" s="85">
        <v>0.21562500000000001</v>
      </c>
      <c r="H78" s="85">
        <v>0.13125000000000001</v>
      </c>
      <c r="I78" s="85">
        <v>4.3749999999999997E-2</v>
      </c>
      <c r="J78" s="85">
        <v>3.7499999999999999E-2</v>
      </c>
      <c r="K78" s="85">
        <v>0.16250000000000001</v>
      </c>
      <c r="L78" s="86">
        <v>3.1250000000000002E-3</v>
      </c>
      <c r="M78" s="106"/>
      <c r="N78" s="133">
        <f t="shared" si="2"/>
        <v>0.83437499999999987</v>
      </c>
      <c r="O78" s="112"/>
    </row>
    <row r="79" spans="1:15" ht="15" customHeight="1" x14ac:dyDescent="0.15">
      <c r="A79" s="219"/>
      <c r="B79" s="90" t="s">
        <v>38</v>
      </c>
      <c r="C79" s="64"/>
      <c r="D79" s="57">
        <v>54</v>
      </c>
      <c r="E79" s="91">
        <v>16</v>
      </c>
      <c r="F79" s="92">
        <v>9</v>
      </c>
      <c r="G79" s="92">
        <v>4</v>
      </c>
      <c r="H79" s="92">
        <v>3</v>
      </c>
      <c r="I79" s="92">
        <v>2</v>
      </c>
      <c r="J79" s="92">
        <v>1</v>
      </c>
      <c r="K79" s="92">
        <v>17</v>
      </c>
      <c r="L79" s="93">
        <v>2</v>
      </c>
      <c r="M79" s="64"/>
      <c r="N79" s="61">
        <f t="shared" si="2"/>
        <v>35</v>
      </c>
      <c r="O79" s="112"/>
    </row>
    <row r="80" spans="1:15" ht="15" customHeight="1" thickBot="1" x14ac:dyDescent="0.2">
      <c r="A80" s="220"/>
      <c r="B80" s="107"/>
      <c r="C80" s="108"/>
      <c r="D80" s="109"/>
      <c r="E80" s="97">
        <v>0.29629629629629628</v>
      </c>
      <c r="F80" s="98">
        <v>0.16666666666666666</v>
      </c>
      <c r="G80" s="98">
        <v>7.407407407407407E-2</v>
      </c>
      <c r="H80" s="98">
        <v>5.5555555555555552E-2</v>
      </c>
      <c r="I80" s="98">
        <v>3.7037037037037035E-2</v>
      </c>
      <c r="J80" s="98">
        <v>1.8518518518518517E-2</v>
      </c>
      <c r="K80" s="98">
        <v>0.31481481481481483</v>
      </c>
      <c r="L80" s="99">
        <v>3.7037037037037035E-2</v>
      </c>
      <c r="M80" s="106"/>
      <c r="N80" s="134">
        <f t="shared" si="2"/>
        <v>0.64814814814814803</v>
      </c>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1" fitToWidth="0" orientation="portrait" useFirstPageNumber="1" r:id="rId1"/>
  <headerFooter>
    <oddHeader>&amp;R（確報版）</oddHeader>
    <oddFooter>&amp;C&amp;11&amp;P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064B0-59A0-43E3-A959-A3462EBBFCB0}">
  <sheetPr codeName="Sheet54">
    <tabColor theme="4" tint="0.39997558519241921"/>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5" width="12"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N1" s="31"/>
      <c r="O1" s="32" t="s">
        <v>450</v>
      </c>
    </row>
    <row r="2" spans="1:16" ht="36.75" customHeight="1" thickBot="1" x14ac:dyDescent="0.2">
      <c r="A2" s="33" t="s">
        <v>460</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1">
        <v>6</v>
      </c>
      <c r="K3" s="41">
        <v>7</v>
      </c>
      <c r="L3" s="41">
        <v>8</v>
      </c>
      <c r="M3" s="41">
        <v>9</v>
      </c>
      <c r="N3" s="42"/>
      <c r="O3" s="44"/>
    </row>
    <row r="4" spans="1:16" ht="150.75" customHeight="1" thickBot="1" x14ac:dyDescent="0.2">
      <c r="A4" s="223" t="s">
        <v>469</v>
      </c>
      <c r="B4" s="224"/>
      <c r="C4" s="225"/>
      <c r="D4" s="48" t="s">
        <v>2</v>
      </c>
      <c r="E4" s="49" t="s">
        <v>461</v>
      </c>
      <c r="F4" s="50" t="s">
        <v>462</v>
      </c>
      <c r="G4" s="50" t="s">
        <v>463</v>
      </c>
      <c r="H4" s="50" t="s">
        <v>464</v>
      </c>
      <c r="I4" s="50" t="s">
        <v>465</v>
      </c>
      <c r="J4" s="50" t="s">
        <v>466</v>
      </c>
      <c r="K4" s="50" t="s">
        <v>467</v>
      </c>
      <c r="L4" s="50" t="s">
        <v>468</v>
      </c>
      <c r="M4" s="50" t="s">
        <v>201</v>
      </c>
      <c r="N4" s="51" t="s">
        <v>188</v>
      </c>
      <c r="O4" s="53"/>
      <c r="P4" s="54"/>
    </row>
    <row r="5" spans="1:16" s="64" customFormat="1" ht="13.5" customHeight="1" x14ac:dyDescent="0.15">
      <c r="A5" s="55" t="s">
        <v>11</v>
      </c>
      <c r="B5" s="56"/>
      <c r="C5" s="56"/>
      <c r="D5" s="57">
        <v>1775</v>
      </c>
      <c r="E5" s="58">
        <v>987</v>
      </c>
      <c r="F5" s="59">
        <v>131</v>
      </c>
      <c r="G5" s="59">
        <v>362</v>
      </c>
      <c r="H5" s="59">
        <v>45</v>
      </c>
      <c r="I5" s="59">
        <v>96</v>
      </c>
      <c r="J5" s="59">
        <v>326</v>
      </c>
      <c r="K5" s="59">
        <v>187</v>
      </c>
      <c r="L5" s="59">
        <v>1010</v>
      </c>
      <c r="M5" s="59">
        <v>85</v>
      </c>
      <c r="N5" s="60">
        <v>9</v>
      </c>
      <c r="O5" s="63"/>
    </row>
    <row r="6" spans="1:16" ht="13.5" customHeight="1" thickBot="1" x14ac:dyDescent="0.2">
      <c r="A6" s="65"/>
      <c r="B6" s="66"/>
      <c r="C6" s="66"/>
      <c r="D6" s="67"/>
      <c r="E6" s="68">
        <v>0.55605633802816901</v>
      </c>
      <c r="F6" s="69">
        <v>7.3802816901408455E-2</v>
      </c>
      <c r="G6" s="69">
        <v>0.20394366197183098</v>
      </c>
      <c r="H6" s="69">
        <v>2.5352112676056339E-2</v>
      </c>
      <c r="I6" s="69">
        <v>5.4084507042253524E-2</v>
      </c>
      <c r="J6" s="69">
        <v>0.18366197183098593</v>
      </c>
      <c r="K6" s="69">
        <v>0.10535211267605633</v>
      </c>
      <c r="L6" s="69">
        <v>0.56901408450704227</v>
      </c>
      <c r="M6" s="69">
        <v>4.788732394366197E-2</v>
      </c>
      <c r="N6" s="70">
        <v>5.0704225352112674E-3</v>
      </c>
      <c r="O6" s="73"/>
    </row>
    <row r="7" spans="1:16" s="64" customFormat="1" ht="13.5" customHeight="1" x14ac:dyDescent="0.15">
      <c r="A7" s="218" t="s">
        <v>12</v>
      </c>
      <c r="B7" s="74" t="s">
        <v>13</v>
      </c>
      <c r="C7" s="75"/>
      <c r="D7" s="76">
        <v>903</v>
      </c>
      <c r="E7" s="77">
        <v>511</v>
      </c>
      <c r="F7" s="78">
        <v>63</v>
      </c>
      <c r="G7" s="78">
        <v>160</v>
      </c>
      <c r="H7" s="78">
        <v>27</v>
      </c>
      <c r="I7" s="78">
        <v>48</v>
      </c>
      <c r="J7" s="78">
        <v>166</v>
      </c>
      <c r="K7" s="78">
        <v>102</v>
      </c>
      <c r="L7" s="78">
        <v>510</v>
      </c>
      <c r="M7" s="78">
        <v>46</v>
      </c>
      <c r="N7" s="79">
        <v>5</v>
      </c>
    </row>
    <row r="8" spans="1:16" ht="13.5" customHeight="1" x14ac:dyDescent="0.15">
      <c r="A8" s="219"/>
      <c r="B8" s="81"/>
      <c r="C8" s="82"/>
      <c r="D8" s="83"/>
      <c r="E8" s="84">
        <v>0.56589147286821706</v>
      </c>
      <c r="F8" s="85">
        <v>6.9767441860465115E-2</v>
      </c>
      <c r="G8" s="85">
        <v>0.17718715393133999</v>
      </c>
      <c r="H8" s="85">
        <v>2.9900332225913623E-2</v>
      </c>
      <c r="I8" s="85">
        <v>5.3156146179401995E-2</v>
      </c>
      <c r="J8" s="85">
        <v>0.18383167220376523</v>
      </c>
      <c r="K8" s="85">
        <v>0.11295681063122924</v>
      </c>
      <c r="L8" s="85">
        <v>0.56478405315614622</v>
      </c>
      <c r="M8" s="85">
        <v>5.0941306755260242E-2</v>
      </c>
      <c r="N8" s="86">
        <v>5.5370985603543747E-3</v>
      </c>
      <c r="O8" s="89"/>
    </row>
    <row r="9" spans="1:16" s="64" customFormat="1" ht="13.5" customHeight="1" x14ac:dyDescent="0.15">
      <c r="A9" s="219"/>
      <c r="B9" s="90" t="s">
        <v>14</v>
      </c>
      <c r="D9" s="57">
        <v>169</v>
      </c>
      <c r="E9" s="91">
        <v>94</v>
      </c>
      <c r="F9" s="92">
        <v>17</v>
      </c>
      <c r="G9" s="92">
        <v>37</v>
      </c>
      <c r="H9" s="92">
        <v>3</v>
      </c>
      <c r="I9" s="92">
        <v>12</v>
      </c>
      <c r="J9" s="92">
        <v>25</v>
      </c>
      <c r="K9" s="92">
        <v>17</v>
      </c>
      <c r="L9" s="92">
        <v>91</v>
      </c>
      <c r="M9" s="92">
        <v>4</v>
      </c>
      <c r="N9" s="93">
        <v>1</v>
      </c>
    </row>
    <row r="10" spans="1:16" ht="13.5" customHeight="1" x14ac:dyDescent="0.15">
      <c r="A10" s="219"/>
      <c r="B10" s="81"/>
      <c r="C10" s="82"/>
      <c r="D10" s="83"/>
      <c r="E10" s="84">
        <v>0.55621301775147924</v>
      </c>
      <c r="F10" s="85">
        <v>0.10059171597633136</v>
      </c>
      <c r="G10" s="85">
        <v>0.21893491124260356</v>
      </c>
      <c r="H10" s="85">
        <v>1.7751479289940829E-2</v>
      </c>
      <c r="I10" s="85">
        <v>7.1005917159763315E-2</v>
      </c>
      <c r="J10" s="85">
        <v>0.14792899408284024</v>
      </c>
      <c r="K10" s="85">
        <v>0.10059171597633136</v>
      </c>
      <c r="L10" s="85">
        <v>0.53846153846153844</v>
      </c>
      <c r="M10" s="85">
        <v>2.3668639053254437E-2</v>
      </c>
      <c r="N10" s="86">
        <v>5.9171597633136093E-3</v>
      </c>
      <c r="O10" s="89"/>
    </row>
    <row r="11" spans="1:16" s="64" customFormat="1" ht="13.5" customHeight="1" x14ac:dyDescent="0.15">
      <c r="A11" s="219"/>
      <c r="B11" s="90" t="s">
        <v>15</v>
      </c>
      <c r="D11" s="57">
        <v>421</v>
      </c>
      <c r="E11" s="91">
        <v>227</v>
      </c>
      <c r="F11" s="92">
        <v>37</v>
      </c>
      <c r="G11" s="92">
        <v>93</v>
      </c>
      <c r="H11" s="92">
        <v>9</v>
      </c>
      <c r="I11" s="92">
        <v>24</v>
      </c>
      <c r="J11" s="92">
        <v>95</v>
      </c>
      <c r="K11" s="92">
        <v>40</v>
      </c>
      <c r="L11" s="92">
        <v>234</v>
      </c>
      <c r="M11" s="92">
        <v>23</v>
      </c>
      <c r="N11" s="93">
        <v>3</v>
      </c>
    </row>
    <row r="12" spans="1:16" ht="13.5" customHeight="1" x14ac:dyDescent="0.15">
      <c r="A12" s="219"/>
      <c r="B12" s="81"/>
      <c r="C12" s="82"/>
      <c r="D12" s="83"/>
      <c r="E12" s="84">
        <v>0.53919239904988125</v>
      </c>
      <c r="F12" s="85">
        <v>8.7885985748218529E-2</v>
      </c>
      <c r="G12" s="85">
        <v>0.22090261282660331</v>
      </c>
      <c r="H12" s="85">
        <v>2.1377672209026127E-2</v>
      </c>
      <c r="I12" s="85">
        <v>5.7007125890736345E-2</v>
      </c>
      <c r="J12" s="85">
        <v>0.22565320665083136</v>
      </c>
      <c r="K12" s="85">
        <v>9.5011876484560567E-2</v>
      </c>
      <c r="L12" s="85">
        <v>0.5558194774346793</v>
      </c>
      <c r="M12" s="85">
        <v>5.4631828978622329E-2</v>
      </c>
      <c r="N12" s="86">
        <v>7.1258907363420431E-3</v>
      </c>
      <c r="O12" s="89"/>
    </row>
    <row r="13" spans="1:16" s="64" customFormat="1" ht="13.5" customHeight="1" x14ac:dyDescent="0.15">
      <c r="A13" s="219"/>
      <c r="B13" s="90" t="s">
        <v>16</v>
      </c>
      <c r="D13" s="57">
        <v>132</v>
      </c>
      <c r="E13" s="91">
        <v>76</v>
      </c>
      <c r="F13" s="92">
        <v>7</v>
      </c>
      <c r="G13" s="92">
        <v>31</v>
      </c>
      <c r="H13" s="92">
        <v>3</v>
      </c>
      <c r="I13" s="92">
        <v>6</v>
      </c>
      <c r="J13" s="92">
        <v>23</v>
      </c>
      <c r="K13" s="92">
        <v>12</v>
      </c>
      <c r="L13" s="92">
        <v>76</v>
      </c>
      <c r="M13" s="92">
        <v>3</v>
      </c>
      <c r="N13" s="93">
        <v>0</v>
      </c>
    </row>
    <row r="14" spans="1:16" ht="13.5" customHeight="1" x14ac:dyDescent="0.15">
      <c r="A14" s="219"/>
      <c r="B14" s="81"/>
      <c r="C14" s="82"/>
      <c r="D14" s="83"/>
      <c r="E14" s="84">
        <v>0.5757575757575758</v>
      </c>
      <c r="F14" s="85">
        <v>5.3030303030303032E-2</v>
      </c>
      <c r="G14" s="85">
        <v>0.23484848484848486</v>
      </c>
      <c r="H14" s="85">
        <v>2.2727272727272728E-2</v>
      </c>
      <c r="I14" s="85">
        <v>4.5454545454545456E-2</v>
      </c>
      <c r="J14" s="85">
        <v>0.17424242424242425</v>
      </c>
      <c r="K14" s="85">
        <v>9.0909090909090912E-2</v>
      </c>
      <c r="L14" s="85">
        <v>0.5757575757575758</v>
      </c>
      <c r="M14" s="85">
        <v>2.2727272727272728E-2</v>
      </c>
      <c r="N14" s="86">
        <v>0</v>
      </c>
      <c r="O14" s="89"/>
    </row>
    <row r="15" spans="1:16" s="64" customFormat="1" ht="13.5" customHeight="1" x14ac:dyDescent="0.15">
      <c r="A15" s="219"/>
      <c r="B15" s="90" t="s">
        <v>17</v>
      </c>
      <c r="D15" s="57">
        <v>100</v>
      </c>
      <c r="E15" s="91">
        <v>52</v>
      </c>
      <c r="F15" s="92">
        <v>4</v>
      </c>
      <c r="G15" s="92">
        <v>30</v>
      </c>
      <c r="H15" s="92">
        <v>0</v>
      </c>
      <c r="I15" s="92">
        <v>3</v>
      </c>
      <c r="J15" s="92">
        <v>11</v>
      </c>
      <c r="K15" s="92">
        <v>10</v>
      </c>
      <c r="L15" s="92">
        <v>67</v>
      </c>
      <c r="M15" s="92">
        <v>5</v>
      </c>
      <c r="N15" s="93">
        <v>0</v>
      </c>
    </row>
    <row r="16" spans="1:16" ht="13.5" customHeight="1" x14ac:dyDescent="0.15">
      <c r="A16" s="219"/>
      <c r="B16" s="81"/>
      <c r="C16" s="82"/>
      <c r="D16" s="83"/>
      <c r="E16" s="84">
        <v>0.52</v>
      </c>
      <c r="F16" s="85">
        <v>0.04</v>
      </c>
      <c r="G16" s="85">
        <v>0.3</v>
      </c>
      <c r="H16" s="85">
        <v>0</v>
      </c>
      <c r="I16" s="85">
        <v>0.03</v>
      </c>
      <c r="J16" s="85">
        <v>0.11</v>
      </c>
      <c r="K16" s="85">
        <v>0.1</v>
      </c>
      <c r="L16" s="85">
        <v>0.67</v>
      </c>
      <c r="M16" s="85">
        <v>0.05</v>
      </c>
      <c r="N16" s="86">
        <v>0</v>
      </c>
      <c r="O16" s="89"/>
    </row>
    <row r="17" spans="1:15" s="64" customFormat="1" ht="13.5" customHeight="1" x14ac:dyDescent="0.15">
      <c r="A17" s="219"/>
      <c r="B17" s="90" t="s">
        <v>18</v>
      </c>
      <c r="D17" s="57">
        <v>50</v>
      </c>
      <c r="E17" s="91">
        <v>27</v>
      </c>
      <c r="F17" s="92">
        <v>3</v>
      </c>
      <c r="G17" s="92">
        <v>11</v>
      </c>
      <c r="H17" s="92">
        <v>3</v>
      </c>
      <c r="I17" s="92">
        <v>3</v>
      </c>
      <c r="J17" s="92">
        <v>6</v>
      </c>
      <c r="K17" s="92">
        <v>6</v>
      </c>
      <c r="L17" s="92">
        <v>32</v>
      </c>
      <c r="M17" s="92">
        <v>4</v>
      </c>
      <c r="N17" s="93">
        <v>0</v>
      </c>
    </row>
    <row r="18" spans="1:15" ht="13.5" customHeight="1" thickBot="1" x14ac:dyDescent="0.2">
      <c r="A18" s="220"/>
      <c r="B18" s="95"/>
      <c r="C18" s="96"/>
      <c r="D18" s="67"/>
      <c r="E18" s="97">
        <v>0.54</v>
      </c>
      <c r="F18" s="98">
        <v>0.06</v>
      </c>
      <c r="G18" s="98">
        <v>0.22</v>
      </c>
      <c r="H18" s="98">
        <v>0.06</v>
      </c>
      <c r="I18" s="98">
        <v>0.06</v>
      </c>
      <c r="J18" s="98">
        <v>0.12</v>
      </c>
      <c r="K18" s="98">
        <v>0.12</v>
      </c>
      <c r="L18" s="98">
        <v>0.64</v>
      </c>
      <c r="M18" s="98">
        <v>0.08</v>
      </c>
      <c r="N18" s="99">
        <v>0</v>
      </c>
      <c r="O18" s="89"/>
    </row>
    <row r="19" spans="1:15" s="64" customFormat="1" ht="13.5" customHeight="1" x14ac:dyDescent="0.15">
      <c r="A19" s="218" t="s">
        <v>19</v>
      </c>
      <c r="B19" s="74" t="s">
        <v>20</v>
      </c>
      <c r="C19" s="75"/>
      <c r="D19" s="76">
        <v>777</v>
      </c>
      <c r="E19" s="77">
        <v>453</v>
      </c>
      <c r="F19" s="78">
        <v>102</v>
      </c>
      <c r="G19" s="78">
        <v>74</v>
      </c>
      <c r="H19" s="78">
        <v>20</v>
      </c>
      <c r="I19" s="78">
        <v>59</v>
      </c>
      <c r="J19" s="78">
        <v>160</v>
      </c>
      <c r="K19" s="78">
        <v>118</v>
      </c>
      <c r="L19" s="78">
        <v>383</v>
      </c>
      <c r="M19" s="78">
        <v>57</v>
      </c>
      <c r="N19" s="79">
        <v>5</v>
      </c>
    </row>
    <row r="20" spans="1:15" s="106" customFormat="1" ht="13.5" customHeight="1" x14ac:dyDescent="0.15">
      <c r="A20" s="219"/>
      <c r="B20" s="102"/>
      <c r="C20" s="103"/>
      <c r="D20" s="104"/>
      <c r="E20" s="84">
        <v>0.58301158301158296</v>
      </c>
      <c r="F20" s="85">
        <v>0.13127413127413126</v>
      </c>
      <c r="G20" s="85">
        <v>9.5238095238095233E-2</v>
      </c>
      <c r="H20" s="85">
        <v>2.5740025740025738E-2</v>
      </c>
      <c r="I20" s="85">
        <v>7.5933075933075939E-2</v>
      </c>
      <c r="J20" s="85">
        <v>0.20592020592020591</v>
      </c>
      <c r="K20" s="85">
        <v>0.15186615186615188</v>
      </c>
      <c r="L20" s="85">
        <v>0.4929214929214929</v>
      </c>
      <c r="M20" s="85">
        <v>7.3359073359073365E-2</v>
      </c>
      <c r="N20" s="86">
        <v>6.4350064350064346E-3</v>
      </c>
    </row>
    <row r="21" spans="1:15" s="64" customFormat="1" ht="13.5" customHeight="1" x14ac:dyDescent="0.15">
      <c r="A21" s="219"/>
      <c r="B21" s="90" t="s">
        <v>21</v>
      </c>
      <c r="D21" s="57">
        <v>983</v>
      </c>
      <c r="E21" s="91">
        <v>523</v>
      </c>
      <c r="F21" s="92">
        <v>28</v>
      </c>
      <c r="G21" s="92">
        <v>282</v>
      </c>
      <c r="H21" s="92">
        <v>25</v>
      </c>
      <c r="I21" s="92">
        <v>36</v>
      </c>
      <c r="J21" s="92">
        <v>161</v>
      </c>
      <c r="K21" s="92">
        <v>67</v>
      </c>
      <c r="L21" s="92">
        <v>616</v>
      </c>
      <c r="M21" s="92">
        <v>28</v>
      </c>
      <c r="N21" s="93">
        <v>4</v>
      </c>
    </row>
    <row r="22" spans="1:15" s="106" customFormat="1" ht="13.5" customHeight="1" x14ac:dyDescent="0.15">
      <c r="A22" s="219"/>
      <c r="B22" s="102"/>
      <c r="C22" s="103"/>
      <c r="D22" s="104"/>
      <c r="E22" s="84">
        <v>0.53204476093591047</v>
      </c>
      <c r="F22" s="85">
        <v>2.8484231943031537E-2</v>
      </c>
      <c r="G22" s="85">
        <v>0.28687690742624616</v>
      </c>
      <c r="H22" s="85">
        <v>2.5432349949135302E-2</v>
      </c>
      <c r="I22" s="85">
        <v>3.6622583926754833E-2</v>
      </c>
      <c r="J22" s="85">
        <v>0.16378433367243134</v>
      </c>
      <c r="K22" s="85">
        <v>6.8158697863682602E-2</v>
      </c>
      <c r="L22" s="85">
        <v>0.62665310274669384</v>
      </c>
      <c r="M22" s="85">
        <v>2.8484231943031537E-2</v>
      </c>
      <c r="N22" s="86">
        <v>4.0691759918616479E-3</v>
      </c>
    </row>
    <row r="23" spans="1:15" s="106" customFormat="1" ht="13.5" customHeight="1" x14ac:dyDescent="0.15">
      <c r="A23" s="219"/>
      <c r="B23" s="90" t="s">
        <v>83</v>
      </c>
      <c r="C23" s="64"/>
      <c r="D23" s="57">
        <v>8</v>
      </c>
      <c r="E23" s="91">
        <v>4</v>
      </c>
      <c r="F23" s="92">
        <v>1</v>
      </c>
      <c r="G23" s="92">
        <v>3</v>
      </c>
      <c r="H23" s="92">
        <v>0</v>
      </c>
      <c r="I23" s="92">
        <v>1</v>
      </c>
      <c r="J23" s="92">
        <v>4</v>
      </c>
      <c r="K23" s="92">
        <v>0</v>
      </c>
      <c r="L23" s="92">
        <v>7</v>
      </c>
      <c r="M23" s="92">
        <v>0</v>
      </c>
      <c r="N23" s="93">
        <v>0</v>
      </c>
    </row>
    <row r="24" spans="1:15" s="106" customFormat="1" ht="13.5" customHeight="1" x14ac:dyDescent="0.15">
      <c r="A24" s="219"/>
      <c r="B24" s="102"/>
      <c r="C24" s="103"/>
      <c r="D24" s="104"/>
      <c r="E24" s="84">
        <v>0.5</v>
      </c>
      <c r="F24" s="85">
        <v>0.125</v>
      </c>
      <c r="G24" s="85">
        <v>0.375</v>
      </c>
      <c r="H24" s="85">
        <v>0</v>
      </c>
      <c r="I24" s="85">
        <v>0.125</v>
      </c>
      <c r="J24" s="85">
        <v>0.5</v>
      </c>
      <c r="K24" s="85">
        <v>0</v>
      </c>
      <c r="L24" s="85">
        <v>0.875</v>
      </c>
      <c r="M24" s="85">
        <v>0</v>
      </c>
      <c r="N24" s="86">
        <v>0</v>
      </c>
    </row>
    <row r="25" spans="1:15" s="64" customFormat="1" ht="13.5" customHeight="1" x14ac:dyDescent="0.15">
      <c r="A25" s="219"/>
      <c r="B25" s="90" t="s">
        <v>8</v>
      </c>
      <c r="D25" s="57">
        <v>7</v>
      </c>
      <c r="E25" s="91">
        <v>7</v>
      </c>
      <c r="F25" s="92">
        <v>0</v>
      </c>
      <c r="G25" s="92">
        <v>3</v>
      </c>
      <c r="H25" s="92">
        <v>0</v>
      </c>
      <c r="I25" s="92">
        <v>0</v>
      </c>
      <c r="J25" s="92">
        <v>1</v>
      </c>
      <c r="K25" s="92">
        <v>2</v>
      </c>
      <c r="L25" s="92">
        <v>4</v>
      </c>
      <c r="M25" s="92">
        <v>0</v>
      </c>
      <c r="N25" s="93">
        <v>0</v>
      </c>
    </row>
    <row r="26" spans="1:15" s="106" customFormat="1" ht="13.5" customHeight="1" thickBot="1" x14ac:dyDescent="0.2">
      <c r="A26" s="220"/>
      <c r="B26" s="107"/>
      <c r="C26" s="108"/>
      <c r="D26" s="109"/>
      <c r="E26" s="97">
        <v>1</v>
      </c>
      <c r="F26" s="98">
        <v>0</v>
      </c>
      <c r="G26" s="98">
        <v>0.42857142857142855</v>
      </c>
      <c r="H26" s="98">
        <v>0</v>
      </c>
      <c r="I26" s="98">
        <v>0</v>
      </c>
      <c r="J26" s="98">
        <v>0.14285714285714285</v>
      </c>
      <c r="K26" s="98">
        <v>0.2857142857142857</v>
      </c>
      <c r="L26" s="98">
        <v>0.5714285714285714</v>
      </c>
      <c r="M26" s="98">
        <v>0</v>
      </c>
      <c r="N26" s="99">
        <v>0</v>
      </c>
    </row>
    <row r="27" spans="1:15" s="64" customFormat="1" ht="13.5" customHeight="1" x14ac:dyDescent="0.15">
      <c r="A27" s="218" t="s">
        <v>22</v>
      </c>
      <c r="B27" s="74" t="s">
        <v>23</v>
      </c>
      <c r="C27" s="75"/>
      <c r="D27" s="76">
        <v>133</v>
      </c>
      <c r="E27" s="77">
        <v>70</v>
      </c>
      <c r="F27" s="78">
        <v>21</v>
      </c>
      <c r="G27" s="78">
        <v>11</v>
      </c>
      <c r="H27" s="78">
        <v>2</v>
      </c>
      <c r="I27" s="78">
        <v>5</v>
      </c>
      <c r="J27" s="78">
        <v>36</v>
      </c>
      <c r="K27" s="78">
        <v>25</v>
      </c>
      <c r="L27" s="78">
        <v>72</v>
      </c>
      <c r="M27" s="78">
        <v>4</v>
      </c>
      <c r="N27" s="79">
        <v>2</v>
      </c>
    </row>
    <row r="28" spans="1:15" s="106" customFormat="1" ht="13.5" customHeight="1" x14ac:dyDescent="0.15">
      <c r="A28" s="219"/>
      <c r="B28" s="102"/>
      <c r="C28" s="103"/>
      <c r="D28" s="104"/>
      <c r="E28" s="84">
        <v>0.52631578947368418</v>
      </c>
      <c r="F28" s="85">
        <v>0.15789473684210525</v>
      </c>
      <c r="G28" s="85">
        <v>8.2706766917293228E-2</v>
      </c>
      <c r="H28" s="85">
        <v>1.5037593984962405E-2</v>
      </c>
      <c r="I28" s="85">
        <v>3.7593984962406013E-2</v>
      </c>
      <c r="J28" s="85">
        <v>0.27067669172932329</v>
      </c>
      <c r="K28" s="85">
        <v>0.18796992481203006</v>
      </c>
      <c r="L28" s="85">
        <v>0.54135338345864659</v>
      </c>
      <c r="M28" s="85">
        <v>3.007518796992481E-2</v>
      </c>
      <c r="N28" s="86">
        <v>1.5037593984962405E-2</v>
      </c>
    </row>
    <row r="29" spans="1:15" s="64" customFormat="1" ht="13.5" customHeight="1" x14ac:dyDescent="0.15">
      <c r="A29" s="219"/>
      <c r="B29" s="90" t="s">
        <v>24</v>
      </c>
      <c r="D29" s="57">
        <v>207</v>
      </c>
      <c r="E29" s="91">
        <v>96</v>
      </c>
      <c r="F29" s="92">
        <v>29</v>
      </c>
      <c r="G29" s="92">
        <v>36</v>
      </c>
      <c r="H29" s="92">
        <v>4</v>
      </c>
      <c r="I29" s="92">
        <v>11</v>
      </c>
      <c r="J29" s="92">
        <v>52</v>
      </c>
      <c r="K29" s="92">
        <v>22</v>
      </c>
      <c r="L29" s="92">
        <v>122</v>
      </c>
      <c r="M29" s="92">
        <v>10</v>
      </c>
      <c r="N29" s="93">
        <v>0</v>
      </c>
    </row>
    <row r="30" spans="1:15" s="106" customFormat="1" ht="13.5" customHeight="1" x14ac:dyDescent="0.15">
      <c r="A30" s="219"/>
      <c r="B30" s="102"/>
      <c r="C30" s="103"/>
      <c r="D30" s="104"/>
      <c r="E30" s="84">
        <v>0.46376811594202899</v>
      </c>
      <c r="F30" s="85">
        <v>0.14009661835748793</v>
      </c>
      <c r="G30" s="85">
        <v>0.17391304347826086</v>
      </c>
      <c r="H30" s="85">
        <v>1.932367149758454E-2</v>
      </c>
      <c r="I30" s="85">
        <v>5.3140096618357488E-2</v>
      </c>
      <c r="J30" s="85">
        <v>0.25120772946859904</v>
      </c>
      <c r="K30" s="85">
        <v>0.10628019323671498</v>
      </c>
      <c r="L30" s="85">
        <v>0.58937198067632846</v>
      </c>
      <c r="M30" s="85">
        <v>4.8309178743961352E-2</v>
      </c>
      <c r="N30" s="86">
        <v>0</v>
      </c>
    </row>
    <row r="31" spans="1:15" s="64" customFormat="1" ht="13.5" customHeight="1" x14ac:dyDescent="0.15">
      <c r="A31" s="219"/>
      <c r="B31" s="90" t="s">
        <v>25</v>
      </c>
      <c r="D31" s="57">
        <v>305</v>
      </c>
      <c r="E31" s="91">
        <v>156</v>
      </c>
      <c r="F31" s="92">
        <v>23</v>
      </c>
      <c r="G31" s="92">
        <v>49</v>
      </c>
      <c r="H31" s="92">
        <v>10</v>
      </c>
      <c r="I31" s="92">
        <v>22</v>
      </c>
      <c r="J31" s="92">
        <v>60</v>
      </c>
      <c r="K31" s="92">
        <v>42</v>
      </c>
      <c r="L31" s="92">
        <v>165</v>
      </c>
      <c r="M31" s="92">
        <v>17</v>
      </c>
      <c r="N31" s="93">
        <v>2</v>
      </c>
    </row>
    <row r="32" spans="1:15" s="106" customFormat="1" ht="13.5" customHeight="1" x14ac:dyDescent="0.15">
      <c r="A32" s="219"/>
      <c r="B32" s="102"/>
      <c r="C32" s="103"/>
      <c r="D32" s="104"/>
      <c r="E32" s="84">
        <v>0.51147540983606554</v>
      </c>
      <c r="F32" s="85">
        <v>7.5409836065573776E-2</v>
      </c>
      <c r="G32" s="85">
        <v>0.16065573770491803</v>
      </c>
      <c r="H32" s="85">
        <v>3.2786885245901641E-2</v>
      </c>
      <c r="I32" s="85">
        <v>7.2131147540983612E-2</v>
      </c>
      <c r="J32" s="85">
        <v>0.19672131147540983</v>
      </c>
      <c r="K32" s="85">
        <v>0.13770491803278689</v>
      </c>
      <c r="L32" s="85">
        <v>0.54098360655737709</v>
      </c>
      <c r="M32" s="85">
        <v>5.5737704918032788E-2</v>
      </c>
      <c r="N32" s="86">
        <v>6.5573770491803279E-3</v>
      </c>
    </row>
    <row r="33" spans="1:14" s="64" customFormat="1" ht="13.5" customHeight="1" x14ac:dyDescent="0.15">
      <c r="A33" s="219"/>
      <c r="B33" s="90" t="s">
        <v>26</v>
      </c>
      <c r="D33" s="57">
        <v>361</v>
      </c>
      <c r="E33" s="91">
        <v>206</v>
      </c>
      <c r="F33" s="92">
        <v>23</v>
      </c>
      <c r="G33" s="92">
        <v>77</v>
      </c>
      <c r="H33" s="92">
        <v>9</v>
      </c>
      <c r="I33" s="92">
        <v>24</v>
      </c>
      <c r="J33" s="92">
        <v>59</v>
      </c>
      <c r="K33" s="92">
        <v>32</v>
      </c>
      <c r="L33" s="92">
        <v>205</v>
      </c>
      <c r="M33" s="92">
        <v>14</v>
      </c>
      <c r="N33" s="93">
        <v>1</v>
      </c>
    </row>
    <row r="34" spans="1:14" s="106" customFormat="1" ht="13.5" customHeight="1" x14ac:dyDescent="0.15">
      <c r="A34" s="219"/>
      <c r="B34" s="102"/>
      <c r="C34" s="103"/>
      <c r="D34" s="104"/>
      <c r="E34" s="84">
        <v>0.5706371191135734</v>
      </c>
      <c r="F34" s="85">
        <v>6.3711911357340723E-2</v>
      </c>
      <c r="G34" s="85">
        <v>0.21329639889196675</v>
      </c>
      <c r="H34" s="85">
        <v>2.4930747922437674E-2</v>
      </c>
      <c r="I34" s="85">
        <v>6.6481994459833799E-2</v>
      </c>
      <c r="J34" s="85">
        <v>0.16343490304709141</v>
      </c>
      <c r="K34" s="85">
        <v>8.8642659279778394E-2</v>
      </c>
      <c r="L34" s="85">
        <v>0.56786703601108035</v>
      </c>
      <c r="M34" s="85">
        <v>3.8781163434903045E-2</v>
      </c>
      <c r="N34" s="86">
        <v>2.7700831024930748E-3</v>
      </c>
    </row>
    <row r="35" spans="1:14" s="64" customFormat="1" ht="13.5" customHeight="1" x14ac:dyDescent="0.15">
      <c r="A35" s="219"/>
      <c r="B35" s="90" t="s">
        <v>27</v>
      </c>
      <c r="D35" s="57">
        <v>385</v>
      </c>
      <c r="E35" s="91">
        <v>220</v>
      </c>
      <c r="F35" s="92">
        <v>21</v>
      </c>
      <c r="G35" s="92">
        <v>79</v>
      </c>
      <c r="H35" s="92">
        <v>11</v>
      </c>
      <c r="I35" s="92">
        <v>16</v>
      </c>
      <c r="J35" s="92">
        <v>64</v>
      </c>
      <c r="K35" s="92">
        <v>36</v>
      </c>
      <c r="L35" s="92">
        <v>234</v>
      </c>
      <c r="M35" s="92">
        <v>17</v>
      </c>
      <c r="N35" s="93">
        <v>2</v>
      </c>
    </row>
    <row r="36" spans="1:14" s="106" customFormat="1" ht="13.5" customHeight="1" x14ac:dyDescent="0.15">
      <c r="A36" s="219"/>
      <c r="B36" s="102"/>
      <c r="C36" s="103"/>
      <c r="D36" s="104"/>
      <c r="E36" s="84">
        <v>0.5714285714285714</v>
      </c>
      <c r="F36" s="85">
        <v>5.4545454545454543E-2</v>
      </c>
      <c r="G36" s="85">
        <v>0.20519480519480521</v>
      </c>
      <c r="H36" s="85">
        <v>2.8571428571428571E-2</v>
      </c>
      <c r="I36" s="85">
        <v>4.1558441558441558E-2</v>
      </c>
      <c r="J36" s="85">
        <v>0.16623376623376623</v>
      </c>
      <c r="K36" s="85">
        <v>9.350649350649351E-2</v>
      </c>
      <c r="L36" s="85">
        <v>0.60779220779220777</v>
      </c>
      <c r="M36" s="85">
        <v>4.4155844155844157E-2</v>
      </c>
      <c r="N36" s="86">
        <v>5.1948051948051948E-3</v>
      </c>
    </row>
    <row r="37" spans="1:14" s="64" customFormat="1" ht="13.5" customHeight="1" x14ac:dyDescent="0.15">
      <c r="A37" s="219"/>
      <c r="B37" s="90" t="s">
        <v>28</v>
      </c>
      <c r="D37" s="57">
        <v>379</v>
      </c>
      <c r="E37" s="91">
        <v>234</v>
      </c>
      <c r="F37" s="92">
        <v>14</v>
      </c>
      <c r="G37" s="92">
        <v>108</v>
      </c>
      <c r="H37" s="92">
        <v>9</v>
      </c>
      <c r="I37" s="92">
        <v>18</v>
      </c>
      <c r="J37" s="92">
        <v>54</v>
      </c>
      <c r="K37" s="92">
        <v>28</v>
      </c>
      <c r="L37" s="92">
        <v>209</v>
      </c>
      <c r="M37" s="92">
        <v>23</v>
      </c>
      <c r="N37" s="93">
        <v>2</v>
      </c>
    </row>
    <row r="38" spans="1:14" s="106" customFormat="1" ht="13.5" customHeight="1" x14ac:dyDescent="0.15">
      <c r="A38" s="219"/>
      <c r="B38" s="102"/>
      <c r="C38" s="103"/>
      <c r="D38" s="104"/>
      <c r="E38" s="84">
        <v>0.61741424802110823</v>
      </c>
      <c r="F38" s="85">
        <v>3.6939313984168866E-2</v>
      </c>
      <c r="G38" s="85">
        <v>0.28496042216358841</v>
      </c>
      <c r="H38" s="85">
        <v>2.3746701846965697E-2</v>
      </c>
      <c r="I38" s="85">
        <v>4.7493403693931395E-2</v>
      </c>
      <c r="J38" s="85">
        <v>0.14248021108179421</v>
      </c>
      <c r="K38" s="85">
        <v>7.3878627968337732E-2</v>
      </c>
      <c r="L38" s="85">
        <v>0.55145118733509235</v>
      </c>
      <c r="M38" s="85">
        <v>6.0686015831134567E-2</v>
      </c>
      <c r="N38" s="86">
        <v>5.2770448548812663E-3</v>
      </c>
    </row>
    <row r="39" spans="1:14" s="64" customFormat="1" ht="13.5" customHeight="1" x14ac:dyDescent="0.15">
      <c r="A39" s="219"/>
      <c r="B39" s="90" t="s">
        <v>8</v>
      </c>
      <c r="D39" s="57">
        <v>5</v>
      </c>
      <c r="E39" s="91">
        <v>5</v>
      </c>
      <c r="F39" s="92">
        <v>0</v>
      </c>
      <c r="G39" s="92">
        <v>2</v>
      </c>
      <c r="H39" s="92">
        <v>0</v>
      </c>
      <c r="I39" s="92">
        <v>0</v>
      </c>
      <c r="J39" s="92">
        <v>1</v>
      </c>
      <c r="K39" s="92">
        <v>2</v>
      </c>
      <c r="L39" s="92">
        <v>3</v>
      </c>
      <c r="M39" s="92">
        <v>0</v>
      </c>
      <c r="N39" s="93">
        <v>0</v>
      </c>
    </row>
    <row r="40" spans="1:14" s="106" customFormat="1" ht="13.5" customHeight="1" thickBot="1" x14ac:dyDescent="0.2">
      <c r="A40" s="220"/>
      <c r="B40" s="107"/>
      <c r="C40" s="108"/>
      <c r="D40" s="109"/>
      <c r="E40" s="97">
        <v>1</v>
      </c>
      <c r="F40" s="98">
        <v>0</v>
      </c>
      <c r="G40" s="98">
        <v>0.4</v>
      </c>
      <c r="H40" s="98">
        <v>0</v>
      </c>
      <c r="I40" s="98">
        <v>0</v>
      </c>
      <c r="J40" s="98">
        <v>0.2</v>
      </c>
      <c r="K40" s="98">
        <v>0.4</v>
      </c>
      <c r="L40" s="98">
        <v>0.6</v>
      </c>
      <c r="M40" s="98">
        <v>0</v>
      </c>
      <c r="N40" s="99">
        <v>0</v>
      </c>
    </row>
    <row r="41" spans="1:14" s="64" customFormat="1" ht="13.5" customHeight="1" x14ac:dyDescent="0.15">
      <c r="A41" s="219" t="s">
        <v>29</v>
      </c>
      <c r="B41" s="90" t="s">
        <v>30</v>
      </c>
      <c r="D41" s="57">
        <v>111</v>
      </c>
      <c r="E41" s="91">
        <v>58</v>
      </c>
      <c r="F41" s="92">
        <v>21</v>
      </c>
      <c r="G41" s="92">
        <v>9</v>
      </c>
      <c r="H41" s="92">
        <v>2</v>
      </c>
      <c r="I41" s="92">
        <v>5</v>
      </c>
      <c r="J41" s="92">
        <v>32</v>
      </c>
      <c r="K41" s="92">
        <v>21</v>
      </c>
      <c r="L41" s="92">
        <v>60</v>
      </c>
      <c r="M41" s="92">
        <v>4</v>
      </c>
      <c r="N41" s="93">
        <v>2</v>
      </c>
    </row>
    <row r="42" spans="1:14" s="106" customFormat="1" ht="13.5" customHeight="1" x14ac:dyDescent="0.15">
      <c r="A42" s="219"/>
      <c r="B42" s="102"/>
      <c r="C42" s="103"/>
      <c r="D42" s="104"/>
      <c r="E42" s="84">
        <v>0.52252252252252251</v>
      </c>
      <c r="F42" s="85">
        <v>0.1891891891891892</v>
      </c>
      <c r="G42" s="85">
        <v>8.1081081081081086E-2</v>
      </c>
      <c r="H42" s="85">
        <v>1.8018018018018018E-2</v>
      </c>
      <c r="I42" s="85">
        <v>4.5045045045045043E-2</v>
      </c>
      <c r="J42" s="85">
        <v>0.28828828828828829</v>
      </c>
      <c r="K42" s="85">
        <v>0.1891891891891892</v>
      </c>
      <c r="L42" s="85">
        <v>0.54054054054054057</v>
      </c>
      <c r="M42" s="85">
        <v>3.6036036036036036E-2</v>
      </c>
      <c r="N42" s="86">
        <v>1.8018018018018018E-2</v>
      </c>
    </row>
    <row r="43" spans="1:14" s="106" customFormat="1" ht="13.5" customHeight="1" x14ac:dyDescent="0.15">
      <c r="A43" s="219"/>
      <c r="B43" s="90" t="s">
        <v>84</v>
      </c>
      <c r="C43" s="64"/>
      <c r="D43" s="57">
        <v>218</v>
      </c>
      <c r="E43" s="91">
        <v>113</v>
      </c>
      <c r="F43" s="92">
        <v>13</v>
      </c>
      <c r="G43" s="92">
        <v>41</v>
      </c>
      <c r="H43" s="92">
        <v>6</v>
      </c>
      <c r="I43" s="92">
        <v>11</v>
      </c>
      <c r="J43" s="92">
        <v>46</v>
      </c>
      <c r="K43" s="92">
        <v>17</v>
      </c>
      <c r="L43" s="92">
        <v>133</v>
      </c>
      <c r="M43" s="92">
        <v>11</v>
      </c>
      <c r="N43" s="93">
        <v>3</v>
      </c>
    </row>
    <row r="44" spans="1:14" s="106" customFormat="1" ht="13.5" customHeight="1" x14ac:dyDescent="0.15">
      <c r="A44" s="219"/>
      <c r="B44" s="102"/>
      <c r="C44" s="103"/>
      <c r="D44" s="104"/>
      <c r="E44" s="84">
        <v>0.51834862385321101</v>
      </c>
      <c r="F44" s="85">
        <v>5.9633027522935783E-2</v>
      </c>
      <c r="G44" s="85">
        <v>0.18807339449541285</v>
      </c>
      <c r="H44" s="85">
        <v>2.7522935779816515E-2</v>
      </c>
      <c r="I44" s="85">
        <v>5.0458715596330278E-2</v>
      </c>
      <c r="J44" s="85">
        <v>0.21100917431192662</v>
      </c>
      <c r="K44" s="85">
        <v>7.7981651376146793E-2</v>
      </c>
      <c r="L44" s="85">
        <v>0.61009174311926606</v>
      </c>
      <c r="M44" s="85">
        <v>5.0458715596330278E-2</v>
      </c>
      <c r="N44" s="86">
        <v>1.3761467889908258E-2</v>
      </c>
    </row>
    <row r="45" spans="1:14" s="64" customFormat="1" ht="13.5" customHeight="1" x14ac:dyDescent="0.15">
      <c r="A45" s="219"/>
      <c r="B45" s="90" t="s">
        <v>31</v>
      </c>
      <c r="D45" s="57">
        <v>203</v>
      </c>
      <c r="E45" s="91">
        <v>117</v>
      </c>
      <c r="F45" s="92">
        <v>14</v>
      </c>
      <c r="G45" s="92">
        <v>47</v>
      </c>
      <c r="H45" s="92">
        <v>4</v>
      </c>
      <c r="I45" s="92">
        <v>10</v>
      </c>
      <c r="J45" s="92">
        <v>36</v>
      </c>
      <c r="K45" s="92">
        <v>17</v>
      </c>
      <c r="L45" s="92">
        <v>120</v>
      </c>
      <c r="M45" s="92">
        <v>6</v>
      </c>
      <c r="N45" s="93">
        <v>1</v>
      </c>
    </row>
    <row r="46" spans="1:14" s="106" customFormat="1" ht="13.5" customHeight="1" x14ac:dyDescent="0.15">
      <c r="A46" s="219"/>
      <c r="B46" s="102"/>
      <c r="C46" s="103"/>
      <c r="D46" s="104"/>
      <c r="E46" s="84">
        <v>0.57635467980295563</v>
      </c>
      <c r="F46" s="85">
        <v>6.8965517241379309E-2</v>
      </c>
      <c r="G46" s="85">
        <v>0.23152709359605911</v>
      </c>
      <c r="H46" s="85">
        <v>1.9704433497536946E-2</v>
      </c>
      <c r="I46" s="85">
        <v>4.9261083743842367E-2</v>
      </c>
      <c r="J46" s="85">
        <v>0.17733990147783252</v>
      </c>
      <c r="K46" s="85">
        <v>8.3743842364532015E-2</v>
      </c>
      <c r="L46" s="85">
        <v>0.59113300492610843</v>
      </c>
      <c r="M46" s="85">
        <v>2.9556650246305417E-2</v>
      </c>
      <c r="N46" s="86">
        <v>4.9261083743842365E-3</v>
      </c>
    </row>
    <row r="47" spans="1:14" s="64" customFormat="1" ht="13.5" customHeight="1" x14ac:dyDescent="0.15">
      <c r="A47" s="219"/>
      <c r="B47" s="90" t="s">
        <v>32</v>
      </c>
      <c r="D47" s="57">
        <v>162</v>
      </c>
      <c r="E47" s="91">
        <v>79</v>
      </c>
      <c r="F47" s="92">
        <v>17</v>
      </c>
      <c r="G47" s="92">
        <v>22</v>
      </c>
      <c r="H47" s="92">
        <v>3</v>
      </c>
      <c r="I47" s="92">
        <v>14</v>
      </c>
      <c r="J47" s="92">
        <v>32</v>
      </c>
      <c r="K47" s="92">
        <v>21</v>
      </c>
      <c r="L47" s="92">
        <v>93</v>
      </c>
      <c r="M47" s="92">
        <v>9</v>
      </c>
      <c r="N47" s="93">
        <v>0</v>
      </c>
    </row>
    <row r="48" spans="1:14" s="106" customFormat="1" ht="13.5" customHeight="1" x14ac:dyDescent="0.15">
      <c r="A48" s="219"/>
      <c r="B48" s="102"/>
      <c r="C48" s="103"/>
      <c r="D48" s="104"/>
      <c r="E48" s="84">
        <v>0.48765432098765432</v>
      </c>
      <c r="F48" s="85">
        <v>0.10493827160493827</v>
      </c>
      <c r="G48" s="85">
        <v>0.13580246913580246</v>
      </c>
      <c r="H48" s="85">
        <v>1.8518518518518517E-2</v>
      </c>
      <c r="I48" s="85">
        <v>8.6419753086419748E-2</v>
      </c>
      <c r="J48" s="85">
        <v>0.19753086419753085</v>
      </c>
      <c r="K48" s="85">
        <v>0.12962962962962962</v>
      </c>
      <c r="L48" s="85">
        <v>0.57407407407407407</v>
      </c>
      <c r="M48" s="85">
        <v>5.5555555555555552E-2</v>
      </c>
      <c r="N48" s="86">
        <v>0</v>
      </c>
    </row>
    <row r="49" spans="1:14" s="64" customFormat="1" ht="13.5" customHeight="1" x14ac:dyDescent="0.15">
      <c r="A49" s="219"/>
      <c r="B49" s="90" t="s">
        <v>33</v>
      </c>
      <c r="D49" s="57">
        <v>346</v>
      </c>
      <c r="E49" s="91">
        <v>173</v>
      </c>
      <c r="F49" s="92">
        <v>35</v>
      </c>
      <c r="G49" s="92">
        <v>56</v>
      </c>
      <c r="H49" s="92">
        <v>12</v>
      </c>
      <c r="I49" s="92">
        <v>26</v>
      </c>
      <c r="J49" s="92">
        <v>63</v>
      </c>
      <c r="K49" s="92">
        <v>52</v>
      </c>
      <c r="L49" s="92">
        <v>194</v>
      </c>
      <c r="M49" s="92">
        <v>11</v>
      </c>
      <c r="N49" s="93">
        <v>0</v>
      </c>
    </row>
    <row r="50" spans="1:14" s="106" customFormat="1" ht="13.5" customHeight="1" x14ac:dyDescent="0.15">
      <c r="A50" s="219"/>
      <c r="B50" s="102"/>
      <c r="C50" s="103"/>
      <c r="D50" s="104"/>
      <c r="E50" s="84">
        <v>0.5</v>
      </c>
      <c r="F50" s="85">
        <v>0.10115606936416185</v>
      </c>
      <c r="G50" s="85">
        <v>0.16184971098265896</v>
      </c>
      <c r="H50" s="85">
        <v>3.4682080924855488E-2</v>
      </c>
      <c r="I50" s="85">
        <v>7.5144508670520235E-2</v>
      </c>
      <c r="J50" s="85">
        <v>0.18208092485549132</v>
      </c>
      <c r="K50" s="85">
        <v>0.15028901734104047</v>
      </c>
      <c r="L50" s="85">
        <v>0.56069364161849711</v>
      </c>
      <c r="M50" s="85">
        <v>3.1791907514450865E-2</v>
      </c>
      <c r="N50" s="86">
        <v>0</v>
      </c>
    </row>
    <row r="51" spans="1:14" s="64" customFormat="1" ht="13.5" customHeight="1" x14ac:dyDescent="0.15">
      <c r="A51" s="219"/>
      <c r="B51" s="90" t="s">
        <v>34</v>
      </c>
      <c r="D51" s="57">
        <v>155</v>
      </c>
      <c r="E51" s="91">
        <v>85</v>
      </c>
      <c r="F51" s="92">
        <v>12</v>
      </c>
      <c r="G51" s="92">
        <v>24</v>
      </c>
      <c r="H51" s="92">
        <v>3</v>
      </c>
      <c r="I51" s="92">
        <v>13</v>
      </c>
      <c r="J51" s="92">
        <v>28</v>
      </c>
      <c r="K51" s="92">
        <v>16</v>
      </c>
      <c r="L51" s="92">
        <v>84</v>
      </c>
      <c r="M51" s="92">
        <v>6</v>
      </c>
      <c r="N51" s="93">
        <v>0</v>
      </c>
    </row>
    <row r="52" spans="1:14" s="106" customFormat="1" ht="13.5" customHeight="1" x14ac:dyDescent="0.15">
      <c r="A52" s="219"/>
      <c r="B52" s="102"/>
      <c r="C52" s="103"/>
      <c r="D52" s="104"/>
      <c r="E52" s="84">
        <v>0.54838709677419351</v>
      </c>
      <c r="F52" s="85">
        <v>7.7419354838709681E-2</v>
      </c>
      <c r="G52" s="85">
        <v>0.15483870967741936</v>
      </c>
      <c r="H52" s="85">
        <v>1.935483870967742E-2</v>
      </c>
      <c r="I52" s="85">
        <v>8.387096774193549E-2</v>
      </c>
      <c r="J52" s="85">
        <v>0.18064516129032257</v>
      </c>
      <c r="K52" s="85">
        <v>0.1032258064516129</v>
      </c>
      <c r="L52" s="85">
        <v>0.54193548387096779</v>
      </c>
      <c r="M52" s="85">
        <v>3.870967741935484E-2</v>
      </c>
      <c r="N52" s="86">
        <v>0</v>
      </c>
    </row>
    <row r="53" spans="1:14" s="64" customFormat="1" ht="13.5" customHeight="1" x14ac:dyDescent="0.15">
      <c r="A53" s="219"/>
      <c r="B53" s="90" t="s">
        <v>35</v>
      </c>
      <c r="D53" s="57">
        <v>61</v>
      </c>
      <c r="E53" s="91">
        <v>37</v>
      </c>
      <c r="F53" s="92">
        <v>1</v>
      </c>
      <c r="G53" s="92">
        <v>18</v>
      </c>
      <c r="H53" s="92">
        <v>2</v>
      </c>
      <c r="I53" s="92">
        <v>0</v>
      </c>
      <c r="J53" s="92">
        <v>10</v>
      </c>
      <c r="K53" s="92">
        <v>6</v>
      </c>
      <c r="L53" s="92">
        <v>32</v>
      </c>
      <c r="M53" s="92">
        <v>5</v>
      </c>
      <c r="N53" s="93">
        <v>0</v>
      </c>
    </row>
    <row r="54" spans="1:14" s="106" customFormat="1" ht="13.5" customHeight="1" x14ac:dyDescent="0.15">
      <c r="A54" s="219"/>
      <c r="B54" s="102"/>
      <c r="C54" s="103"/>
      <c r="D54" s="104"/>
      <c r="E54" s="84">
        <v>0.60655737704918034</v>
      </c>
      <c r="F54" s="85">
        <v>1.6393442622950821E-2</v>
      </c>
      <c r="G54" s="85">
        <v>0.29508196721311475</v>
      </c>
      <c r="H54" s="85">
        <v>3.2786885245901641E-2</v>
      </c>
      <c r="I54" s="85">
        <v>0</v>
      </c>
      <c r="J54" s="85">
        <v>0.16393442622950818</v>
      </c>
      <c r="K54" s="85">
        <v>9.8360655737704916E-2</v>
      </c>
      <c r="L54" s="85">
        <v>0.52459016393442626</v>
      </c>
      <c r="M54" s="85">
        <v>8.1967213114754092E-2</v>
      </c>
      <c r="N54" s="86">
        <v>0</v>
      </c>
    </row>
    <row r="55" spans="1:14" s="64" customFormat="1" ht="13.5" customHeight="1" x14ac:dyDescent="0.15">
      <c r="A55" s="219"/>
      <c r="B55" s="90" t="s">
        <v>36</v>
      </c>
      <c r="D55" s="57">
        <v>320</v>
      </c>
      <c r="E55" s="91">
        <v>200</v>
      </c>
      <c r="F55" s="92">
        <v>16</v>
      </c>
      <c r="G55" s="92">
        <v>81</v>
      </c>
      <c r="H55" s="92">
        <v>7</v>
      </c>
      <c r="I55" s="92">
        <v>13</v>
      </c>
      <c r="J55" s="92">
        <v>43</v>
      </c>
      <c r="K55" s="92">
        <v>25</v>
      </c>
      <c r="L55" s="92">
        <v>180</v>
      </c>
      <c r="M55" s="92">
        <v>18</v>
      </c>
      <c r="N55" s="93">
        <v>0</v>
      </c>
    </row>
    <row r="56" spans="1:14" s="106" customFormat="1" ht="13.5" customHeight="1" x14ac:dyDescent="0.15">
      <c r="A56" s="219"/>
      <c r="B56" s="102"/>
      <c r="C56" s="103"/>
      <c r="D56" s="104"/>
      <c r="E56" s="84">
        <v>0.625</v>
      </c>
      <c r="F56" s="85">
        <v>0.05</v>
      </c>
      <c r="G56" s="85">
        <v>0.25312499999999999</v>
      </c>
      <c r="H56" s="85">
        <v>2.1874999999999999E-2</v>
      </c>
      <c r="I56" s="85">
        <v>4.0625000000000001E-2</v>
      </c>
      <c r="J56" s="85">
        <v>0.13437499999999999</v>
      </c>
      <c r="K56" s="85">
        <v>7.8125E-2</v>
      </c>
      <c r="L56" s="85">
        <v>0.5625</v>
      </c>
      <c r="M56" s="85">
        <v>5.6250000000000001E-2</v>
      </c>
      <c r="N56" s="86">
        <v>0</v>
      </c>
    </row>
    <row r="57" spans="1:14" s="64" customFormat="1" ht="13.5" customHeight="1" x14ac:dyDescent="0.15">
      <c r="A57" s="219"/>
      <c r="B57" s="90" t="s">
        <v>37</v>
      </c>
      <c r="D57" s="57">
        <v>352</v>
      </c>
      <c r="E57" s="91">
        <v>209</v>
      </c>
      <c r="F57" s="92">
        <v>17</v>
      </c>
      <c r="G57" s="92">
        <v>86</v>
      </c>
      <c r="H57" s="92">
        <v>9</v>
      </c>
      <c r="I57" s="92">
        <v>18</v>
      </c>
      <c r="J57" s="92">
        <v>63</v>
      </c>
      <c r="K57" s="92">
        <v>34</v>
      </c>
      <c r="L57" s="92">
        <v>204</v>
      </c>
      <c r="M57" s="92">
        <v>20</v>
      </c>
      <c r="N57" s="93">
        <v>3</v>
      </c>
    </row>
    <row r="58" spans="1:14" s="106" customFormat="1" ht="13.5" customHeight="1" thickBot="1" x14ac:dyDescent="0.2">
      <c r="A58" s="220"/>
      <c r="B58" s="107"/>
      <c r="C58" s="108"/>
      <c r="D58" s="109"/>
      <c r="E58" s="97">
        <v>0.59375</v>
      </c>
      <c r="F58" s="98">
        <v>4.8295454545454544E-2</v>
      </c>
      <c r="G58" s="98">
        <v>0.24431818181818182</v>
      </c>
      <c r="H58" s="98">
        <v>2.556818181818182E-2</v>
      </c>
      <c r="I58" s="98">
        <v>5.113636363636364E-2</v>
      </c>
      <c r="J58" s="98">
        <v>0.17897727272727273</v>
      </c>
      <c r="K58" s="98">
        <v>9.6590909090909088E-2</v>
      </c>
      <c r="L58" s="98">
        <v>0.57954545454545459</v>
      </c>
      <c r="M58" s="98">
        <v>5.6818181818181816E-2</v>
      </c>
      <c r="N58" s="99">
        <v>8.5227272727272721E-3</v>
      </c>
    </row>
    <row r="59" spans="1:14" s="64" customFormat="1" ht="13.5" customHeight="1" x14ac:dyDescent="0.15">
      <c r="A59" s="221" t="s">
        <v>176</v>
      </c>
      <c r="B59" s="90" t="s">
        <v>39</v>
      </c>
      <c r="D59" s="57">
        <v>845</v>
      </c>
      <c r="E59" s="91">
        <v>428</v>
      </c>
      <c r="F59" s="92">
        <v>69</v>
      </c>
      <c r="G59" s="92">
        <v>166</v>
      </c>
      <c r="H59" s="92">
        <v>21</v>
      </c>
      <c r="I59" s="92">
        <v>42</v>
      </c>
      <c r="J59" s="92">
        <v>151</v>
      </c>
      <c r="K59" s="92">
        <v>102</v>
      </c>
      <c r="L59" s="92">
        <v>497</v>
      </c>
      <c r="M59" s="92">
        <v>43</v>
      </c>
      <c r="N59" s="93">
        <v>4</v>
      </c>
    </row>
    <row r="60" spans="1:14" s="106" customFormat="1" ht="13.5" customHeight="1" x14ac:dyDescent="0.15">
      <c r="A60" s="221"/>
      <c r="B60" s="102" t="s">
        <v>40</v>
      </c>
      <c r="C60" s="103"/>
      <c r="D60" s="104"/>
      <c r="E60" s="84">
        <v>0.50650887573964498</v>
      </c>
      <c r="F60" s="85">
        <v>8.1656804733727814E-2</v>
      </c>
      <c r="G60" s="85">
        <v>0.19644970414201182</v>
      </c>
      <c r="H60" s="85">
        <v>2.4852071005917159E-2</v>
      </c>
      <c r="I60" s="85">
        <v>4.9704142011834318E-2</v>
      </c>
      <c r="J60" s="85">
        <v>0.17869822485207101</v>
      </c>
      <c r="K60" s="85">
        <v>0.12071005917159763</v>
      </c>
      <c r="L60" s="85">
        <v>0.58816568047337281</v>
      </c>
      <c r="M60" s="85">
        <v>5.0887573964497043E-2</v>
      </c>
      <c r="N60" s="86">
        <v>4.7337278106508876E-3</v>
      </c>
    </row>
    <row r="61" spans="1:14" s="64" customFormat="1" ht="13.5" customHeight="1" x14ac:dyDescent="0.15">
      <c r="A61" s="221"/>
      <c r="B61" s="90" t="s">
        <v>41</v>
      </c>
      <c r="D61" s="57">
        <v>312</v>
      </c>
      <c r="E61" s="91">
        <v>171</v>
      </c>
      <c r="F61" s="92">
        <v>34</v>
      </c>
      <c r="G61" s="92">
        <v>41</v>
      </c>
      <c r="H61" s="92">
        <v>13</v>
      </c>
      <c r="I61" s="92">
        <v>24</v>
      </c>
      <c r="J61" s="92">
        <v>63</v>
      </c>
      <c r="K61" s="92">
        <v>38</v>
      </c>
      <c r="L61" s="92">
        <v>173</v>
      </c>
      <c r="M61" s="92">
        <v>18</v>
      </c>
      <c r="N61" s="93">
        <v>3</v>
      </c>
    </row>
    <row r="62" spans="1:14" s="106" customFormat="1" ht="13.5" customHeight="1" x14ac:dyDescent="0.15">
      <c r="A62" s="221"/>
      <c r="B62" s="102" t="s">
        <v>40</v>
      </c>
      <c r="C62" s="103"/>
      <c r="D62" s="104"/>
      <c r="E62" s="84">
        <v>0.54807692307692313</v>
      </c>
      <c r="F62" s="85">
        <v>0.10897435897435898</v>
      </c>
      <c r="G62" s="85">
        <v>0.13141025641025642</v>
      </c>
      <c r="H62" s="85">
        <v>4.1666666666666664E-2</v>
      </c>
      <c r="I62" s="85">
        <v>7.6923076923076927E-2</v>
      </c>
      <c r="J62" s="85">
        <v>0.20192307692307693</v>
      </c>
      <c r="K62" s="85">
        <v>0.12179487179487179</v>
      </c>
      <c r="L62" s="85">
        <v>0.55448717948717952</v>
      </c>
      <c r="M62" s="85">
        <v>5.7692307692307696E-2</v>
      </c>
      <c r="N62" s="86">
        <v>9.6153846153846159E-3</v>
      </c>
    </row>
    <row r="63" spans="1:14" s="64" customFormat="1" ht="13.5" customHeight="1" x14ac:dyDescent="0.15">
      <c r="A63" s="221"/>
      <c r="B63" s="90" t="s">
        <v>42</v>
      </c>
      <c r="D63" s="57">
        <v>618</v>
      </c>
      <c r="E63" s="91">
        <v>388</v>
      </c>
      <c r="F63" s="92">
        <v>28</v>
      </c>
      <c r="G63" s="92">
        <v>155</v>
      </c>
      <c r="H63" s="92">
        <v>11</v>
      </c>
      <c r="I63" s="92">
        <v>30</v>
      </c>
      <c r="J63" s="92">
        <v>112</v>
      </c>
      <c r="K63" s="92">
        <v>47</v>
      </c>
      <c r="L63" s="92">
        <v>340</v>
      </c>
      <c r="M63" s="92">
        <v>24</v>
      </c>
      <c r="N63" s="93">
        <v>2</v>
      </c>
    </row>
    <row r="64" spans="1:14" s="106" customFormat="1" ht="13.5" customHeight="1" thickBot="1" x14ac:dyDescent="0.2">
      <c r="A64" s="222"/>
      <c r="B64" s="107"/>
      <c r="C64" s="108"/>
      <c r="D64" s="109"/>
      <c r="E64" s="97">
        <v>0.62783171521035597</v>
      </c>
      <c r="F64" s="98">
        <v>4.5307443365695796E-2</v>
      </c>
      <c r="G64" s="98">
        <v>0.25080906148867316</v>
      </c>
      <c r="H64" s="98">
        <v>1.7799352750809062E-2</v>
      </c>
      <c r="I64" s="98">
        <v>4.8543689320388349E-2</v>
      </c>
      <c r="J64" s="98">
        <v>0.18122977346278318</v>
      </c>
      <c r="K64" s="98">
        <v>7.605177993527508E-2</v>
      </c>
      <c r="L64" s="98">
        <v>0.55016181229773464</v>
      </c>
      <c r="M64" s="98">
        <v>3.8834951456310676E-2</v>
      </c>
      <c r="N64" s="99">
        <v>3.2362459546925568E-3</v>
      </c>
    </row>
    <row r="65" spans="1:15" s="64" customFormat="1" ht="13.5" customHeight="1" x14ac:dyDescent="0.15">
      <c r="A65" s="221" t="s">
        <v>174</v>
      </c>
      <c r="B65" s="90" t="s">
        <v>85</v>
      </c>
      <c r="D65" s="57">
        <v>283</v>
      </c>
      <c r="E65" s="91">
        <v>151</v>
      </c>
      <c r="F65" s="92">
        <v>33</v>
      </c>
      <c r="G65" s="92">
        <v>41</v>
      </c>
      <c r="H65" s="92">
        <v>9</v>
      </c>
      <c r="I65" s="92">
        <v>21</v>
      </c>
      <c r="J65" s="92">
        <v>59</v>
      </c>
      <c r="K65" s="92">
        <v>36</v>
      </c>
      <c r="L65" s="92">
        <v>154</v>
      </c>
      <c r="M65" s="92">
        <v>12</v>
      </c>
      <c r="N65" s="93">
        <v>1</v>
      </c>
    </row>
    <row r="66" spans="1:15" s="106" customFormat="1" ht="13.5" customHeight="1" x14ac:dyDescent="0.15">
      <c r="A66" s="219"/>
      <c r="B66" s="102"/>
      <c r="C66" s="103"/>
      <c r="D66" s="104"/>
      <c r="E66" s="84">
        <v>0.53356890459363959</v>
      </c>
      <c r="F66" s="85">
        <v>0.1166077738515901</v>
      </c>
      <c r="G66" s="85">
        <v>0.14487632508833923</v>
      </c>
      <c r="H66" s="85">
        <v>3.1802120141342753E-2</v>
      </c>
      <c r="I66" s="85">
        <v>7.4204946996466431E-2</v>
      </c>
      <c r="J66" s="85">
        <v>0.20848056537102475</v>
      </c>
      <c r="K66" s="85">
        <v>0.12720848056537101</v>
      </c>
      <c r="L66" s="85">
        <v>0.54416961130742048</v>
      </c>
      <c r="M66" s="85">
        <v>4.2402826855123678E-2</v>
      </c>
      <c r="N66" s="86">
        <v>3.5335689045936395E-3</v>
      </c>
    </row>
    <row r="67" spans="1:15" s="64" customFormat="1" ht="13.5" customHeight="1" x14ac:dyDescent="0.15">
      <c r="A67" s="219"/>
      <c r="B67" s="90" t="s">
        <v>86</v>
      </c>
      <c r="D67" s="57">
        <v>674</v>
      </c>
      <c r="E67" s="91">
        <v>393</v>
      </c>
      <c r="F67" s="92">
        <v>45</v>
      </c>
      <c r="G67" s="92">
        <v>160</v>
      </c>
      <c r="H67" s="92">
        <v>20</v>
      </c>
      <c r="I67" s="92">
        <v>44</v>
      </c>
      <c r="J67" s="92">
        <v>138</v>
      </c>
      <c r="K67" s="92">
        <v>64</v>
      </c>
      <c r="L67" s="92">
        <v>370</v>
      </c>
      <c r="M67" s="92">
        <v>31</v>
      </c>
      <c r="N67" s="93">
        <v>3</v>
      </c>
    </row>
    <row r="68" spans="1:15" s="106" customFormat="1" ht="13.5" customHeight="1" x14ac:dyDescent="0.15">
      <c r="A68" s="219"/>
      <c r="B68" s="102"/>
      <c r="C68" s="103"/>
      <c r="D68" s="104"/>
      <c r="E68" s="84">
        <v>0.58308605341246289</v>
      </c>
      <c r="F68" s="85">
        <v>6.6765578635014838E-2</v>
      </c>
      <c r="G68" s="85">
        <v>0.23738872403560832</v>
      </c>
      <c r="H68" s="85">
        <v>2.967359050445104E-2</v>
      </c>
      <c r="I68" s="85">
        <v>6.5281899109792291E-2</v>
      </c>
      <c r="J68" s="85">
        <v>0.20474777448071216</v>
      </c>
      <c r="K68" s="85">
        <v>9.4955489614243327E-2</v>
      </c>
      <c r="L68" s="85">
        <v>0.54896142433234418</v>
      </c>
      <c r="M68" s="85">
        <v>4.5994065281899109E-2</v>
      </c>
      <c r="N68" s="86">
        <v>4.4510385756676559E-3</v>
      </c>
    </row>
    <row r="69" spans="1:15" s="106" customFormat="1" ht="13.5" customHeight="1" x14ac:dyDescent="0.15">
      <c r="A69" s="219"/>
      <c r="B69" s="90" t="s">
        <v>87</v>
      </c>
      <c r="C69" s="64"/>
      <c r="D69" s="57">
        <v>812</v>
      </c>
      <c r="E69" s="91">
        <v>438</v>
      </c>
      <c r="F69" s="92">
        <v>52</v>
      </c>
      <c r="G69" s="92">
        <v>159</v>
      </c>
      <c r="H69" s="92">
        <v>16</v>
      </c>
      <c r="I69" s="92">
        <v>31</v>
      </c>
      <c r="J69" s="92">
        <v>128</v>
      </c>
      <c r="K69" s="92">
        <v>86</v>
      </c>
      <c r="L69" s="92">
        <v>482</v>
      </c>
      <c r="M69" s="92">
        <v>42</v>
      </c>
      <c r="N69" s="93">
        <v>5</v>
      </c>
    </row>
    <row r="70" spans="1:15" s="106" customFormat="1" ht="13.5" customHeight="1" x14ac:dyDescent="0.15">
      <c r="A70" s="219"/>
      <c r="B70" s="102"/>
      <c r="C70" s="103"/>
      <c r="D70" s="104"/>
      <c r="E70" s="84">
        <v>0.53940886699507384</v>
      </c>
      <c r="F70" s="85">
        <v>6.4039408866995079E-2</v>
      </c>
      <c r="G70" s="85">
        <v>0.19581280788177341</v>
      </c>
      <c r="H70" s="85">
        <v>1.9704433497536946E-2</v>
      </c>
      <c r="I70" s="85">
        <v>3.8177339901477834E-2</v>
      </c>
      <c r="J70" s="85">
        <v>0.15763546798029557</v>
      </c>
      <c r="K70" s="85">
        <v>0.10591133004926108</v>
      </c>
      <c r="L70" s="85">
        <v>0.59359605911330049</v>
      </c>
      <c r="M70" s="85">
        <v>5.1724137931034482E-2</v>
      </c>
      <c r="N70" s="86">
        <v>6.1576354679802959E-3</v>
      </c>
    </row>
    <row r="71" spans="1:15" s="64" customFormat="1" ht="13.5" customHeight="1" x14ac:dyDescent="0.15">
      <c r="A71" s="219"/>
      <c r="B71" s="90" t="s">
        <v>38</v>
      </c>
      <c r="D71" s="57">
        <v>6</v>
      </c>
      <c r="E71" s="91">
        <v>5</v>
      </c>
      <c r="F71" s="92">
        <v>1</v>
      </c>
      <c r="G71" s="92">
        <v>2</v>
      </c>
      <c r="H71" s="92">
        <v>0</v>
      </c>
      <c r="I71" s="92">
        <v>0</v>
      </c>
      <c r="J71" s="92">
        <v>1</v>
      </c>
      <c r="K71" s="92">
        <v>1</v>
      </c>
      <c r="L71" s="92">
        <v>4</v>
      </c>
      <c r="M71" s="92">
        <v>0</v>
      </c>
      <c r="N71" s="93">
        <v>0</v>
      </c>
    </row>
    <row r="72" spans="1:15" s="106" customFormat="1" ht="13.5" customHeight="1" thickBot="1" x14ac:dyDescent="0.2">
      <c r="A72" s="220"/>
      <c r="B72" s="107"/>
      <c r="C72" s="108"/>
      <c r="D72" s="109"/>
      <c r="E72" s="97">
        <v>0.83333333333333337</v>
      </c>
      <c r="F72" s="98">
        <v>0.16666666666666666</v>
      </c>
      <c r="G72" s="98">
        <v>0.33333333333333331</v>
      </c>
      <c r="H72" s="98">
        <v>0</v>
      </c>
      <c r="I72" s="98">
        <v>0</v>
      </c>
      <c r="J72" s="98">
        <v>0.16666666666666666</v>
      </c>
      <c r="K72" s="98">
        <v>0.16666666666666666</v>
      </c>
      <c r="L72" s="98">
        <v>0.66666666666666663</v>
      </c>
      <c r="M72" s="98">
        <v>0</v>
      </c>
      <c r="N72" s="99">
        <v>0</v>
      </c>
    </row>
    <row r="73" spans="1:15" ht="13.8" x14ac:dyDescent="0.15">
      <c r="A73" s="221" t="s">
        <v>175</v>
      </c>
      <c r="B73" s="90" t="s">
        <v>88</v>
      </c>
      <c r="C73" s="64"/>
      <c r="D73" s="57">
        <v>732</v>
      </c>
      <c r="E73" s="91">
        <v>411</v>
      </c>
      <c r="F73" s="92">
        <v>39</v>
      </c>
      <c r="G73" s="92">
        <v>169</v>
      </c>
      <c r="H73" s="92">
        <v>17</v>
      </c>
      <c r="I73" s="92">
        <v>32</v>
      </c>
      <c r="J73" s="92">
        <v>116</v>
      </c>
      <c r="K73" s="92">
        <v>60</v>
      </c>
      <c r="L73" s="92">
        <v>436</v>
      </c>
      <c r="M73" s="92">
        <v>27</v>
      </c>
      <c r="N73" s="93">
        <v>2</v>
      </c>
      <c r="O73" s="110"/>
    </row>
    <row r="74" spans="1:15" x14ac:dyDescent="0.15">
      <c r="A74" s="219"/>
      <c r="B74" s="102"/>
      <c r="C74" s="103"/>
      <c r="D74" s="104"/>
      <c r="E74" s="84">
        <v>0.56147540983606559</v>
      </c>
      <c r="F74" s="85">
        <v>5.3278688524590161E-2</v>
      </c>
      <c r="G74" s="85">
        <v>0.23087431693989072</v>
      </c>
      <c r="H74" s="85">
        <v>2.3224043715846996E-2</v>
      </c>
      <c r="I74" s="85">
        <v>4.3715846994535519E-2</v>
      </c>
      <c r="J74" s="85">
        <v>0.15846994535519127</v>
      </c>
      <c r="K74" s="85">
        <v>8.1967213114754092E-2</v>
      </c>
      <c r="L74" s="85">
        <v>0.59562841530054644</v>
      </c>
      <c r="M74" s="85">
        <v>3.6885245901639344E-2</v>
      </c>
      <c r="N74" s="86">
        <v>2.7322404371584699E-3</v>
      </c>
    </row>
    <row r="75" spans="1:15" x14ac:dyDescent="0.15">
      <c r="A75" s="219"/>
      <c r="B75" s="90" t="s">
        <v>89</v>
      </c>
      <c r="C75" s="64"/>
      <c r="D75" s="57">
        <v>741</v>
      </c>
      <c r="E75" s="91">
        <v>412</v>
      </c>
      <c r="F75" s="92">
        <v>63</v>
      </c>
      <c r="G75" s="92">
        <v>140</v>
      </c>
      <c r="H75" s="92">
        <v>18</v>
      </c>
      <c r="I75" s="92">
        <v>47</v>
      </c>
      <c r="J75" s="92">
        <v>141</v>
      </c>
      <c r="K75" s="92">
        <v>83</v>
      </c>
      <c r="L75" s="92">
        <v>427</v>
      </c>
      <c r="M75" s="92">
        <v>40</v>
      </c>
      <c r="N75" s="93">
        <v>4</v>
      </c>
      <c r="O75" s="111"/>
    </row>
    <row r="76" spans="1:15" ht="15" customHeight="1" x14ac:dyDescent="0.15">
      <c r="A76" s="219"/>
      <c r="B76" s="102" t="s">
        <v>90</v>
      </c>
      <c r="C76" s="103"/>
      <c r="D76" s="104"/>
      <c r="E76" s="84">
        <v>0.5560053981106613</v>
      </c>
      <c r="F76" s="85">
        <v>8.5020242914979755E-2</v>
      </c>
      <c r="G76" s="85">
        <v>0.18893387314439947</v>
      </c>
      <c r="H76" s="85">
        <v>2.4291497975708502E-2</v>
      </c>
      <c r="I76" s="85">
        <v>6.3427800269905535E-2</v>
      </c>
      <c r="J76" s="85">
        <v>0.19028340080971659</v>
      </c>
      <c r="K76" s="85">
        <v>0.11201079622132254</v>
      </c>
      <c r="L76" s="85">
        <v>0.57624831309041835</v>
      </c>
      <c r="M76" s="85">
        <v>5.3981106612685563E-2</v>
      </c>
      <c r="N76" s="86">
        <v>5.3981106612685558E-3</v>
      </c>
      <c r="O76" s="112"/>
    </row>
    <row r="77" spans="1:15" ht="15" customHeight="1" x14ac:dyDescent="0.15">
      <c r="A77" s="219"/>
      <c r="B77" s="90" t="s">
        <v>91</v>
      </c>
      <c r="C77" s="64"/>
      <c r="D77" s="57">
        <v>267</v>
      </c>
      <c r="E77" s="91">
        <v>141</v>
      </c>
      <c r="F77" s="92">
        <v>28</v>
      </c>
      <c r="G77" s="92">
        <v>45</v>
      </c>
      <c r="H77" s="92">
        <v>9</v>
      </c>
      <c r="I77" s="92">
        <v>14</v>
      </c>
      <c r="J77" s="92">
        <v>67</v>
      </c>
      <c r="K77" s="92">
        <v>44</v>
      </c>
      <c r="L77" s="92">
        <v>128</v>
      </c>
      <c r="M77" s="92">
        <v>17</v>
      </c>
      <c r="N77" s="93">
        <v>3</v>
      </c>
      <c r="O77" s="113"/>
    </row>
    <row r="78" spans="1:15" ht="15" customHeight="1" x14ac:dyDescent="0.15">
      <c r="A78" s="219"/>
      <c r="B78" s="102"/>
      <c r="C78" s="103"/>
      <c r="D78" s="104"/>
      <c r="E78" s="84">
        <v>0.5280898876404494</v>
      </c>
      <c r="F78" s="85">
        <v>0.10486891385767791</v>
      </c>
      <c r="G78" s="85">
        <v>0.16853932584269662</v>
      </c>
      <c r="H78" s="85">
        <v>3.3707865168539325E-2</v>
      </c>
      <c r="I78" s="85">
        <v>5.2434456928838954E-2</v>
      </c>
      <c r="J78" s="85">
        <v>0.25093632958801498</v>
      </c>
      <c r="K78" s="85">
        <v>0.16479400749063669</v>
      </c>
      <c r="L78" s="85">
        <v>0.47940074906367042</v>
      </c>
      <c r="M78" s="85">
        <v>6.3670411985018729E-2</v>
      </c>
      <c r="N78" s="86">
        <v>1.1235955056179775E-2</v>
      </c>
      <c r="O78" s="112"/>
    </row>
    <row r="79" spans="1:15" ht="15" customHeight="1" x14ac:dyDescent="0.15">
      <c r="A79" s="219"/>
      <c r="B79" s="90" t="s">
        <v>38</v>
      </c>
      <c r="C79" s="64"/>
      <c r="D79" s="57">
        <v>35</v>
      </c>
      <c r="E79" s="91">
        <v>23</v>
      </c>
      <c r="F79" s="92">
        <v>1</v>
      </c>
      <c r="G79" s="92">
        <v>8</v>
      </c>
      <c r="H79" s="92">
        <v>1</v>
      </c>
      <c r="I79" s="92">
        <v>3</v>
      </c>
      <c r="J79" s="92">
        <v>2</v>
      </c>
      <c r="K79" s="92">
        <v>0</v>
      </c>
      <c r="L79" s="92">
        <v>19</v>
      </c>
      <c r="M79" s="92">
        <v>1</v>
      </c>
      <c r="N79" s="93">
        <v>0</v>
      </c>
      <c r="O79" s="112"/>
    </row>
    <row r="80" spans="1:15" ht="15" customHeight="1" thickBot="1" x14ac:dyDescent="0.2">
      <c r="A80" s="220"/>
      <c r="B80" s="107"/>
      <c r="C80" s="108"/>
      <c r="D80" s="109"/>
      <c r="E80" s="97">
        <v>0.65714285714285714</v>
      </c>
      <c r="F80" s="98">
        <v>2.8571428571428571E-2</v>
      </c>
      <c r="G80" s="98">
        <v>0.22857142857142856</v>
      </c>
      <c r="H80" s="98">
        <v>2.8571428571428571E-2</v>
      </c>
      <c r="I80" s="98">
        <v>8.5714285714285715E-2</v>
      </c>
      <c r="J80" s="98">
        <v>5.7142857142857141E-2</v>
      </c>
      <c r="K80" s="98">
        <v>0</v>
      </c>
      <c r="L80" s="98">
        <v>0.54285714285714282</v>
      </c>
      <c r="M80" s="98">
        <v>2.8571428571428571E-2</v>
      </c>
      <c r="N80" s="99">
        <v>0</v>
      </c>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73:A80"/>
    <mergeCell ref="A4:C4"/>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2" fitToWidth="0" orientation="portrait" useFirstPageNumber="1" r:id="rId1"/>
  <headerFooter>
    <oddHeader>&amp;R（確報版）</oddHeader>
    <oddFooter>&amp;C&amp;11&amp;P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DAE1E-5AB2-4936-8E23-8A5C7B4AD6DE}">
  <sheetPr codeName="Sheet55">
    <tabColor theme="4" tint="0.39997558519241921"/>
  </sheetPr>
  <dimension ref="A1:P81"/>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450</v>
      </c>
    </row>
    <row r="2" spans="1:16" ht="36.75" customHeight="1" thickBot="1" x14ac:dyDescent="0.2">
      <c r="A2" s="33" t="s">
        <v>470</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128" t="s">
        <v>477</v>
      </c>
      <c r="M3" s="138"/>
      <c r="N3" s="138"/>
      <c r="O3" s="44"/>
    </row>
    <row r="4" spans="1:16" ht="150.75" customHeight="1" thickBot="1" x14ac:dyDescent="0.2">
      <c r="A4" s="45"/>
      <c r="B4" s="46"/>
      <c r="C4" s="47"/>
      <c r="D4" s="48" t="s">
        <v>2</v>
      </c>
      <c r="E4" s="49" t="s">
        <v>471</v>
      </c>
      <c r="F4" s="50" t="s">
        <v>472</v>
      </c>
      <c r="G4" s="50" t="s">
        <v>473</v>
      </c>
      <c r="H4" s="50" t="s">
        <v>474</v>
      </c>
      <c r="I4" s="50" t="s">
        <v>475</v>
      </c>
      <c r="J4" s="51" t="s">
        <v>188</v>
      </c>
      <c r="L4" s="129" t="s">
        <v>476</v>
      </c>
      <c r="M4" s="53"/>
      <c r="N4" s="53"/>
      <c r="O4" s="53"/>
      <c r="P4" s="54"/>
    </row>
    <row r="5" spans="1:16" s="64" customFormat="1" ht="13.5" customHeight="1" x14ac:dyDescent="0.15">
      <c r="A5" s="55" t="s">
        <v>11</v>
      </c>
      <c r="B5" s="56"/>
      <c r="C5" s="56"/>
      <c r="D5" s="57">
        <v>2399</v>
      </c>
      <c r="E5" s="58">
        <v>112</v>
      </c>
      <c r="F5" s="59">
        <v>146</v>
      </c>
      <c r="G5" s="59">
        <v>164</v>
      </c>
      <c r="H5" s="59">
        <v>406</v>
      </c>
      <c r="I5" s="59">
        <v>1541</v>
      </c>
      <c r="J5" s="60">
        <v>30</v>
      </c>
      <c r="K5" s="61"/>
      <c r="L5" s="130">
        <f>SUM(E5:H5)</f>
        <v>828</v>
      </c>
      <c r="M5" s="63"/>
      <c r="N5" s="63"/>
      <c r="O5" s="63"/>
    </row>
    <row r="6" spans="1:16" ht="13.5" customHeight="1" thickBot="1" x14ac:dyDescent="0.2">
      <c r="A6" s="65"/>
      <c r="B6" s="66"/>
      <c r="C6" s="66"/>
      <c r="D6" s="67"/>
      <c r="E6" s="68">
        <v>4.6686119216340138E-2</v>
      </c>
      <c r="F6" s="69">
        <v>6.0858691121300539E-2</v>
      </c>
      <c r="G6" s="69">
        <v>6.8361817423926635E-2</v>
      </c>
      <c r="H6" s="69">
        <v>0.169237182159233</v>
      </c>
      <c r="I6" s="69">
        <v>0.64235097957482279</v>
      </c>
      <c r="J6" s="70">
        <v>1.2505210504376824E-2</v>
      </c>
      <c r="K6" s="71"/>
      <c r="L6" s="131">
        <f t="shared" ref="L6:L36" si="0">SUM(E6:H6)</f>
        <v>0.34514380992080029</v>
      </c>
      <c r="M6" s="139"/>
      <c r="N6" s="139"/>
      <c r="O6" s="73"/>
    </row>
    <row r="7" spans="1:16" s="64" customFormat="1" ht="13.5" customHeight="1" x14ac:dyDescent="0.15">
      <c r="A7" s="218" t="s">
        <v>12</v>
      </c>
      <c r="B7" s="74" t="s">
        <v>13</v>
      </c>
      <c r="C7" s="75"/>
      <c r="D7" s="76">
        <v>1179</v>
      </c>
      <c r="E7" s="77">
        <v>57</v>
      </c>
      <c r="F7" s="78">
        <v>74</v>
      </c>
      <c r="G7" s="78">
        <v>86</v>
      </c>
      <c r="H7" s="78">
        <v>201</v>
      </c>
      <c r="I7" s="78">
        <v>746</v>
      </c>
      <c r="J7" s="79">
        <v>15</v>
      </c>
      <c r="K7" s="61"/>
      <c r="L7" s="132">
        <f t="shared" si="0"/>
        <v>418</v>
      </c>
    </row>
    <row r="8" spans="1:16" ht="13.5" customHeight="1" x14ac:dyDescent="0.15">
      <c r="A8" s="219"/>
      <c r="B8" s="81"/>
      <c r="C8" s="82"/>
      <c r="D8" s="83"/>
      <c r="E8" s="84">
        <v>4.8346055979643768E-2</v>
      </c>
      <c r="F8" s="85">
        <v>6.2765055131467351E-2</v>
      </c>
      <c r="G8" s="85">
        <v>7.2943172179813401E-2</v>
      </c>
      <c r="H8" s="85">
        <v>0.17048346055979643</v>
      </c>
      <c r="I8" s="85">
        <v>0.63273960983884647</v>
      </c>
      <c r="J8" s="86">
        <v>1.2722646310432569E-2</v>
      </c>
      <c r="K8" s="71"/>
      <c r="L8" s="133">
        <f t="shared" si="0"/>
        <v>0.35453774385072095</v>
      </c>
      <c r="M8" s="140"/>
      <c r="N8" s="140"/>
      <c r="O8" s="89"/>
    </row>
    <row r="9" spans="1:16" s="64" customFormat="1" ht="13.5" customHeight="1" x14ac:dyDescent="0.15">
      <c r="A9" s="219"/>
      <c r="B9" s="90" t="s">
        <v>14</v>
      </c>
      <c r="D9" s="57">
        <v>227</v>
      </c>
      <c r="E9" s="91">
        <v>15</v>
      </c>
      <c r="F9" s="92">
        <v>18</v>
      </c>
      <c r="G9" s="92">
        <v>14</v>
      </c>
      <c r="H9" s="92">
        <v>37</v>
      </c>
      <c r="I9" s="92">
        <v>138</v>
      </c>
      <c r="J9" s="93">
        <v>5</v>
      </c>
      <c r="K9" s="61"/>
      <c r="L9" s="61">
        <f t="shared" si="0"/>
        <v>84</v>
      </c>
    </row>
    <row r="10" spans="1:16" ht="13.5" customHeight="1" x14ac:dyDescent="0.15">
      <c r="A10" s="219"/>
      <c r="B10" s="81"/>
      <c r="C10" s="82"/>
      <c r="D10" s="83"/>
      <c r="E10" s="84">
        <v>6.6079295154185022E-2</v>
      </c>
      <c r="F10" s="85">
        <v>7.9295154185022032E-2</v>
      </c>
      <c r="G10" s="85">
        <v>6.1674008810572688E-2</v>
      </c>
      <c r="H10" s="85">
        <v>0.16299559471365638</v>
      </c>
      <c r="I10" s="85">
        <v>0.60792951541850215</v>
      </c>
      <c r="J10" s="86">
        <v>2.2026431718061675E-2</v>
      </c>
      <c r="K10" s="71"/>
      <c r="L10" s="133">
        <f t="shared" si="0"/>
        <v>0.37004405286343611</v>
      </c>
      <c r="M10" s="140"/>
      <c r="N10" s="140"/>
      <c r="O10" s="89"/>
    </row>
    <row r="11" spans="1:16" s="64" customFormat="1" ht="13.5" customHeight="1" x14ac:dyDescent="0.15">
      <c r="A11" s="219"/>
      <c r="B11" s="90" t="s">
        <v>15</v>
      </c>
      <c r="D11" s="57">
        <v>593</v>
      </c>
      <c r="E11" s="91">
        <v>37</v>
      </c>
      <c r="F11" s="92">
        <v>40</v>
      </c>
      <c r="G11" s="92">
        <v>53</v>
      </c>
      <c r="H11" s="92">
        <v>134</v>
      </c>
      <c r="I11" s="92">
        <v>325</v>
      </c>
      <c r="J11" s="93">
        <v>4</v>
      </c>
      <c r="K11" s="61"/>
      <c r="L11" s="61">
        <f t="shared" si="0"/>
        <v>264</v>
      </c>
    </row>
    <row r="12" spans="1:16" ht="13.5" customHeight="1" x14ac:dyDescent="0.15">
      <c r="A12" s="219"/>
      <c r="B12" s="81"/>
      <c r="C12" s="82"/>
      <c r="D12" s="83"/>
      <c r="E12" s="84">
        <v>6.2394603709949412E-2</v>
      </c>
      <c r="F12" s="85">
        <v>6.7453625632377737E-2</v>
      </c>
      <c r="G12" s="85">
        <v>8.9376053962900506E-2</v>
      </c>
      <c r="H12" s="85">
        <v>0.22596964586846544</v>
      </c>
      <c r="I12" s="85">
        <v>0.54806070826306919</v>
      </c>
      <c r="J12" s="86">
        <v>6.7453625632377737E-3</v>
      </c>
      <c r="K12" s="71"/>
      <c r="L12" s="133">
        <f t="shared" si="0"/>
        <v>0.44519392917369305</v>
      </c>
      <c r="M12" s="140"/>
      <c r="N12" s="140"/>
      <c r="O12" s="89"/>
    </row>
    <row r="13" spans="1:16" s="64" customFormat="1" ht="13.5" customHeight="1" x14ac:dyDescent="0.15">
      <c r="A13" s="219"/>
      <c r="B13" s="90" t="s">
        <v>16</v>
      </c>
      <c r="D13" s="57">
        <v>179</v>
      </c>
      <c r="E13" s="91">
        <v>2</v>
      </c>
      <c r="F13" s="92">
        <v>6</v>
      </c>
      <c r="G13" s="92">
        <v>6</v>
      </c>
      <c r="H13" s="92">
        <v>20</v>
      </c>
      <c r="I13" s="92">
        <v>144</v>
      </c>
      <c r="J13" s="93">
        <v>1</v>
      </c>
      <c r="K13" s="61"/>
      <c r="L13" s="61">
        <f t="shared" si="0"/>
        <v>34</v>
      </c>
    </row>
    <row r="14" spans="1:16" ht="13.5" customHeight="1" x14ac:dyDescent="0.15">
      <c r="A14" s="219"/>
      <c r="B14" s="81"/>
      <c r="C14" s="82"/>
      <c r="D14" s="83"/>
      <c r="E14" s="84">
        <v>1.11731843575419E-2</v>
      </c>
      <c r="F14" s="85">
        <v>3.3519553072625698E-2</v>
      </c>
      <c r="G14" s="85">
        <v>3.3519553072625698E-2</v>
      </c>
      <c r="H14" s="85">
        <v>0.11173184357541899</v>
      </c>
      <c r="I14" s="85">
        <v>0.8044692737430168</v>
      </c>
      <c r="J14" s="86">
        <v>5.5865921787709499E-3</v>
      </c>
      <c r="K14" s="71"/>
      <c r="L14" s="133">
        <f t="shared" si="0"/>
        <v>0.18994413407821228</v>
      </c>
      <c r="M14" s="140"/>
      <c r="N14" s="140"/>
      <c r="O14" s="89"/>
    </row>
    <row r="15" spans="1:16" s="64" customFormat="1" ht="13.5" customHeight="1" x14ac:dyDescent="0.15">
      <c r="A15" s="219"/>
      <c r="B15" s="90" t="s">
        <v>17</v>
      </c>
      <c r="D15" s="57">
        <v>146</v>
      </c>
      <c r="E15" s="91">
        <v>1</v>
      </c>
      <c r="F15" s="92">
        <v>5</v>
      </c>
      <c r="G15" s="92">
        <v>3</v>
      </c>
      <c r="H15" s="92">
        <v>9</v>
      </c>
      <c r="I15" s="92">
        <v>125</v>
      </c>
      <c r="J15" s="93">
        <v>3</v>
      </c>
      <c r="K15" s="61"/>
      <c r="L15" s="61">
        <f t="shared" si="0"/>
        <v>18</v>
      </c>
    </row>
    <row r="16" spans="1:16" ht="13.5" customHeight="1" x14ac:dyDescent="0.15">
      <c r="A16" s="219"/>
      <c r="B16" s="81"/>
      <c r="C16" s="82"/>
      <c r="D16" s="83"/>
      <c r="E16" s="84">
        <v>6.8493150684931503E-3</v>
      </c>
      <c r="F16" s="85">
        <v>3.4246575342465752E-2</v>
      </c>
      <c r="G16" s="85">
        <v>2.0547945205479451E-2</v>
      </c>
      <c r="H16" s="85">
        <v>6.1643835616438353E-2</v>
      </c>
      <c r="I16" s="85">
        <v>0.85616438356164382</v>
      </c>
      <c r="J16" s="86">
        <v>2.0547945205479451E-2</v>
      </c>
      <c r="K16" s="71"/>
      <c r="L16" s="133">
        <f t="shared" si="0"/>
        <v>0.12328767123287671</v>
      </c>
      <c r="M16" s="140"/>
      <c r="N16" s="140"/>
      <c r="O16" s="89"/>
    </row>
    <row r="17" spans="1:15" s="64" customFormat="1" ht="13.5" customHeight="1" x14ac:dyDescent="0.15">
      <c r="A17" s="219"/>
      <c r="B17" s="90" t="s">
        <v>18</v>
      </c>
      <c r="D17" s="57">
        <v>75</v>
      </c>
      <c r="E17" s="91">
        <v>0</v>
      </c>
      <c r="F17" s="92">
        <v>3</v>
      </c>
      <c r="G17" s="92">
        <v>2</v>
      </c>
      <c r="H17" s="92">
        <v>5</v>
      </c>
      <c r="I17" s="92">
        <v>63</v>
      </c>
      <c r="J17" s="93">
        <v>2</v>
      </c>
      <c r="K17" s="61"/>
      <c r="L17" s="61">
        <f t="shared" si="0"/>
        <v>10</v>
      </c>
    </row>
    <row r="18" spans="1:15" ht="13.5" customHeight="1" thickBot="1" x14ac:dyDescent="0.2">
      <c r="A18" s="220"/>
      <c r="B18" s="95"/>
      <c r="C18" s="96"/>
      <c r="D18" s="67"/>
      <c r="E18" s="97">
        <v>0</v>
      </c>
      <c r="F18" s="98">
        <v>0.04</v>
      </c>
      <c r="G18" s="98">
        <v>2.6666666666666668E-2</v>
      </c>
      <c r="H18" s="98">
        <v>6.6666666666666666E-2</v>
      </c>
      <c r="I18" s="98">
        <v>0.84</v>
      </c>
      <c r="J18" s="99">
        <v>2.6666666666666668E-2</v>
      </c>
      <c r="K18" s="71"/>
      <c r="L18" s="134">
        <f t="shared" si="0"/>
        <v>0.13333333333333333</v>
      </c>
      <c r="M18" s="140"/>
      <c r="N18" s="140"/>
      <c r="O18" s="89"/>
    </row>
    <row r="19" spans="1:15" s="64" customFormat="1" ht="13.5" customHeight="1" x14ac:dyDescent="0.15">
      <c r="A19" s="218" t="s">
        <v>19</v>
      </c>
      <c r="B19" s="74" t="s">
        <v>20</v>
      </c>
      <c r="C19" s="75"/>
      <c r="D19" s="76">
        <v>1050</v>
      </c>
      <c r="E19" s="77">
        <v>41</v>
      </c>
      <c r="F19" s="78">
        <v>55</v>
      </c>
      <c r="G19" s="78">
        <v>79</v>
      </c>
      <c r="H19" s="78">
        <v>198</v>
      </c>
      <c r="I19" s="78">
        <v>669</v>
      </c>
      <c r="J19" s="79">
        <v>8</v>
      </c>
      <c r="K19" s="61"/>
      <c r="L19" s="61">
        <f t="shared" si="0"/>
        <v>373</v>
      </c>
    </row>
    <row r="20" spans="1:15" s="106" customFormat="1" ht="13.5" customHeight="1" x14ac:dyDescent="0.15">
      <c r="A20" s="219"/>
      <c r="B20" s="102"/>
      <c r="C20" s="103"/>
      <c r="D20" s="104"/>
      <c r="E20" s="84">
        <v>3.9047619047619046E-2</v>
      </c>
      <c r="F20" s="85">
        <v>5.2380952380952382E-2</v>
      </c>
      <c r="G20" s="85">
        <v>7.5238095238095243E-2</v>
      </c>
      <c r="H20" s="85">
        <v>0.18857142857142858</v>
      </c>
      <c r="I20" s="85">
        <v>0.63714285714285712</v>
      </c>
      <c r="J20" s="86">
        <v>7.619047619047619E-3</v>
      </c>
      <c r="K20" s="105"/>
      <c r="L20" s="133">
        <f t="shared" si="0"/>
        <v>0.35523809523809524</v>
      </c>
      <c r="M20" s="140"/>
      <c r="N20" s="140"/>
    </row>
    <row r="21" spans="1:15" s="64" customFormat="1" ht="13.5" customHeight="1" x14ac:dyDescent="0.15">
      <c r="A21" s="219"/>
      <c r="B21" s="90" t="s">
        <v>21</v>
      </c>
      <c r="D21" s="57">
        <v>1329</v>
      </c>
      <c r="E21" s="91">
        <v>70</v>
      </c>
      <c r="F21" s="92">
        <v>91</v>
      </c>
      <c r="G21" s="92">
        <v>83</v>
      </c>
      <c r="H21" s="92">
        <v>206</v>
      </c>
      <c r="I21" s="92">
        <v>857</v>
      </c>
      <c r="J21" s="93">
        <v>22</v>
      </c>
      <c r="K21" s="61"/>
      <c r="L21" s="61">
        <f t="shared" si="0"/>
        <v>450</v>
      </c>
    </row>
    <row r="22" spans="1:15" s="106" customFormat="1" ht="13.5" customHeight="1" x14ac:dyDescent="0.15">
      <c r="A22" s="219"/>
      <c r="B22" s="102"/>
      <c r="C22" s="103"/>
      <c r="D22" s="104"/>
      <c r="E22" s="84">
        <v>5.2671181339352897E-2</v>
      </c>
      <c r="F22" s="85">
        <v>6.847253574115876E-2</v>
      </c>
      <c r="G22" s="85">
        <v>6.2452972159518436E-2</v>
      </c>
      <c r="H22" s="85">
        <v>0.15500376222723852</v>
      </c>
      <c r="I22" s="85">
        <v>0.64484574868322042</v>
      </c>
      <c r="J22" s="86">
        <v>1.6553799849510911E-2</v>
      </c>
      <c r="L22" s="133">
        <f t="shared" si="0"/>
        <v>0.33860045146726858</v>
      </c>
      <c r="M22" s="140"/>
      <c r="N22" s="140"/>
    </row>
    <row r="23" spans="1:15" s="106" customFormat="1" ht="13.5" customHeight="1" x14ac:dyDescent="0.15">
      <c r="A23" s="219"/>
      <c r="B23" s="90" t="s">
        <v>83</v>
      </c>
      <c r="C23" s="64"/>
      <c r="D23" s="57">
        <v>11</v>
      </c>
      <c r="E23" s="91">
        <v>1</v>
      </c>
      <c r="F23" s="92">
        <v>0</v>
      </c>
      <c r="G23" s="92">
        <v>0</v>
      </c>
      <c r="H23" s="92">
        <v>2</v>
      </c>
      <c r="I23" s="92">
        <v>8</v>
      </c>
      <c r="J23" s="93">
        <v>0</v>
      </c>
      <c r="K23" s="61"/>
      <c r="L23" s="61">
        <f t="shared" si="0"/>
        <v>3</v>
      </c>
      <c r="M23" s="64"/>
      <c r="N23" s="64"/>
    </row>
    <row r="24" spans="1:15" s="106" customFormat="1" ht="13.5" customHeight="1" x14ac:dyDescent="0.15">
      <c r="A24" s="219"/>
      <c r="B24" s="102"/>
      <c r="C24" s="103"/>
      <c r="D24" s="104"/>
      <c r="E24" s="84">
        <v>9.0909090909090912E-2</v>
      </c>
      <c r="F24" s="85">
        <v>0</v>
      </c>
      <c r="G24" s="85">
        <v>0</v>
      </c>
      <c r="H24" s="85">
        <v>0.18181818181818182</v>
      </c>
      <c r="I24" s="85">
        <v>0.72727272727272729</v>
      </c>
      <c r="J24" s="86">
        <v>0</v>
      </c>
      <c r="L24" s="133">
        <f t="shared" si="0"/>
        <v>0.27272727272727271</v>
      </c>
      <c r="M24" s="140"/>
      <c r="N24" s="140"/>
    </row>
    <row r="25" spans="1:15" s="64" customFormat="1" ht="13.5" customHeight="1" x14ac:dyDescent="0.15">
      <c r="A25" s="219"/>
      <c r="B25" s="90" t="s">
        <v>8</v>
      </c>
      <c r="D25" s="57">
        <v>9</v>
      </c>
      <c r="E25" s="91">
        <v>0</v>
      </c>
      <c r="F25" s="92">
        <v>0</v>
      </c>
      <c r="G25" s="92">
        <v>2</v>
      </c>
      <c r="H25" s="92">
        <v>0</v>
      </c>
      <c r="I25" s="92">
        <v>7</v>
      </c>
      <c r="J25" s="93">
        <v>0</v>
      </c>
      <c r="L25" s="61">
        <f t="shared" si="0"/>
        <v>2</v>
      </c>
    </row>
    <row r="26" spans="1:15" s="106" customFormat="1" ht="13.5" customHeight="1" thickBot="1" x14ac:dyDescent="0.2">
      <c r="A26" s="220"/>
      <c r="B26" s="107"/>
      <c r="C26" s="108"/>
      <c r="D26" s="109"/>
      <c r="E26" s="97">
        <v>0</v>
      </c>
      <c r="F26" s="98">
        <v>0</v>
      </c>
      <c r="G26" s="98">
        <v>0.22222222222222221</v>
      </c>
      <c r="H26" s="98">
        <v>0</v>
      </c>
      <c r="I26" s="98">
        <v>0.77777777777777779</v>
      </c>
      <c r="J26" s="99">
        <v>0</v>
      </c>
      <c r="L26" s="133">
        <f t="shared" si="0"/>
        <v>0.22222222222222221</v>
      </c>
      <c r="M26" s="140"/>
      <c r="N26" s="140"/>
    </row>
    <row r="27" spans="1:15" s="64" customFormat="1" ht="13.5" customHeight="1" x14ac:dyDescent="0.15">
      <c r="A27" s="218" t="s">
        <v>22</v>
      </c>
      <c r="B27" s="74" t="s">
        <v>23</v>
      </c>
      <c r="C27" s="75"/>
      <c r="D27" s="76">
        <v>164</v>
      </c>
      <c r="E27" s="77">
        <v>10</v>
      </c>
      <c r="F27" s="78">
        <v>12</v>
      </c>
      <c r="G27" s="78">
        <v>11</v>
      </c>
      <c r="H27" s="78">
        <v>30</v>
      </c>
      <c r="I27" s="78">
        <v>100</v>
      </c>
      <c r="J27" s="79">
        <v>1</v>
      </c>
      <c r="L27" s="132">
        <f t="shared" si="0"/>
        <v>63</v>
      </c>
    </row>
    <row r="28" spans="1:15" s="106" customFormat="1" ht="13.5" customHeight="1" x14ac:dyDescent="0.15">
      <c r="A28" s="219"/>
      <c r="B28" s="102"/>
      <c r="C28" s="103"/>
      <c r="D28" s="104"/>
      <c r="E28" s="84">
        <v>6.097560975609756E-2</v>
      </c>
      <c r="F28" s="85">
        <v>7.3170731707317069E-2</v>
      </c>
      <c r="G28" s="85">
        <v>6.7073170731707321E-2</v>
      </c>
      <c r="H28" s="85">
        <v>0.18292682926829268</v>
      </c>
      <c r="I28" s="85">
        <v>0.6097560975609756</v>
      </c>
      <c r="J28" s="86">
        <v>6.0975609756097563E-3</v>
      </c>
      <c r="L28" s="133">
        <f t="shared" si="0"/>
        <v>0.38414634146341464</v>
      </c>
      <c r="M28" s="140"/>
      <c r="N28" s="140"/>
    </row>
    <row r="29" spans="1:15" s="64" customFormat="1" ht="13.5" customHeight="1" x14ac:dyDescent="0.15">
      <c r="A29" s="219"/>
      <c r="B29" s="90" t="s">
        <v>24</v>
      </c>
      <c r="D29" s="57">
        <v>260</v>
      </c>
      <c r="E29" s="91">
        <v>21</v>
      </c>
      <c r="F29" s="92">
        <v>21</v>
      </c>
      <c r="G29" s="92">
        <v>13</v>
      </c>
      <c r="H29" s="92">
        <v>50</v>
      </c>
      <c r="I29" s="92">
        <v>154</v>
      </c>
      <c r="J29" s="93">
        <v>1</v>
      </c>
      <c r="L29" s="61">
        <f t="shared" si="0"/>
        <v>105</v>
      </c>
    </row>
    <row r="30" spans="1:15" s="106" customFormat="1" ht="13.5" customHeight="1" x14ac:dyDescent="0.15">
      <c r="A30" s="219"/>
      <c r="B30" s="102"/>
      <c r="C30" s="103"/>
      <c r="D30" s="104"/>
      <c r="E30" s="84">
        <v>8.0769230769230774E-2</v>
      </c>
      <c r="F30" s="85">
        <v>8.0769230769230774E-2</v>
      </c>
      <c r="G30" s="85">
        <v>0.05</v>
      </c>
      <c r="H30" s="85">
        <v>0.19230769230769232</v>
      </c>
      <c r="I30" s="85">
        <v>0.59230769230769231</v>
      </c>
      <c r="J30" s="86">
        <v>3.8461538461538464E-3</v>
      </c>
      <c r="L30" s="133">
        <f t="shared" si="0"/>
        <v>0.40384615384615385</v>
      </c>
      <c r="M30" s="140"/>
      <c r="N30" s="140"/>
    </row>
    <row r="31" spans="1:15" s="64" customFormat="1" ht="13.5" customHeight="1" x14ac:dyDescent="0.15">
      <c r="A31" s="219"/>
      <c r="B31" s="90" t="s">
        <v>25</v>
      </c>
      <c r="D31" s="57">
        <v>419</v>
      </c>
      <c r="E31" s="91">
        <v>24</v>
      </c>
      <c r="F31" s="92">
        <v>23</v>
      </c>
      <c r="G31" s="92">
        <v>36</v>
      </c>
      <c r="H31" s="92">
        <v>90</v>
      </c>
      <c r="I31" s="92">
        <v>243</v>
      </c>
      <c r="J31" s="93">
        <v>3</v>
      </c>
      <c r="L31" s="61">
        <f t="shared" si="0"/>
        <v>173</v>
      </c>
    </row>
    <row r="32" spans="1:15" s="106" customFormat="1" ht="13.5" customHeight="1" x14ac:dyDescent="0.15">
      <c r="A32" s="219"/>
      <c r="B32" s="102"/>
      <c r="C32" s="103"/>
      <c r="D32" s="104"/>
      <c r="E32" s="84">
        <v>5.7279236276849645E-2</v>
      </c>
      <c r="F32" s="85">
        <v>5.4892601431980909E-2</v>
      </c>
      <c r="G32" s="85">
        <v>8.5918854415274457E-2</v>
      </c>
      <c r="H32" s="85">
        <v>0.21479713603818615</v>
      </c>
      <c r="I32" s="85">
        <v>0.57995226730310268</v>
      </c>
      <c r="J32" s="86">
        <v>7.1599045346062056E-3</v>
      </c>
      <c r="L32" s="133">
        <f t="shared" si="0"/>
        <v>0.41288782816229119</v>
      </c>
      <c r="M32" s="140"/>
      <c r="N32" s="140"/>
    </row>
    <row r="33" spans="1:14" s="64" customFormat="1" ht="13.5" customHeight="1" x14ac:dyDescent="0.15">
      <c r="A33" s="219"/>
      <c r="B33" s="90" t="s">
        <v>26</v>
      </c>
      <c r="D33" s="57">
        <v>505</v>
      </c>
      <c r="E33" s="91">
        <v>22</v>
      </c>
      <c r="F33" s="92">
        <v>23</v>
      </c>
      <c r="G33" s="92">
        <v>38</v>
      </c>
      <c r="H33" s="92">
        <v>107</v>
      </c>
      <c r="I33" s="92">
        <v>312</v>
      </c>
      <c r="J33" s="93">
        <v>3</v>
      </c>
      <c r="L33" s="61">
        <f t="shared" si="0"/>
        <v>190</v>
      </c>
    </row>
    <row r="34" spans="1:14" s="106" customFormat="1" ht="13.5" customHeight="1" x14ac:dyDescent="0.15">
      <c r="A34" s="219"/>
      <c r="B34" s="102"/>
      <c r="C34" s="103"/>
      <c r="D34" s="104"/>
      <c r="E34" s="84">
        <v>4.3564356435643561E-2</v>
      </c>
      <c r="F34" s="85">
        <v>4.5544554455445543E-2</v>
      </c>
      <c r="G34" s="85">
        <v>7.5247524752475245E-2</v>
      </c>
      <c r="H34" s="85">
        <v>0.21188118811881188</v>
      </c>
      <c r="I34" s="85">
        <v>0.61782178217821782</v>
      </c>
      <c r="J34" s="86">
        <v>5.9405940594059407E-3</v>
      </c>
      <c r="L34" s="133">
        <f t="shared" si="0"/>
        <v>0.37623762376237624</v>
      </c>
      <c r="M34" s="140"/>
      <c r="N34" s="140"/>
    </row>
    <row r="35" spans="1:14" s="64" customFormat="1" ht="13.5" customHeight="1" x14ac:dyDescent="0.15">
      <c r="A35" s="219"/>
      <c r="B35" s="90" t="s">
        <v>27</v>
      </c>
      <c r="D35" s="57">
        <v>542</v>
      </c>
      <c r="E35" s="91">
        <v>18</v>
      </c>
      <c r="F35" s="92">
        <v>33</v>
      </c>
      <c r="G35" s="92">
        <v>31</v>
      </c>
      <c r="H35" s="92">
        <v>84</v>
      </c>
      <c r="I35" s="92">
        <v>370</v>
      </c>
      <c r="J35" s="93">
        <v>6</v>
      </c>
      <c r="L35" s="61">
        <f t="shared" si="0"/>
        <v>166</v>
      </c>
    </row>
    <row r="36" spans="1:14" s="106" customFormat="1" ht="13.5" customHeight="1" x14ac:dyDescent="0.15">
      <c r="A36" s="219"/>
      <c r="B36" s="102"/>
      <c r="C36" s="103"/>
      <c r="D36" s="104"/>
      <c r="E36" s="84">
        <v>3.3210332103321034E-2</v>
      </c>
      <c r="F36" s="85">
        <v>6.0885608856088562E-2</v>
      </c>
      <c r="G36" s="85">
        <v>5.719557195571956E-2</v>
      </c>
      <c r="H36" s="85">
        <v>0.15498154981549817</v>
      </c>
      <c r="I36" s="85">
        <v>0.68265682656826565</v>
      </c>
      <c r="J36" s="86">
        <v>1.107011070110701E-2</v>
      </c>
      <c r="L36" s="133">
        <f t="shared" si="0"/>
        <v>0.30627306273062732</v>
      </c>
      <c r="M36" s="140"/>
      <c r="N36" s="140"/>
    </row>
    <row r="37" spans="1:14" s="64" customFormat="1" ht="13.5" customHeight="1" x14ac:dyDescent="0.15">
      <c r="A37" s="219"/>
      <c r="B37" s="90" t="s">
        <v>28</v>
      </c>
      <c r="D37" s="57">
        <v>501</v>
      </c>
      <c r="E37" s="91">
        <v>17</v>
      </c>
      <c r="F37" s="92">
        <v>34</v>
      </c>
      <c r="G37" s="92">
        <v>34</v>
      </c>
      <c r="H37" s="92">
        <v>45</v>
      </c>
      <c r="I37" s="92">
        <v>355</v>
      </c>
      <c r="J37" s="93">
        <v>16</v>
      </c>
      <c r="L37" s="61">
        <f t="shared" ref="L37:L68" si="1">SUM(E37:H37)</f>
        <v>130</v>
      </c>
    </row>
    <row r="38" spans="1:14" s="106" customFormat="1" ht="13.5" customHeight="1" x14ac:dyDescent="0.15">
      <c r="A38" s="219"/>
      <c r="B38" s="102"/>
      <c r="C38" s="103"/>
      <c r="D38" s="104"/>
      <c r="E38" s="84">
        <v>3.3932135728542916E-2</v>
      </c>
      <c r="F38" s="85">
        <v>6.7864271457085831E-2</v>
      </c>
      <c r="G38" s="85">
        <v>6.7864271457085831E-2</v>
      </c>
      <c r="H38" s="85">
        <v>8.9820359281437126E-2</v>
      </c>
      <c r="I38" s="85">
        <v>0.70858283433133729</v>
      </c>
      <c r="J38" s="86">
        <v>3.1936127744510975E-2</v>
      </c>
      <c r="L38" s="133">
        <f t="shared" si="1"/>
        <v>0.25948103792415167</v>
      </c>
      <c r="M38" s="140"/>
      <c r="N38" s="140"/>
    </row>
    <row r="39" spans="1:14" s="64" customFormat="1" ht="13.5" customHeight="1" x14ac:dyDescent="0.15">
      <c r="A39" s="219"/>
      <c r="B39" s="90" t="s">
        <v>8</v>
      </c>
      <c r="D39" s="57">
        <v>8</v>
      </c>
      <c r="E39" s="91">
        <v>0</v>
      </c>
      <c r="F39" s="92">
        <v>0</v>
      </c>
      <c r="G39" s="92">
        <v>1</v>
      </c>
      <c r="H39" s="92">
        <v>0</v>
      </c>
      <c r="I39" s="92">
        <v>7</v>
      </c>
      <c r="J39" s="93">
        <v>0</v>
      </c>
      <c r="L39" s="61">
        <f t="shared" si="1"/>
        <v>1</v>
      </c>
    </row>
    <row r="40" spans="1:14" s="106" customFormat="1" ht="13.5" customHeight="1" thickBot="1" x14ac:dyDescent="0.2">
      <c r="A40" s="220"/>
      <c r="B40" s="107"/>
      <c r="C40" s="108"/>
      <c r="D40" s="109"/>
      <c r="E40" s="97">
        <v>0</v>
      </c>
      <c r="F40" s="98">
        <v>0</v>
      </c>
      <c r="G40" s="98">
        <v>0.125</v>
      </c>
      <c r="H40" s="98">
        <v>0</v>
      </c>
      <c r="I40" s="98">
        <v>0.875</v>
      </c>
      <c r="J40" s="99">
        <v>0</v>
      </c>
      <c r="L40" s="134">
        <f t="shared" si="1"/>
        <v>0.125</v>
      </c>
      <c r="M40" s="140"/>
      <c r="N40" s="140"/>
    </row>
    <row r="41" spans="1:14" s="64" customFormat="1" ht="13.5" customHeight="1" x14ac:dyDescent="0.15">
      <c r="A41" s="219" t="s">
        <v>29</v>
      </c>
      <c r="B41" s="90" t="s">
        <v>30</v>
      </c>
      <c r="D41" s="57">
        <v>137</v>
      </c>
      <c r="E41" s="91">
        <v>8</v>
      </c>
      <c r="F41" s="92">
        <v>9</v>
      </c>
      <c r="G41" s="92">
        <v>10</v>
      </c>
      <c r="H41" s="92">
        <v>26</v>
      </c>
      <c r="I41" s="92">
        <v>83</v>
      </c>
      <c r="J41" s="93">
        <v>1</v>
      </c>
      <c r="L41" s="61">
        <f t="shared" si="1"/>
        <v>53</v>
      </c>
    </row>
    <row r="42" spans="1:14" s="106" customFormat="1" ht="13.5" customHeight="1" x14ac:dyDescent="0.15">
      <c r="A42" s="219"/>
      <c r="B42" s="102"/>
      <c r="C42" s="103"/>
      <c r="D42" s="104"/>
      <c r="E42" s="84">
        <v>5.8394160583941604E-2</v>
      </c>
      <c r="F42" s="85">
        <v>6.569343065693431E-2</v>
      </c>
      <c r="G42" s="85">
        <v>7.2992700729927001E-2</v>
      </c>
      <c r="H42" s="85">
        <v>0.18978102189781021</v>
      </c>
      <c r="I42" s="85">
        <v>0.6058394160583942</v>
      </c>
      <c r="J42" s="86">
        <v>7.2992700729927005E-3</v>
      </c>
      <c r="L42" s="133">
        <f t="shared" si="1"/>
        <v>0.38686131386861311</v>
      </c>
      <c r="M42" s="140"/>
      <c r="N42" s="140"/>
    </row>
    <row r="43" spans="1:14" s="106" customFormat="1" ht="13.5" customHeight="1" x14ac:dyDescent="0.15">
      <c r="A43" s="219"/>
      <c r="B43" s="90" t="s">
        <v>84</v>
      </c>
      <c r="C43" s="64"/>
      <c r="D43" s="57">
        <v>307</v>
      </c>
      <c r="E43" s="91">
        <v>15</v>
      </c>
      <c r="F43" s="92">
        <v>14</v>
      </c>
      <c r="G43" s="92">
        <v>15</v>
      </c>
      <c r="H43" s="92">
        <v>50</v>
      </c>
      <c r="I43" s="92">
        <v>211</v>
      </c>
      <c r="J43" s="93">
        <v>2</v>
      </c>
      <c r="K43" s="64"/>
      <c r="L43" s="61">
        <f t="shared" si="1"/>
        <v>94</v>
      </c>
      <c r="M43" s="64"/>
      <c r="N43" s="64"/>
    </row>
    <row r="44" spans="1:14" s="106" customFormat="1" ht="13.5" customHeight="1" x14ac:dyDescent="0.15">
      <c r="A44" s="219"/>
      <c r="B44" s="102"/>
      <c r="C44" s="103"/>
      <c r="D44" s="104"/>
      <c r="E44" s="84">
        <v>4.8859934853420196E-2</v>
      </c>
      <c r="F44" s="85">
        <v>4.5602605863192182E-2</v>
      </c>
      <c r="G44" s="85">
        <v>4.8859934853420196E-2</v>
      </c>
      <c r="H44" s="85">
        <v>0.16286644951140064</v>
      </c>
      <c r="I44" s="85">
        <v>0.68729641693811072</v>
      </c>
      <c r="J44" s="86">
        <v>6.5146579804560263E-3</v>
      </c>
      <c r="L44" s="133">
        <f t="shared" si="1"/>
        <v>0.30618892508143325</v>
      </c>
      <c r="M44" s="140"/>
      <c r="N44" s="140"/>
    </row>
    <row r="45" spans="1:14" s="64" customFormat="1" ht="13.5" customHeight="1" x14ac:dyDescent="0.15">
      <c r="A45" s="219"/>
      <c r="B45" s="90" t="s">
        <v>31</v>
      </c>
      <c r="D45" s="57">
        <v>268</v>
      </c>
      <c r="E45" s="91">
        <v>8</v>
      </c>
      <c r="F45" s="92">
        <v>17</v>
      </c>
      <c r="G45" s="92">
        <v>21</v>
      </c>
      <c r="H45" s="92">
        <v>35</v>
      </c>
      <c r="I45" s="92">
        <v>186</v>
      </c>
      <c r="J45" s="93">
        <v>1</v>
      </c>
      <c r="L45" s="61">
        <f t="shared" si="1"/>
        <v>81</v>
      </c>
    </row>
    <row r="46" spans="1:14" s="106" customFormat="1" ht="13.5" customHeight="1" x14ac:dyDescent="0.15">
      <c r="A46" s="219"/>
      <c r="B46" s="102"/>
      <c r="C46" s="103"/>
      <c r="D46" s="104"/>
      <c r="E46" s="84">
        <v>2.9850746268656716E-2</v>
      </c>
      <c r="F46" s="85">
        <v>6.3432835820895525E-2</v>
      </c>
      <c r="G46" s="85">
        <v>7.8358208955223885E-2</v>
      </c>
      <c r="H46" s="85">
        <v>0.13059701492537312</v>
      </c>
      <c r="I46" s="85">
        <v>0.69402985074626866</v>
      </c>
      <c r="J46" s="86">
        <v>3.7313432835820895E-3</v>
      </c>
      <c r="L46" s="133">
        <f t="shared" si="1"/>
        <v>0.30223880597014924</v>
      </c>
      <c r="M46" s="140"/>
      <c r="N46" s="140"/>
    </row>
    <row r="47" spans="1:14" s="64" customFormat="1" ht="13.5" customHeight="1" x14ac:dyDescent="0.15">
      <c r="A47" s="219"/>
      <c r="B47" s="90" t="s">
        <v>32</v>
      </c>
      <c r="D47" s="57">
        <v>202</v>
      </c>
      <c r="E47" s="91">
        <v>19</v>
      </c>
      <c r="F47" s="92">
        <v>21</v>
      </c>
      <c r="G47" s="92">
        <v>15</v>
      </c>
      <c r="H47" s="92">
        <v>41</v>
      </c>
      <c r="I47" s="92">
        <v>106</v>
      </c>
      <c r="J47" s="93">
        <v>0</v>
      </c>
      <c r="L47" s="61">
        <f t="shared" si="1"/>
        <v>96</v>
      </c>
    </row>
    <row r="48" spans="1:14" s="106" customFormat="1" ht="13.5" customHeight="1" x14ac:dyDescent="0.15">
      <c r="A48" s="219"/>
      <c r="B48" s="102"/>
      <c r="C48" s="103"/>
      <c r="D48" s="104"/>
      <c r="E48" s="84">
        <v>9.405940594059406E-2</v>
      </c>
      <c r="F48" s="85">
        <v>0.10396039603960396</v>
      </c>
      <c r="G48" s="85">
        <v>7.4257425742574254E-2</v>
      </c>
      <c r="H48" s="85">
        <v>0.20297029702970298</v>
      </c>
      <c r="I48" s="85">
        <v>0.52475247524752477</v>
      </c>
      <c r="J48" s="86">
        <v>0</v>
      </c>
      <c r="L48" s="133">
        <f t="shared" si="1"/>
        <v>0.47524752475247528</v>
      </c>
      <c r="M48" s="140"/>
      <c r="N48" s="140"/>
    </row>
    <row r="49" spans="1:14" s="64" customFormat="1" ht="13.5" customHeight="1" x14ac:dyDescent="0.15">
      <c r="A49" s="219"/>
      <c r="B49" s="90" t="s">
        <v>33</v>
      </c>
      <c r="D49" s="57">
        <v>449</v>
      </c>
      <c r="E49" s="91">
        <v>23</v>
      </c>
      <c r="F49" s="92">
        <v>32</v>
      </c>
      <c r="G49" s="92">
        <v>42</v>
      </c>
      <c r="H49" s="92">
        <v>117</v>
      </c>
      <c r="I49" s="92">
        <v>232</v>
      </c>
      <c r="J49" s="93">
        <v>3</v>
      </c>
      <c r="L49" s="61">
        <f t="shared" si="1"/>
        <v>214</v>
      </c>
    </row>
    <row r="50" spans="1:14" s="106" customFormat="1" ht="13.5" customHeight="1" x14ac:dyDescent="0.15">
      <c r="A50" s="219"/>
      <c r="B50" s="102"/>
      <c r="C50" s="103"/>
      <c r="D50" s="104"/>
      <c r="E50" s="84">
        <v>5.1224944320712694E-2</v>
      </c>
      <c r="F50" s="85">
        <v>7.126948775055679E-2</v>
      </c>
      <c r="G50" s="85">
        <v>9.3541202672605794E-2</v>
      </c>
      <c r="H50" s="85">
        <v>0.26057906458797325</v>
      </c>
      <c r="I50" s="85">
        <v>0.51670378619153678</v>
      </c>
      <c r="J50" s="86">
        <v>6.6815144766146995E-3</v>
      </c>
      <c r="L50" s="133">
        <f t="shared" si="1"/>
        <v>0.47661469933184852</v>
      </c>
      <c r="M50" s="140"/>
      <c r="N50" s="140"/>
    </row>
    <row r="51" spans="1:14" s="64" customFormat="1" ht="13.5" customHeight="1" x14ac:dyDescent="0.15">
      <c r="A51" s="219"/>
      <c r="B51" s="90" t="s">
        <v>34</v>
      </c>
      <c r="D51" s="57">
        <v>207</v>
      </c>
      <c r="E51" s="91">
        <v>7</v>
      </c>
      <c r="F51" s="92">
        <v>9</v>
      </c>
      <c r="G51" s="92">
        <v>19</v>
      </c>
      <c r="H51" s="92">
        <v>52</v>
      </c>
      <c r="I51" s="92">
        <v>120</v>
      </c>
      <c r="J51" s="93">
        <v>0</v>
      </c>
      <c r="L51" s="61">
        <f t="shared" si="1"/>
        <v>87</v>
      </c>
    </row>
    <row r="52" spans="1:14" s="106" customFormat="1" ht="13.5" customHeight="1" x14ac:dyDescent="0.15">
      <c r="A52" s="219"/>
      <c r="B52" s="102"/>
      <c r="C52" s="103"/>
      <c r="D52" s="104"/>
      <c r="E52" s="84">
        <v>3.3816425120772944E-2</v>
      </c>
      <c r="F52" s="85">
        <v>4.3478260869565216E-2</v>
      </c>
      <c r="G52" s="85">
        <v>9.1787439613526575E-2</v>
      </c>
      <c r="H52" s="85">
        <v>0.25120772946859904</v>
      </c>
      <c r="I52" s="85">
        <v>0.57971014492753625</v>
      </c>
      <c r="J52" s="86">
        <v>0</v>
      </c>
      <c r="L52" s="133">
        <f t="shared" si="1"/>
        <v>0.42028985507246375</v>
      </c>
      <c r="M52" s="140"/>
      <c r="N52" s="140"/>
    </row>
    <row r="53" spans="1:14" s="64" customFormat="1" ht="13.5" customHeight="1" x14ac:dyDescent="0.15">
      <c r="A53" s="219"/>
      <c r="B53" s="90" t="s">
        <v>35</v>
      </c>
      <c r="D53" s="57">
        <v>91</v>
      </c>
      <c r="E53" s="91">
        <v>0</v>
      </c>
      <c r="F53" s="92">
        <v>4</v>
      </c>
      <c r="G53" s="92">
        <v>4</v>
      </c>
      <c r="H53" s="92">
        <v>6</v>
      </c>
      <c r="I53" s="92">
        <v>71</v>
      </c>
      <c r="J53" s="93">
        <v>6</v>
      </c>
      <c r="L53" s="61">
        <f t="shared" si="1"/>
        <v>14</v>
      </c>
    </row>
    <row r="54" spans="1:14" s="106" customFormat="1" ht="13.5" customHeight="1" x14ac:dyDescent="0.15">
      <c r="A54" s="219"/>
      <c r="B54" s="102"/>
      <c r="C54" s="103"/>
      <c r="D54" s="104"/>
      <c r="E54" s="84">
        <v>0</v>
      </c>
      <c r="F54" s="85">
        <v>4.3956043956043959E-2</v>
      </c>
      <c r="G54" s="85">
        <v>4.3956043956043959E-2</v>
      </c>
      <c r="H54" s="85">
        <v>6.5934065934065936E-2</v>
      </c>
      <c r="I54" s="85">
        <v>0.78021978021978022</v>
      </c>
      <c r="J54" s="86">
        <v>6.5934065934065936E-2</v>
      </c>
      <c r="L54" s="133">
        <f t="shared" si="1"/>
        <v>0.15384615384615385</v>
      </c>
      <c r="M54" s="140"/>
      <c r="N54" s="140"/>
    </row>
    <row r="55" spans="1:14" s="64" customFormat="1" ht="13.5" customHeight="1" x14ac:dyDescent="0.15">
      <c r="A55" s="219"/>
      <c r="B55" s="90" t="s">
        <v>36</v>
      </c>
      <c r="D55" s="57">
        <v>414</v>
      </c>
      <c r="E55" s="91">
        <v>21</v>
      </c>
      <c r="F55" s="92">
        <v>24</v>
      </c>
      <c r="G55" s="92">
        <v>21</v>
      </c>
      <c r="H55" s="92">
        <v>45</v>
      </c>
      <c r="I55" s="92">
        <v>294</v>
      </c>
      <c r="J55" s="93">
        <v>9</v>
      </c>
      <c r="L55" s="61">
        <f t="shared" si="1"/>
        <v>111</v>
      </c>
    </row>
    <row r="56" spans="1:14" s="106" customFormat="1" ht="13.5" customHeight="1" x14ac:dyDescent="0.15">
      <c r="A56" s="219"/>
      <c r="B56" s="102"/>
      <c r="C56" s="103"/>
      <c r="D56" s="104"/>
      <c r="E56" s="84">
        <v>5.0724637681159424E-2</v>
      </c>
      <c r="F56" s="85">
        <v>5.7971014492753624E-2</v>
      </c>
      <c r="G56" s="85">
        <v>5.0724637681159424E-2</v>
      </c>
      <c r="H56" s="85">
        <v>0.10869565217391304</v>
      </c>
      <c r="I56" s="85">
        <v>0.71014492753623193</v>
      </c>
      <c r="J56" s="86">
        <v>2.1739130434782608E-2</v>
      </c>
      <c r="L56" s="133">
        <f t="shared" si="1"/>
        <v>0.26811594202898553</v>
      </c>
      <c r="M56" s="140"/>
      <c r="N56" s="140"/>
    </row>
    <row r="57" spans="1:14" s="64" customFormat="1" ht="13.5" customHeight="1" x14ac:dyDescent="0.15">
      <c r="A57" s="219"/>
      <c r="B57" s="90" t="s">
        <v>37</v>
      </c>
      <c r="D57" s="57">
        <v>517</v>
      </c>
      <c r="E57" s="91">
        <v>19</v>
      </c>
      <c r="F57" s="92">
        <v>30</v>
      </c>
      <c r="G57" s="92">
        <v>36</v>
      </c>
      <c r="H57" s="92">
        <v>82</v>
      </c>
      <c r="I57" s="92">
        <v>342</v>
      </c>
      <c r="J57" s="93">
        <v>8</v>
      </c>
      <c r="L57" s="61">
        <f t="shared" si="1"/>
        <v>167</v>
      </c>
    </row>
    <row r="58" spans="1:14" s="106" customFormat="1" ht="13.5" customHeight="1" thickBot="1" x14ac:dyDescent="0.2">
      <c r="A58" s="220"/>
      <c r="B58" s="107"/>
      <c r="C58" s="108"/>
      <c r="D58" s="109"/>
      <c r="E58" s="97">
        <v>3.6750483558994199E-2</v>
      </c>
      <c r="F58" s="98">
        <v>5.8027079303675046E-2</v>
      </c>
      <c r="G58" s="98">
        <v>6.9632495164410058E-2</v>
      </c>
      <c r="H58" s="98">
        <v>0.15860735009671179</v>
      </c>
      <c r="I58" s="98">
        <v>0.66150870406189555</v>
      </c>
      <c r="J58" s="99">
        <v>1.5473887814313346E-2</v>
      </c>
      <c r="L58" s="134">
        <f t="shared" si="1"/>
        <v>0.32301740812379109</v>
      </c>
      <c r="M58" s="140"/>
      <c r="N58" s="140"/>
    </row>
    <row r="59" spans="1:14" s="64" customFormat="1" ht="13.5" customHeight="1" x14ac:dyDescent="0.15">
      <c r="A59" s="221" t="s">
        <v>176</v>
      </c>
      <c r="B59" s="90" t="s">
        <v>39</v>
      </c>
      <c r="D59" s="57">
        <v>1187</v>
      </c>
      <c r="E59" s="91">
        <v>49</v>
      </c>
      <c r="F59" s="92">
        <v>63</v>
      </c>
      <c r="G59" s="92">
        <v>73</v>
      </c>
      <c r="H59" s="92">
        <v>232</v>
      </c>
      <c r="I59" s="92">
        <v>760</v>
      </c>
      <c r="J59" s="93">
        <v>10</v>
      </c>
      <c r="L59" s="61">
        <f t="shared" si="1"/>
        <v>417</v>
      </c>
    </row>
    <row r="60" spans="1:14" s="106" customFormat="1" ht="13.5" customHeight="1" x14ac:dyDescent="0.15">
      <c r="A60" s="221"/>
      <c r="B60" s="102" t="s">
        <v>40</v>
      </c>
      <c r="C60" s="103"/>
      <c r="D60" s="104"/>
      <c r="E60" s="84">
        <v>4.1280539174389216E-2</v>
      </c>
      <c r="F60" s="85">
        <v>5.3074978938500418E-2</v>
      </c>
      <c r="G60" s="85">
        <v>6.1499578770008424E-2</v>
      </c>
      <c r="H60" s="85">
        <v>0.19545071609098569</v>
      </c>
      <c r="I60" s="85">
        <v>0.64026958719460825</v>
      </c>
      <c r="J60" s="86">
        <v>8.4245998315080027E-3</v>
      </c>
      <c r="L60" s="133">
        <f t="shared" si="1"/>
        <v>0.35130581297388375</v>
      </c>
      <c r="M60" s="140"/>
      <c r="N60" s="140"/>
    </row>
    <row r="61" spans="1:14" s="64" customFormat="1" ht="13.5" customHeight="1" x14ac:dyDescent="0.15">
      <c r="A61" s="221"/>
      <c r="B61" s="90" t="s">
        <v>41</v>
      </c>
      <c r="D61" s="57">
        <v>393</v>
      </c>
      <c r="E61" s="91">
        <v>28</v>
      </c>
      <c r="F61" s="92">
        <v>30</v>
      </c>
      <c r="G61" s="92">
        <v>28</v>
      </c>
      <c r="H61" s="92">
        <v>74</v>
      </c>
      <c r="I61" s="92">
        <v>230</v>
      </c>
      <c r="J61" s="93">
        <v>3</v>
      </c>
      <c r="L61" s="61">
        <f t="shared" si="1"/>
        <v>160</v>
      </c>
    </row>
    <row r="62" spans="1:14" s="106" customFormat="1" ht="13.5" customHeight="1" x14ac:dyDescent="0.15">
      <c r="A62" s="221"/>
      <c r="B62" s="102" t="s">
        <v>40</v>
      </c>
      <c r="C62" s="103"/>
      <c r="D62" s="104"/>
      <c r="E62" s="84">
        <v>7.124681933842239E-2</v>
      </c>
      <c r="F62" s="85">
        <v>7.6335877862595422E-2</v>
      </c>
      <c r="G62" s="85">
        <v>7.124681933842239E-2</v>
      </c>
      <c r="H62" s="85">
        <v>0.18829516539440203</v>
      </c>
      <c r="I62" s="85">
        <v>0.58524173027989823</v>
      </c>
      <c r="J62" s="86">
        <v>7.6335877862595417E-3</v>
      </c>
      <c r="L62" s="133">
        <f t="shared" si="1"/>
        <v>0.40712468193384221</v>
      </c>
      <c r="M62" s="140"/>
      <c r="N62" s="140"/>
    </row>
    <row r="63" spans="1:14" s="64" customFormat="1" ht="13.5" customHeight="1" x14ac:dyDescent="0.15">
      <c r="A63" s="221"/>
      <c r="B63" s="90" t="s">
        <v>42</v>
      </c>
      <c r="D63" s="57">
        <v>819</v>
      </c>
      <c r="E63" s="91">
        <v>35</v>
      </c>
      <c r="F63" s="92">
        <v>53</v>
      </c>
      <c r="G63" s="92">
        <v>63</v>
      </c>
      <c r="H63" s="92">
        <v>100</v>
      </c>
      <c r="I63" s="92">
        <v>551</v>
      </c>
      <c r="J63" s="93">
        <v>17</v>
      </c>
      <c r="L63" s="61">
        <f t="shared" si="1"/>
        <v>251</v>
      </c>
    </row>
    <row r="64" spans="1:14" s="106" customFormat="1" ht="13.5" customHeight="1" thickBot="1" x14ac:dyDescent="0.2">
      <c r="A64" s="222"/>
      <c r="B64" s="107"/>
      <c r="C64" s="108"/>
      <c r="D64" s="109"/>
      <c r="E64" s="97">
        <v>4.2735042735042736E-2</v>
      </c>
      <c r="F64" s="98">
        <v>6.4713064713064719E-2</v>
      </c>
      <c r="G64" s="98">
        <v>7.6923076923076927E-2</v>
      </c>
      <c r="H64" s="98">
        <v>0.1221001221001221</v>
      </c>
      <c r="I64" s="98">
        <v>0.67277167277167282</v>
      </c>
      <c r="J64" s="99">
        <v>2.0757020757020756E-2</v>
      </c>
      <c r="L64" s="134">
        <f t="shared" si="1"/>
        <v>0.30647130647130649</v>
      </c>
      <c r="M64" s="140"/>
      <c r="N64" s="140"/>
    </row>
    <row r="65" spans="1:15" s="64" customFormat="1" ht="13.5" customHeight="1" x14ac:dyDescent="0.15">
      <c r="A65" s="221" t="s">
        <v>174</v>
      </c>
      <c r="B65" s="90" t="s">
        <v>85</v>
      </c>
      <c r="D65" s="57">
        <v>350</v>
      </c>
      <c r="E65" s="91">
        <v>27</v>
      </c>
      <c r="F65" s="92">
        <v>29</v>
      </c>
      <c r="G65" s="92">
        <v>32</v>
      </c>
      <c r="H65" s="92">
        <v>62</v>
      </c>
      <c r="I65" s="92">
        <v>199</v>
      </c>
      <c r="J65" s="93">
        <v>1</v>
      </c>
      <c r="L65" s="132">
        <f t="shared" si="1"/>
        <v>150</v>
      </c>
    </row>
    <row r="66" spans="1:15" s="106" customFormat="1" ht="13.5" customHeight="1" x14ac:dyDescent="0.15">
      <c r="A66" s="219"/>
      <c r="B66" s="102"/>
      <c r="C66" s="103"/>
      <c r="D66" s="104"/>
      <c r="E66" s="84">
        <v>7.7142857142857138E-2</v>
      </c>
      <c r="F66" s="85">
        <v>8.2857142857142851E-2</v>
      </c>
      <c r="G66" s="85">
        <v>9.1428571428571428E-2</v>
      </c>
      <c r="H66" s="85">
        <v>0.17714285714285713</v>
      </c>
      <c r="I66" s="85">
        <v>0.56857142857142862</v>
      </c>
      <c r="J66" s="86">
        <v>2.8571428571428571E-3</v>
      </c>
      <c r="L66" s="133">
        <f t="shared" si="1"/>
        <v>0.42857142857142849</v>
      </c>
      <c r="M66" s="140"/>
      <c r="N66" s="140"/>
    </row>
    <row r="67" spans="1:15" s="64" customFormat="1" ht="13.5" customHeight="1" x14ac:dyDescent="0.15">
      <c r="A67" s="219"/>
      <c r="B67" s="90" t="s">
        <v>86</v>
      </c>
      <c r="D67" s="57">
        <v>892</v>
      </c>
      <c r="E67" s="91">
        <v>42</v>
      </c>
      <c r="F67" s="92">
        <v>66</v>
      </c>
      <c r="G67" s="92">
        <v>65</v>
      </c>
      <c r="H67" s="92">
        <v>141</v>
      </c>
      <c r="I67" s="92">
        <v>569</v>
      </c>
      <c r="J67" s="93">
        <v>9</v>
      </c>
      <c r="L67" s="61">
        <f t="shared" si="1"/>
        <v>314</v>
      </c>
    </row>
    <row r="68" spans="1:15" s="106" customFormat="1" ht="13.5" customHeight="1" x14ac:dyDescent="0.15">
      <c r="A68" s="219"/>
      <c r="B68" s="102"/>
      <c r="C68" s="103"/>
      <c r="D68" s="104"/>
      <c r="E68" s="84">
        <v>4.708520179372197E-2</v>
      </c>
      <c r="F68" s="85">
        <v>7.3991031390134535E-2</v>
      </c>
      <c r="G68" s="85">
        <v>7.2869955156950675E-2</v>
      </c>
      <c r="H68" s="85">
        <v>0.15807174887892378</v>
      </c>
      <c r="I68" s="85">
        <v>0.63789237668161436</v>
      </c>
      <c r="J68" s="86">
        <v>1.0089686098654708E-2</v>
      </c>
      <c r="L68" s="133">
        <f t="shared" si="1"/>
        <v>0.35201793721973096</v>
      </c>
      <c r="M68" s="140"/>
      <c r="N68" s="140"/>
    </row>
    <row r="69" spans="1:15" s="106" customFormat="1" ht="13.5" customHeight="1" x14ac:dyDescent="0.15">
      <c r="A69" s="219"/>
      <c r="B69" s="90" t="s">
        <v>87</v>
      </c>
      <c r="C69" s="64"/>
      <c r="D69" s="57">
        <v>1146</v>
      </c>
      <c r="E69" s="91">
        <v>43</v>
      </c>
      <c r="F69" s="92">
        <v>51</v>
      </c>
      <c r="G69" s="92">
        <v>65</v>
      </c>
      <c r="H69" s="92">
        <v>203</v>
      </c>
      <c r="I69" s="92">
        <v>765</v>
      </c>
      <c r="J69" s="93">
        <v>19</v>
      </c>
      <c r="K69" s="64"/>
      <c r="L69" s="61">
        <f t="shared" ref="L69:L80" si="2">SUM(E69:H69)</f>
        <v>362</v>
      </c>
      <c r="M69" s="64"/>
      <c r="N69" s="64"/>
    </row>
    <row r="70" spans="1:15" s="106" customFormat="1" ht="13.5" customHeight="1" x14ac:dyDescent="0.15">
      <c r="A70" s="219"/>
      <c r="B70" s="102"/>
      <c r="C70" s="103"/>
      <c r="D70" s="104"/>
      <c r="E70" s="84">
        <v>3.7521815008726006E-2</v>
      </c>
      <c r="F70" s="85">
        <v>4.4502617801047119E-2</v>
      </c>
      <c r="G70" s="85">
        <v>5.6719022687609075E-2</v>
      </c>
      <c r="H70" s="85">
        <v>0.17713787085514834</v>
      </c>
      <c r="I70" s="85">
        <v>0.66753926701570676</v>
      </c>
      <c r="J70" s="86">
        <v>1.6579406631762654E-2</v>
      </c>
      <c r="L70" s="133">
        <f t="shared" si="2"/>
        <v>0.31588132635253052</v>
      </c>
      <c r="M70" s="140"/>
      <c r="N70" s="140"/>
    </row>
    <row r="71" spans="1:15" s="64" customFormat="1" ht="13.5" customHeight="1" x14ac:dyDescent="0.15">
      <c r="A71" s="219"/>
      <c r="B71" s="90" t="s">
        <v>38</v>
      </c>
      <c r="D71" s="57">
        <v>11</v>
      </c>
      <c r="E71" s="91">
        <v>0</v>
      </c>
      <c r="F71" s="92">
        <v>0</v>
      </c>
      <c r="G71" s="92">
        <v>2</v>
      </c>
      <c r="H71" s="92">
        <v>0</v>
      </c>
      <c r="I71" s="92">
        <v>8</v>
      </c>
      <c r="J71" s="93">
        <v>1</v>
      </c>
      <c r="L71" s="61">
        <f t="shared" si="2"/>
        <v>2</v>
      </c>
    </row>
    <row r="72" spans="1:15" s="106" customFormat="1" ht="13.5" customHeight="1" thickBot="1" x14ac:dyDescent="0.2">
      <c r="A72" s="220"/>
      <c r="B72" s="107"/>
      <c r="C72" s="108"/>
      <c r="D72" s="109"/>
      <c r="E72" s="97">
        <v>0</v>
      </c>
      <c r="F72" s="98">
        <v>0</v>
      </c>
      <c r="G72" s="98">
        <v>0.18181818181818182</v>
      </c>
      <c r="H72" s="98">
        <v>0</v>
      </c>
      <c r="I72" s="98">
        <v>0.72727272727272729</v>
      </c>
      <c r="J72" s="99">
        <v>9.0909090909090912E-2</v>
      </c>
      <c r="L72" s="134">
        <f t="shared" si="2"/>
        <v>0.18181818181818182</v>
      </c>
      <c r="M72" s="140"/>
      <c r="N72" s="140"/>
    </row>
    <row r="73" spans="1:15" ht="13.8" x14ac:dyDescent="0.15">
      <c r="A73" s="221" t="s">
        <v>175</v>
      </c>
      <c r="B73" s="90" t="s">
        <v>88</v>
      </c>
      <c r="C73" s="64"/>
      <c r="D73" s="57">
        <v>1049</v>
      </c>
      <c r="E73" s="91">
        <v>48</v>
      </c>
      <c r="F73" s="92">
        <v>57</v>
      </c>
      <c r="G73" s="92">
        <v>64</v>
      </c>
      <c r="H73" s="92">
        <v>130</v>
      </c>
      <c r="I73" s="92">
        <v>727</v>
      </c>
      <c r="J73" s="93">
        <v>23</v>
      </c>
      <c r="K73" s="64"/>
      <c r="L73" s="132">
        <f t="shared" si="2"/>
        <v>299</v>
      </c>
      <c r="M73" s="64"/>
      <c r="N73" s="64"/>
      <c r="O73" s="110"/>
    </row>
    <row r="74" spans="1:15" x14ac:dyDescent="0.15">
      <c r="A74" s="219"/>
      <c r="B74" s="102"/>
      <c r="C74" s="103"/>
      <c r="D74" s="104"/>
      <c r="E74" s="84">
        <v>4.5757864632983793E-2</v>
      </c>
      <c r="F74" s="85">
        <v>5.4337464251668258E-2</v>
      </c>
      <c r="G74" s="85">
        <v>6.1010486177311724E-2</v>
      </c>
      <c r="H74" s="85">
        <v>0.12392755004766444</v>
      </c>
      <c r="I74" s="85">
        <v>0.69304099142040043</v>
      </c>
      <c r="J74" s="86">
        <v>2.19256434699714E-2</v>
      </c>
      <c r="K74" s="106"/>
      <c r="L74" s="133">
        <f t="shared" si="2"/>
        <v>0.28503336510962823</v>
      </c>
      <c r="M74" s="140"/>
      <c r="N74" s="140"/>
    </row>
    <row r="75" spans="1:15" x14ac:dyDescent="0.15">
      <c r="A75" s="219"/>
      <c r="B75" s="90" t="s">
        <v>89</v>
      </c>
      <c r="C75" s="64"/>
      <c r="D75" s="57">
        <v>976</v>
      </c>
      <c r="E75" s="91">
        <v>53</v>
      </c>
      <c r="F75" s="92">
        <v>65</v>
      </c>
      <c r="G75" s="92">
        <v>65</v>
      </c>
      <c r="H75" s="92">
        <v>187</v>
      </c>
      <c r="I75" s="92">
        <v>601</v>
      </c>
      <c r="J75" s="93">
        <v>5</v>
      </c>
      <c r="K75" s="64"/>
      <c r="L75" s="61">
        <f t="shared" si="2"/>
        <v>370</v>
      </c>
      <c r="M75" s="64"/>
      <c r="N75" s="64"/>
      <c r="O75" s="111"/>
    </row>
    <row r="76" spans="1:15" ht="15" customHeight="1" x14ac:dyDescent="0.15">
      <c r="A76" s="219"/>
      <c r="B76" s="102" t="s">
        <v>90</v>
      </c>
      <c r="C76" s="103"/>
      <c r="D76" s="104"/>
      <c r="E76" s="84">
        <v>5.4303278688524588E-2</v>
      </c>
      <c r="F76" s="85">
        <v>6.6598360655737709E-2</v>
      </c>
      <c r="G76" s="85">
        <v>6.6598360655737709E-2</v>
      </c>
      <c r="H76" s="85">
        <v>0.19159836065573771</v>
      </c>
      <c r="I76" s="85">
        <v>0.61577868852459017</v>
      </c>
      <c r="J76" s="86">
        <v>5.1229508196721308E-3</v>
      </c>
      <c r="K76" s="106"/>
      <c r="L76" s="133">
        <f t="shared" si="2"/>
        <v>0.37909836065573771</v>
      </c>
      <c r="M76" s="140"/>
      <c r="N76" s="140"/>
      <c r="O76" s="112"/>
    </row>
    <row r="77" spans="1:15" ht="15" customHeight="1" x14ac:dyDescent="0.15">
      <c r="A77" s="219"/>
      <c r="B77" s="90" t="s">
        <v>91</v>
      </c>
      <c r="C77" s="64"/>
      <c r="D77" s="57">
        <v>320</v>
      </c>
      <c r="E77" s="91">
        <v>10</v>
      </c>
      <c r="F77" s="92">
        <v>21</v>
      </c>
      <c r="G77" s="92">
        <v>27</v>
      </c>
      <c r="H77" s="92">
        <v>79</v>
      </c>
      <c r="I77" s="92">
        <v>182</v>
      </c>
      <c r="J77" s="93">
        <v>1</v>
      </c>
      <c r="K77" s="64"/>
      <c r="L77" s="61">
        <f t="shared" si="2"/>
        <v>137</v>
      </c>
      <c r="M77" s="64"/>
      <c r="N77" s="64"/>
      <c r="O77" s="113"/>
    </row>
    <row r="78" spans="1:15" ht="15" customHeight="1" x14ac:dyDescent="0.15">
      <c r="A78" s="219"/>
      <c r="B78" s="102"/>
      <c r="C78" s="103"/>
      <c r="D78" s="104"/>
      <c r="E78" s="84">
        <v>3.125E-2</v>
      </c>
      <c r="F78" s="85">
        <v>6.5625000000000003E-2</v>
      </c>
      <c r="G78" s="85">
        <v>8.4375000000000006E-2</v>
      </c>
      <c r="H78" s="85">
        <v>0.24687500000000001</v>
      </c>
      <c r="I78" s="85">
        <v>0.56874999999999998</v>
      </c>
      <c r="J78" s="86">
        <v>3.1250000000000002E-3</v>
      </c>
      <c r="K78" s="106"/>
      <c r="L78" s="133">
        <f t="shared" si="2"/>
        <v>0.42812500000000003</v>
      </c>
      <c r="M78" s="140"/>
      <c r="N78" s="140"/>
      <c r="O78" s="112"/>
    </row>
    <row r="79" spans="1:15" ht="15" customHeight="1" x14ac:dyDescent="0.15">
      <c r="A79" s="219"/>
      <c r="B79" s="90" t="s">
        <v>38</v>
      </c>
      <c r="C79" s="64"/>
      <c r="D79" s="57">
        <v>54</v>
      </c>
      <c r="E79" s="91">
        <v>1</v>
      </c>
      <c r="F79" s="92">
        <v>3</v>
      </c>
      <c r="G79" s="92">
        <v>8</v>
      </c>
      <c r="H79" s="92">
        <v>10</v>
      </c>
      <c r="I79" s="92">
        <v>31</v>
      </c>
      <c r="J79" s="93">
        <v>1</v>
      </c>
      <c r="K79" s="64"/>
      <c r="L79" s="61">
        <f t="shared" si="2"/>
        <v>22</v>
      </c>
      <c r="M79" s="64"/>
      <c r="N79" s="64"/>
      <c r="O79" s="112"/>
    </row>
    <row r="80" spans="1:15" ht="15" customHeight="1" thickBot="1" x14ac:dyDescent="0.2">
      <c r="A80" s="220"/>
      <c r="B80" s="107"/>
      <c r="C80" s="108"/>
      <c r="D80" s="109"/>
      <c r="E80" s="97">
        <v>1.8518518518518517E-2</v>
      </c>
      <c r="F80" s="98">
        <v>5.5555555555555552E-2</v>
      </c>
      <c r="G80" s="98">
        <v>0.14814814814814814</v>
      </c>
      <c r="H80" s="98">
        <v>0.18518518518518517</v>
      </c>
      <c r="I80" s="98">
        <v>0.57407407407407407</v>
      </c>
      <c r="J80" s="99">
        <v>1.8518518518518517E-2</v>
      </c>
      <c r="K80" s="106"/>
      <c r="L80" s="134">
        <f t="shared" si="2"/>
        <v>0.40740740740740738</v>
      </c>
      <c r="M80" s="140"/>
      <c r="N80" s="140"/>
      <c r="O80" s="112"/>
    </row>
    <row r="81" spans="1:15" ht="15" customHeight="1" x14ac:dyDescent="0.15">
      <c r="A81" s="112"/>
      <c r="B81" s="28"/>
      <c r="D81" s="112"/>
      <c r="E81" s="112"/>
      <c r="F81" s="112"/>
      <c r="G81" s="112"/>
      <c r="H81" s="112"/>
      <c r="I81" s="112"/>
      <c r="J81" s="112"/>
      <c r="K81" s="112"/>
      <c r="L81" s="112"/>
      <c r="M81" s="112"/>
      <c r="N81" s="112"/>
      <c r="O81" s="112"/>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3" fitToWidth="0" orientation="portrait" useFirstPageNumber="1" r:id="rId1"/>
  <headerFooter>
    <oddHeader>&amp;R（確報版）</oddHeader>
    <oddFooter>&amp;C&amp;11&amp;P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E561-DE75-4087-BA15-08A390E59251}">
  <sheetPr codeName="Sheet56">
    <tabColor theme="4" tint="0.39997558519241921"/>
  </sheetPr>
  <dimension ref="A1:O81"/>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H1" s="31"/>
      <c r="O1" s="32" t="s">
        <v>450</v>
      </c>
    </row>
    <row r="2" spans="1:15" ht="36.75" customHeight="1" thickBot="1" x14ac:dyDescent="0.2">
      <c r="A2" s="33" t="s">
        <v>478</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2"/>
      <c r="I3" s="44"/>
      <c r="J3" s="44"/>
      <c r="K3" s="44"/>
      <c r="L3" s="44"/>
      <c r="M3" s="44"/>
      <c r="N3" s="44"/>
    </row>
    <row r="4" spans="1:15" ht="150.75" customHeight="1" thickBot="1" x14ac:dyDescent="0.2">
      <c r="A4" s="223" t="s">
        <v>479</v>
      </c>
      <c r="B4" s="224"/>
      <c r="C4" s="225"/>
      <c r="D4" s="48" t="s">
        <v>2</v>
      </c>
      <c r="E4" s="49" t="s">
        <v>480</v>
      </c>
      <c r="F4" s="50" t="s">
        <v>481</v>
      </c>
      <c r="G4" s="50" t="s">
        <v>482</v>
      </c>
      <c r="H4" s="51" t="s">
        <v>188</v>
      </c>
      <c r="I4" s="53"/>
      <c r="J4" s="53"/>
      <c r="K4" s="53"/>
      <c r="L4" s="53"/>
      <c r="M4" s="53"/>
      <c r="N4" s="53"/>
      <c r="O4" s="54"/>
    </row>
    <row r="5" spans="1:15" s="64" customFormat="1" ht="13.5" customHeight="1" x14ac:dyDescent="0.15">
      <c r="A5" s="55" t="s">
        <v>11</v>
      </c>
      <c r="B5" s="56"/>
      <c r="C5" s="56"/>
      <c r="D5" s="57">
        <v>828</v>
      </c>
      <c r="E5" s="58">
        <v>504</v>
      </c>
      <c r="F5" s="59">
        <v>225</v>
      </c>
      <c r="G5" s="59">
        <v>91</v>
      </c>
      <c r="H5" s="60">
        <v>8</v>
      </c>
      <c r="I5" s="63"/>
      <c r="J5" s="63"/>
      <c r="K5" s="63"/>
      <c r="L5" s="63"/>
      <c r="M5" s="63"/>
      <c r="N5" s="63"/>
    </row>
    <row r="6" spans="1:15" ht="13.5" customHeight="1" thickBot="1" x14ac:dyDescent="0.2">
      <c r="A6" s="65"/>
      <c r="B6" s="66"/>
      <c r="C6" s="66"/>
      <c r="D6" s="67"/>
      <c r="E6" s="68">
        <v>0.60869565217391308</v>
      </c>
      <c r="F6" s="69">
        <v>0.27173913043478259</v>
      </c>
      <c r="G6" s="69">
        <v>0.10990338164251208</v>
      </c>
      <c r="H6" s="70">
        <v>9.6618357487922701E-3</v>
      </c>
      <c r="I6" s="73"/>
      <c r="J6" s="73"/>
      <c r="K6" s="73"/>
      <c r="L6" s="73"/>
      <c r="M6" s="73"/>
      <c r="N6" s="73"/>
    </row>
    <row r="7" spans="1:15" s="64" customFormat="1" ht="13.5" customHeight="1" x14ac:dyDescent="0.15">
      <c r="A7" s="218" t="s">
        <v>12</v>
      </c>
      <c r="B7" s="74" t="s">
        <v>13</v>
      </c>
      <c r="C7" s="75"/>
      <c r="D7" s="76">
        <v>418</v>
      </c>
      <c r="E7" s="77">
        <v>259</v>
      </c>
      <c r="F7" s="78">
        <v>106</v>
      </c>
      <c r="G7" s="78">
        <v>48</v>
      </c>
      <c r="H7" s="79">
        <v>5</v>
      </c>
    </row>
    <row r="8" spans="1:15" ht="13.5" customHeight="1" x14ac:dyDescent="0.15">
      <c r="A8" s="219"/>
      <c r="B8" s="81"/>
      <c r="C8" s="82"/>
      <c r="D8" s="83"/>
      <c r="E8" s="84">
        <v>0.61961722488038273</v>
      </c>
      <c r="F8" s="85">
        <v>0.25358851674641147</v>
      </c>
      <c r="G8" s="85">
        <v>0.11483253588516747</v>
      </c>
      <c r="H8" s="86">
        <v>1.1961722488038277E-2</v>
      </c>
      <c r="I8" s="89"/>
      <c r="J8" s="89"/>
      <c r="K8" s="89"/>
      <c r="L8" s="89"/>
      <c r="M8" s="89"/>
      <c r="N8" s="89"/>
    </row>
    <row r="9" spans="1:15" s="64" customFormat="1" ht="13.5" customHeight="1" x14ac:dyDescent="0.15">
      <c r="A9" s="219"/>
      <c r="B9" s="90" t="s">
        <v>14</v>
      </c>
      <c r="D9" s="57">
        <v>84</v>
      </c>
      <c r="E9" s="91">
        <v>54</v>
      </c>
      <c r="F9" s="92">
        <v>23</v>
      </c>
      <c r="G9" s="92">
        <v>7</v>
      </c>
      <c r="H9" s="93">
        <v>0</v>
      </c>
    </row>
    <row r="10" spans="1:15" ht="13.5" customHeight="1" x14ac:dyDescent="0.15">
      <c r="A10" s="219"/>
      <c r="B10" s="81"/>
      <c r="C10" s="82"/>
      <c r="D10" s="83"/>
      <c r="E10" s="84">
        <v>0.6428571428571429</v>
      </c>
      <c r="F10" s="85">
        <v>0.27380952380952384</v>
      </c>
      <c r="G10" s="85">
        <v>8.3333333333333329E-2</v>
      </c>
      <c r="H10" s="86">
        <v>0</v>
      </c>
      <c r="I10" s="89"/>
      <c r="J10" s="89"/>
      <c r="K10" s="89"/>
      <c r="L10" s="89"/>
      <c r="M10" s="89"/>
      <c r="N10" s="89"/>
    </row>
    <row r="11" spans="1:15" s="64" customFormat="1" ht="13.5" customHeight="1" x14ac:dyDescent="0.15">
      <c r="A11" s="219"/>
      <c r="B11" s="90" t="s">
        <v>15</v>
      </c>
      <c r="D11" s="57">
        <v>264</v>
      </c>
      <c r="E11" s="91">
        <v>158</v>
      </c>
      <c r="F11" s="92">
        <v>72</v>
      </c>
      <c r="G11" s="92">
        <v>31</v>
      </c>
      <c r="H11" s="93">
        <v>3</v>
      </c>
    </row>
    <row r="12" spans="1:15" ht="13.5" customHeight="1" x14ac:dyDescent="0.15">
      <c r="A12" s="219"/>
      <c r="B12" s="81"/>
      <c r="C12" s="82"/>
      <c r="D12" s="83"/>
      <c r="E12" s="84">
        <v>0.59848484848484851</v>
      </c>
      <c r="F12" s="85">
        <v>0.27272727272727271</v>
      </c>
      <c r="G12" s="85">
        <v>0.11742424242424243</v>
      </c>
      <c r="H12" s="86">
        <v>1.1363636363636364E-2</v>
      </c>
      <c r="I12" s="89"/>
      <c r="J12" s="89"/>
      <c r="K12" s="89"/>
      <c r="L12" s="89"/>
      <c r="M12" s="89"/>
      <c r="N12" s="89"/>
    </row>
    <row r="13" spans="1:15" s="64" customFormat="1" ht="13.5" customHeight="1" x14ac:dyDescent="0.15">
      <c r="A13" s="219"/>
      <c r="B13" s="90" t="s">
        <v>16</v>
      </c>
      <c r="D13" s="57">
        <v>34</v>
      </c>
      <c r="E13" s="91">
        <v>18</v>
      </c>
      <c r="F13" s="92">
        <v>13</v>
      </c>
      <c r="G13" s="92">
        <v>3</v>
      </c>
      <c r="H13" s="93">
        <v>0</v>
      </c>
    </row>
    <row r="14" spans="1:15" ht="13.5" customHeight="1" x14ac:dyDescent="0.15">
      <c r="A14" s="219"/>
      <c r="B14" s="81"/>
      <c r="C14" s="82"/>
      <c r="D14" s="83"/>
      <c r="E14" s="84">
        <v>0.52941176470588236</v>
      </c>
      <c r="F14" s="85">
        <v>0.38235294117647056</v>
      </c>
      <c r="G14" s="85">
        <v>8.8235294117647065E-2</v>
      </c>
      <c r="H14" s="86">
        <v>0</v>
      </c>
      <c r="I14" s="89"/>
      <c r="J14" s="89"/>
      <c r="K14" s="89"/>
      <c r="L14" s="89"/>
      <c r="M14" s="89"/>
      <c r="N14" s="89"/>
    </row>
    <row r="15" spans="1:15" s="64" customFormat="1" ht="13.5" customHeight="1" x14ac:dyDescent="0.15">
      <c r="A15" s="219"/>
      <c r="B15" s="90" t="s">
        <v>17</v>
      </c>
      <c r="D15" s="57">
        <v>18</v>
      </c>
      <c r="E15" s="91">
        <v>11</v>
      </c>
      <c r="F15" s="92">
        <v>7</v>
      </c>
      <c r="G15" s="92">
        <v>0</v>
      </c>
      <c r="H15" s="93">
        <v>0</v>
      </c>
    </row>
    <row r="16" spans="1:15" ht="13.5" customHeight="1" x14ac:dyDescent="0.15">
      <c r="A16" s="219"/>
      <c r="B16" s="81"/>
      <c r="C16" s="82"/>
      <c r="D16" s="83"/>
      <c r="E16" s="84">
        <v>0.61111111111111116</v>
      </c>
      <c r="F16" s="85">
        <v>0.3888888888888889</v>
      </c>
      <c r="G16" s="85">
        <v>0</v>
      </c>
      <c r="H16" s="86">
        <v>0</v>
      </c>
      <c r="I16" s="89"/>
      <c r="J16" s="89"/>
      <c r="K16" s="89"/>
      <c r="L16" s="89"/>
      <c r="M16" s="89"/>
      <c r="N16" s="89"/>
    </row>
    <row r="17" spans="1:14" s="64" customFormat="1" ht="13.5" customHeight="1" x14ac:dyDescent="0.15">
      <c r="A17" s="219"/>
      <c r="B17" s="90" t="s">
        <v>18</v>
      </c>
      <c r="D17" s="57">
        <v>10</v>
      </c>
      <c r="E17" s="91">
        <v>4</v>
      </c>
      <c r="F17" s="92">
        <v>4</v>
      </c>
      <c r="G17" s="92">
        <v>2</v>
      </c>
      <c r="H17" s="93">
        <v>0</v>
      </c>
    </row>
    <row r="18" spans="1:14" ht="13.5" customHeight="1" thickBot="1" x14ac:dyDescent="0.2">
      <c r="A18" s="220"/>
      <c r="B18" s="95"/>
      <c r="C18" s="96"/>
      <c r="D18" s="67"/>
      <c r="E18" s="97">
        <v>0.4</v>
      </c>
      <c r="F18" s="98">
        <v>0.4</v>
      </c>
      <c r="G18" s="98">
        <v>0.2</v>
      </c>
      <c r="H18" s="99">
        <v>0</v>
      </c>
      <c r="I18" s="89"/>
      <c r="J18" s="89"/>
      <c r="K18" s="89"/>
      <c r="L18" s="89"/>
      <c r="M18" s="89"/>
      <c r="N18" s="89"/>
    </row>
    <row r="19" spans="1:14" s="64" customFormat="1" ht="13.5" customHeight="1" x14ac:dyDescent="0.15">
      <c r="A19" s="218" t="s">
        <v>19</v>
      </c>
      <c r="B19" s="74" t="s">
        <v>20</v>
      </c>
      <c r="C19" s="75"/>
      <c r="D19" s="76">
        <v>373</v>
      </c>
      <c r="E19" s="77">
        <v>232</v>
      </c>
      <c r="F19" s="78">
        <v>105</v>
      </c>
      <c r="G19" s="78">
        <v>34</v>
      </c>
      <c r="H19" s="79">
        <v>2</v>
      </c>
    </row>
    <row r="20" spans="1:14" s="106" customFormat="1" ht="13.5" customHeight="1" x14ac:dyDescent="0.15">
      <c r="A20" s="219"/>
      <c r="B20" s="102"/>
      <c r="C20" s="103"/>
      <c r="D20" s="104"/>
      <c r="E20" s="84">
        <v>0.62198391420911525</v>
      </c>
      <c r="F20" s="85">
        <v>0.28150134048257375</v>
      </c>
      <c r="G20" s="85">
        <v>9.1152815013404831E-2</v>
      </c>
      <c r="H20" s="86">
        <v>5.3619302949061663E-3</v>
      </c>
    </row>
    <row r="21" spans="1:14" s="64" customFormat="1" ht="13.5" customHeight="1" x14ac:dyDescent="0.15">
      <c r="A21" s="219"/>
      <c r="B21" s="90" t="s">
        <v>21</v>
      </c>
      <c r="D21" s="57">
        <v>450</v>
      </c>
      <c r="E21" s="91">
        <v>268</v>
      </c>
      <c r="F21" s="92">
        <v>119</v>
      </c>
      <c r="G21" s="92">
        <v>57</v>
      </c>
      <c r="H21" s="93">
        <v>6</v>
      </c>
    </row>
    <row r="22" spans="1:14" s="106" customFormat="1" ht="13.5" customHeight="1" x14ac:dyDescent="0.15">
      <c r="A22" s="219"/>
      <c r="B22" s="102"/>
      <c r="C22" s="103"/>
      <c r="D22" s="104"/>
      <c r="E22" s="84">
        <v>0.5955555555555555</v>
      </c>
      <c r="F22" s="85">
        <v>0.26444444444444443</v>
      </c>
      <c r="G22" s="85">
        <v>0.12666666666666668</v>
      </c>
      <c r="H22" s="86">
        <v>1.3333333333333334E-2</v>
      </c>
    </row>
    <row r="23" spans="1:14" s="106" customFormat="1" ht="13.5" customHeight="1" x14ac:dyDescent="0.15">
      <c r="A23" s="219"/>
      <c r="B23" s="90" t="s">
        <v>83</v>
      </c>
      <c r="C23" s="64"/>
      <c r="D23" s="57">
        <v>3</v>
      </c>
      <c r="E23" s="91">
        <v>2</v>
      </c>
      <c r="F23" s="92">
        <v>1</v>
      </c>
      <c r="G23" s="92">
        <v>0</v>
      </c>
      <c r="H23" s="93">
        <v>0</v>
      </c>
    </row>
    <row r="24" spans="1:14" s="106" customFormat="1" ht="13.5" customHeight="1" x14ac:dyDescent="0.15">
      <c r="A24" s="219"/>
      <c r="B24" s="102"/>
      <c r="C24" s="103"/>
      <c r="D24" s="104"/>
      <c r="E24" s="84">
        <v>0.66666666666666663</v>
      </c>
      <c r="F24" s="85">
        <v>0.33333333333333331</v>
      </c>
      <c r="G24" s="85">
        <v>0</v>
      </c>
      <c r="H24" s="86">
        <v>0</v>
      </c>
    </row>
    <row r="25" spans="1:14" s="64" customFormat="1" ht="13.5" customHeight="1" x14ac:dyDescent="0.15">
      <c r="A25" s="219"/>
      <c r="B25" s="90" t="s">
        <v>8</v>
      </c>
      <c r="D25" s="57">
        <v>2</v>
      </c>
      <c r="E25" s="91">
        <v>2</v>
      </c>
      <c r="F25" s="92">
        <v>0</v>
      </c>
      <c r="G25" s="92">
        <v>0</v>
      </c>
      <c r="H25" s="93">
        <v>0</v>
      </c>
    </row>
    <row r="26" spans="1:14" s="106" customFormat="1" ht="13.5" customHeight="1" thickBot="1" x14ac:dyDescent="0.2">
      <c r="A26" s="220"/>
      <c r="B26" s="107"/>
      <c r="C26" s="108"/>
      <c r="D26" s="109"/>
      <c r="E26" s="97">
        <v>1</v>
      </c>
      <c r="F26" s="98">
        <v>0</v>
      </c>
      <c r="G26" s="98">
        <v>0</v>
      </c>
      <c r="H26" s="99">
        <v>0</v>
      </c>
    </row>
    <row r="27" spans="1:14" s="64" customFormat="1" ht="13.5" customHeight="1" x14ac:dyDescent="0.15">
      <c r="A27" s="218" t="s">
        <v>22</v>
      </c>
      <c r="B27" s="74" t="s">
        <v>23</v>
      </c>
      <c r="C27" s="75"/>
      <c r="D27" s="76">
        <v>63</v>
      </c>
      <c r="E27" s="77">
        <v>31</v>
      </c>
      <c r="F27" s="78">
        <v>16</v>
      </c>
      <c r="G27" s="78">
        <v>16</v>
      </c>
      <c r="H27" s="79">
        <v>0</v>
      </c>
    </row>
    <row r="28" spans="1:14" s="106" customFormat="1" ht="13.5" customHeight="1" x14ac:dyDescent="0.15">
      <c r="A28" s="219"/>
      <c r="B28" s="102"/>
      <c r="C28" s="103"/>
      <c r="D28" s="104"/>
      <c r="E28" s="84">
        <v>0.49206349206349204</v>
      </c>
      <c r="F28" s="85">
        <v>0.25396825396825395</v>
      </c>
      <c r="G28" s="85">
        <v>0.25396825396825395</v>
      </c>
      <c r="H28" s="86">
        <v>0</v>
      </c>
    </row>
    <row r="29" spans="1:14" s="64" customFormat="1" ht="13.5" customHeight="1" x14ac:dyDescent="0.15">
      <c r="A29" s="219"/>
      <c r="B29" s="90" t="s">
        <v>24</v>
      </c>
      <c r="D29" s="57">
        <v>105</v>
      </c>
      <c r="E29" s="91">
        <v>59</v>
      </c>
      <c r="F29" s="92">
        <v>30</v>
      </c>
      <c r="G29" s="92">
        <v>15</v>
      </c>
      <c r="H29" s="93">
        <v>1</v>
      </c>
    </row>
    <row r="30" spans="1:14" s="106" customFormat="1" ht="13.5" customHeight="1" x14ac:dyDescent="0.15">
      <c r="A30" s="219"/>
      <c r="B30" s="102"/>
      <c r="C30" s="103"/>
      <c r="D30" s="104"/>
      <c r="E30" s="84">
        <v>0.56190476190476191</v>
      </c>
      <c r="F30" s="85">
        <v>0.2857142857142857</v>
      </c>
      <c r="G30" s="85">
        <v>0.14285714285714285</v>
      </c>
      <c r="H30" s="86">
        <v>9.5238095238095247E-3</v>
      </c>
    </row>
    <row r="31" spans="1:14" s="64" customFormat="1" ht="13.5" customHeight="1" x14ac:dyDescent="0.15">
      <c r="A31" s="219"/>
      <c r="B31" s="90" t="s">
        <v>25</v>
      </c>
      <c r="D31" s="57">
        <v>173</v>
      </c>
      <c r="E31" s="91">
        <v>122</v>
      </c>
      <c r="F31" s="92">
        <v>34</v>
      </c>
      <c r="G31" s="92">
        <v>15</v>
      </c>
      <c r="H31" s="93">
        <v>2</v>
      </c>
    </row>
    <row r="32" spans="1:14" s="106" customFormat="1" ht="13.5" customHeight="1" x14ac:dyDescent="0.15">
      <c r="A32" s="219"/>
      <c r="B32" s="102"/>
      <c r="C32" s="103"/>
      <c r="D32" s="104"/>
      <c r="E32" s="84">
        <v>0.7052023121387283</v>
      </c>
      <c r="F32" s="85">
        <v>0.19653179190751446</v>
      </c>
      <c r="G32" s="85">
        <v>8.6705202312138727E-2</v>
      </c>
      <c r="H32" s="86">
        <v>1.1560693641618497E-2</v>
      </c>
    </row>
    <row r="33" spans="1:8" s="64" customFormat="1" ht="13.5" customHeight="1" x14ac:dyDescent="0.15">
      <c r="A33" s="219"/>
      <c r="B33" s="90" t="s">
        <v>26</v>
      </c>
      <c r="D33" s="57">
        <v>190</v>
      </c>
      <c r="E33" s="91">
        <v>120</v>
      </c>
      <c r="F33" s="92">
        <v>48</v>
      </c>
      <c r="G33" s="92">
        <v>19</v>
      </c>
      <c r="H33" s="93">
        <v>3</v>
      </c>
    </row>
    <row r="34" spans="1:8" s="106" customFormat="1" ht="13.5" customHeight="1" x14ac:dyDescent="0.15">
      <c r="A34" s="219"/>
      <c r="B34" s="102"/>
      <c r="C34" s="103"/>
      <c r="D34" s="104"/>
      <c r="E34" s="84">
        <v>0.63157894736842102</v>
      </c>
      <c r="F34" s="85">
        <v>0.25263157894736843</v>
      </c>
      <c r="G34" s="85">
        <v>0.1</v>
      </c>
      <c r="H34" s="86">
        <v>1.5789473684210527E-2</v>
      </c>
    </row>
    <row r="35" spans="1:8" s="64" customFormat="1" ht="13.5" customHeight="1" x14ac:dyDescent="0.15">
      <c r="A35" s="219"/>
      <c r="B35" s="90" t="s">
        <v>27</v>
      </c>
      <c r="D35" s="57">
        <v>166</v>
      </c>
      <c r="E35" s="91">
        <v>101</v>
      </c>
      <c r="F35" s="92">
        <v>48</v>
      </c>
      <c r="G35" s="92">
        <v>17</v>
      </c>
      <c r="H35" s="93">
        <v>0</v>
      </c>
    </row>
    <row r="36" spans="1:8" s="106" customFormat="1" ht="13.5" customHeight="1" x14ac:dyDescent="0.15">
      <c r="A36" s="219"/>
      <c r="B36" s="102"/>
      <c r="C36" s="103"/>
      <c r="D36" s="104"/>
      <c r="E36" s="84">
        <v>0.60843373493975905</v>
      </c>
      <c r="F36" s="85">
        <v>0.28915662650602408</v>
      </c>
      <c r="G36" s="85">
        <v>0.10240963855421686</v>
      </c>
      <c r="H36" s="86">
        <v>0</v>
      </c>
    </row>
    <row r="37" spans="1:8" s="64" customFormat="1" ht="13.5" customHeight="1" x14ac:dyDescent="0.15">
      <c r="A37" s="219"/>
      <c r="B37" s="90" t="s">
        <v>28</v>
      </c>
      <c r="D37" s="57">
        <v>130</v>
      </c>
      <c r="E37" s="91">
        <v>70</v>
      </c>
      <c r="F37" s="92">
        <v>49</v>
      </c>
      <c r="G37" s="92">
        <v>9</v>
      </c>
      <c r="H37" s="93">
        <v>2</v>
      </c>
    </row>
    <row r="38" spans="1:8" s="106" customFormat="1" ht="13.5" customHeight="1" x14ac:dyDescent="0.15">
      <c r="A38" s="219"/>
      <c r="B38" s="102"/>
      <c r="C38" s="103"/>
      <c r="D38" s="104"/>
      <c r="E38" s="84">
        <v>0.53846153846153844</v>
      </c>
      <c r="F38" s="85">
        <v>0.37692307692307692</v>
      </c>
      <c r="G38" s="85">
        <v>6.9230769230769235E-2</v>
      </c>
      <c r="H38" s="86">
        <v>1.5384615384615385E-2</v>
      </c>
    </row>
    <row r="39" spans="1:8" s="64" customFormat="1" ht="13.5" customHeight="1" x14ac:dyDescent="0.15">
      <c r="A39" s="219"/>
      <c r="B39" s="90" t="s">
        <v>8</v>
      </c>
      <c r="D39" s="57">
        <v>1</v>
      </c>
      <c r="E39" s="91">
        <v>1</v>
      </c>
      <c r="F39" s="92">
        <v>0</v>
      </c>
      <c r="G39" s="92">
        <v>0</v>
      </c>
      <c r="H39" s="93">
        <v>0</v>
      </c>
    </row>
    <row r="40" spans="1:8" s="106" customFormat="1" ht="13.5" customHeight="1" thickBot="1" x14ac:dyDescent="0.2">
      <c r="A40" s="220"/>
      <c r="B40" s="107"/>
      <c r="C40" s="108"/>
      <c r="D40" s="109"/>
      <c r="E40" s="97">
        <v>1</v>
      </c>
      <c r="F40" s="98">
        <v>0</v>
      </c>
      <c r="G40" s="98">
        <v>0</v>
      </c>
      <c r="H40" s="99">
        <v>0</v>
      </c>
    </row>
    <row r="41" spans="1:8" s="64" customFormat="1" ht="13.5" customHeight="1" x14ac:dyDescent="0.15">
      <c r="A41" s="219" t="s">
        <v>29</v>
      </c>
      <c r="B41" s="90" t="s">
        <v>30</v>
      </c>
      <c r="D41" s="57">
        <v>53</v>
      </c>
      <c r="E41" s="91">
        <v>27</v>
      </c>
      <c r="F41" s="92">
        <v>12</v>
      </c>
      <c r="G41" s="92">
        <v>14</v>
      </c>
      <c r="H41" s="93">
        <v>0</v>
      </c>
    </row>
    <row r="42" spans="1:8" s="106" customFormat="1" ht="13.5" customHeight="1" x14ac:dyDescent="0.15">
      <c r="A42" s="219"/>
      <c r="B42" s="102"/>
      <c r="C42" s="103"/>
      <c r="D42" s="104"/>
      <c r="E42" s="84">
        <v>0.50943396226415094</v>
      </c>
      <c r="F42" s="85">
        <v>0.22641509433962265</v>
      </c>
      <c r="G42" s="85">
        <v>0.26415094339622641</v>
      </c>
      <c r="H42" s="86">
        <v>0</v>
      </c>
    </row>
    <row r="43" spans="1:8" s="106" customFormat="1" ht="13.5" customHeight="1" x14ac:dyDescent="0.15">
      <c r="A43" s="219"/>
      <c r="B43" s="90" t="s">
        <v>84</v>
      </c>
      <c r="C43" s="64"/>
      <c r="D43" s="57">
        <v>94</v>
      </c>
      <c r="E43" s="91">
        <v>45</v>
      </c>
      <c r="F43" s="92">
        <v>36</v>
      </c>
      <c r="G43" s="92">
        <v>13</v>
      </c>
      <c r="H43" s="93">
        <v>0</v>
      </c>
    </row>
    <row r="44" spans="1:8" s="106" customFormat="1" ht="13.5" customHeight="1" x14ac:dyDescent="0.15">
      <c r="A44" s="219"/>
      <c r="B44" s="102"/>
      <c r="C44" s="103"/>
      <c r="D44" s="104"/>
      <c r="E44" s="84">
        <v>0.47872340425531917</v>
      </c>
      <c r="F44" s="85">
        <v>0.38297872340425532</v>
      </c>
      <c r="G44" s="85">
        <v>0.13829787234042554</v>
      </c>
      <c r="H44" s="86">
        <v>0</v>
      </c>
    </row>
    <row r="45" spans="1:8" s="64" customFormat="1" ht="13.5" customHeight="1" x14ac:dyDescent="0.15">
      <c r="A45" s="219"/>
      <c r="B45" s="90" t="s">
        <v>31</v>
      </c>
      <c r="D45" s="57">
        <v>81</v>
      </c>
      <c r="E45" s="91">
        <v>52</v>
      </c>
      <c r="F45" s="92">
        <v>21</v>
      </c>
      <c r="G45" s="92">
        <v>6</v>
      </c>
      <c r="H45" s="93">
        <v>2</v>
      </c>
    </row>
    <row r="46" spans="1:8" s="106" customFormat="1" ht="13.5" customHeight="1" x14ac:dyDescent="0.15">
      <c r="A46" s="219"/>
      <c r="B46" s="102"/>
      <c r="C46" s="103"/>
      <c r="D46" s="104"/>
      <c r="E46" s="84">
        <v>0.64197530864197527</v>
      </c>
      <c r="F46" s="85">
        <v>0.25925925925925924</v>
      </c>
      <c r="G46" s="85">
        <v>7.407407407407407E-2</v>
      </c>
      <c r="H46" s="86">
        <v>2.4691358024691357E-2</v>
      </c>
    </row>
    <row r="47" spans="1:8" s="64" customFormat="1" ht="13.5" customHeight="1" x14ac:dyDescent="0.15">
      <c r="A47" s="219"/>
      <c r="B47" s="90" t="s">
        <v>32</v>
      </c>
      <c r="D47" s="57">
        <v>96</v>
      </c>
      <c r="E47" s="91">
        <v>61</v>
      </c>
      <c r="F47" s="92">
        <v>21</v>
      </c>
      <c r="G47" s="92">
        <v>13</v>
      </c>
      <c r="H47" s="93">
        <v>1</v>
      </c>
    </row>
    <row r="48" spans="1:8" s="106" customFormat="1" ht="13.5" customHeight="1" x14ac:dyDescent="0.15">
      <c r="A48" s="219"/>
      <c r="B48" s="102"/>
      <c r="C48" s="103"/>
      <c r="D48" s="104"/>
      <c r="E48" s="84">
        <v>0.63541666666666663</v>
      </c>
      <c r="F48" s="85">
        <v>0.21875</v>
      </c>
      <c r="G48" s="85">
        <v>0.13541666666666666</v>
      </c>
      <c r="H48" s="86">
        <v>1.0416666666666666E-2</v>
      </c>
    </row>
    <row r="49" spans="1:8" s="64" customFormat="1" ht="13.5" customHeight="1" x14ac:dyDescent="0.15">
      <c r="A49" s="219"/>
      <c r="B49" s="90" t="s">
        <v>33</v>
      </c>
      <c r="D49" s="57">
        <v>214</v>
      </c>
      <c r="E49" s="91">
        <v>148</v>
      </c>
      <c r="F49" s="92">
        <v>43</v>
      </c>
      <c r="G49" s="92">
        <v>19</v>
      </c>
      <c r="H49" s="93">
        <v>4</v>
      </c>
    </row>
    <row r="50" spans="1:8" s="106" customFormat="1" ht="13.5" customHeight="1" x14ac:dyDescent="0.15">
      <c r="A50" s="219"/>
      <c r="B50" s="102"/>
      <c r="C50" s="103"/>
      <c r="D50" s="104"/>
      <c r="E50" s="84">
        <v>0.69158878504672894</v>
      </c>
      <c r="F50" s="85">
        <v>0.20093457943925233</v>
      </c>
      <c r="G50" s="85">
        <v>8.8785046728971959E-2</v>
      </c>
      <c r="H50" s="86">
        <v>1.8691588785046728E-2</v>
      </c>
    </row>
    <row r="51" spans="1:8" s="64" customFormat="1" ht="13.5" customHeight="1" x14ac:dyDescent="0.15">
      <c r="A51" s="219"/>
      <c r="B51" s="90" t="s">
        <v>34</v>
      </c>
      <c r="D51" s="57">
        <v>87</v>
      </c>
      <c r="E51" s="91">
        <v>69</v>
      </c>
      <c r="F51" s="92">
        <v>10</v>
      </c>
      <c r="G51" s="92">
        <v>7</v>
      </c>
      <c r="H51" s="93">
        <v>1</v>
      </c>
    </row>
    <row r="52" spans="1:8" s="106" customFormat="1" ht="13.5" customHeight="1" x14ac:dyDescent="0.15">
      <c r="A52" s="219"/>
      <c r="B52" s="102"/>
      <c r="C52" s="103"/>
      <c r="D52" s="104"/>
      <c r="E52" s="84">
        <v>0.7931034482758621</v>
      </c>
      <c r="F52" s="85">
        <v>0.11494252873563218</v>
      </c>
      <c r="G52" s="85">
        <v>8.0459770114942528E-2</v>
      </c>
      <c r="H52" s="86">
        <v>1.1494252873563218E-2</v>
      </c>
    </row>
    <row r="53" spans="1:8" s="64" customFormat="1" ht="13.5" customHeight="1" x14ac:dyDescent="0.15">
      <c r="A53" s="219"/>
      <c r="B53" s="90" t="s">
        <v>35</v>
      </c>
      <c r="D53" s="57">
        <v>14</v>
      </c>
      <c r="E53" s="91">
        <v>6</v>
      </c>
      <c r="F53" s="92">
        <v>5</v>
      </c>
      <c r="G53" s="92">
        <v>3</v>
      </c>
      <c r="H53" s="93">
        <v>0</v>
      </c>
    </row>
    <row r="54" spans="1:8" s="106" customFormat="1" ht="13.5" customHeight="1" x14ac:dyDescent="0.15">
      <c r="A54" s="219"/>
      <c r="B54" s="102"/>
      <c r="C54" s="103"/>
      <c r="D54" s="104"/>
      <c r="E54" s="84">
        <v>0.42857142857142855</v>
      </c>
      <c r="F54" s="85">
        <v>0.35714285714285715</v>
      </c>
      <c r="G54" s="85">
        <v>0.21428571428571427</v>
      </c>
      <c r="H54" s="86">
        <v>0</v>
      </c>
    </row>
    <row r="55" spans="1:8" s="64" customFormat="1" ht="13.5" customHeight="1" x14ac:dyDescent="0.15">
      <c r="A55" s="219"/>
      <c r="B55" s="90" t="s">
        <v>36</v>
      </c>
      <c r="D55" s="57">
        <v>111</v>
      </c>
      <c r="E55" s="91">
        <v>62</v>
      </c>
      <c r="F55" s="92">
        <v>38</v>
      </c>
      <c r="G55" s="92">
        <v>10</v>
      </c>
      <c r="H55" s="93">
        <v>1</v>
      </c>
    </row>
    <row r="56" spans="1:8" s="106" customFormat="1" ht="13.5" customHeight="1" x14ac:dyDescent="0.15">
      <c r="A56" s="219"/>
      <c r="B56" s="102"/>
      <c r="C56" s="103"/>
      <c r="D56" s="104"/>
      <c r="E56" s="84">
        <v>0.55855855855855852</v>
      </c>
      <c r="F56" s="85">
        <v>0.34234234234234234</v>
      </c>
      <c r="G56" s="85">
        <v>9.0090090090090086E-2</v>
      </c>
      <c r="H56" s="86">
        <v>9.0090090090090089E-3</v>
      </c>
    </row>
    <row r="57" spans="1:8" s="64" customFormat="1" ht="13.5" customHeight="1" x14ac:dyDescent="0.15">
      <c r="A57" s="219"/>
      <c r="B57" s="90" t="s">
        <v>37</v>
      </c>
      <c r="D57" s="57">
        <v>167</v>
      </c>
      <c r="E57" s="91">
        <v>93</v>
      </c>
      <c r="F57" s="92">
        <v>57</v>
      </c>
      <c r="G57" s="92">
        <v>15</v>
      </c>
      <c r="H57" s="93">
        <v>2</v>
      </c>
    </row>
    <row r="58" spans="1:8" s="106" customFormat="1" ht="13.5" customHeight="1" thickBot="1" x14ac:dyDescent="0.2">
      <c r="A58" s="220"/>
      <c r="B58" s="107"/>
      <c r="C58" s="108"/>
      <c r="D58" s="109"/>
      <c r="E58" s="97">
        <v>0.55688622754491013</v>
      </c>
      <c r="F58" s="98">
        <v>0.3413173652694611</v>
      </c>
      <c r="G58" s="98">
        <v>8.9820359281437126E-2</v>
      </c>
      <c r="H58" s="99">
        <v>1.1976047904191617E-2</v>
      </c>
    </row>
    <row r="59" spans="1:8" s="64" customFormat="1" ht="13.5" customHeight="1" x14ac:dyDescent="0.15">
      <c r="A59" s="221" t="s">
        <v>176</v>
      </c>
      <c r="B59" s="90" t="s">
        <v>39</v>
      </c>
      <c r="D59" s="57">
        <v>417</v>
      </c>
      <c r="E59" s="91">
        <v>257</v>
      </c>
      <c r="F59" s="92">
        <v>110</v>
      </c>
      <c r="G59" s="92">
        <v>46</v>
      </c>
      <c r="H59" s="93">
        <v>4</v>
      </c>
    </row>
    <row r="60" spans="1:8" s="106" customFormat="1" ht="13.5" customHeight="1" x14ac:dyDescent="0.15">
      <c r="A60" s="221"/>
      <c r="B60" s="102" t="s">
        <v>40</v>
      </c>
      <c r="C60" s="103"/>
      <c r="D60" s="104"/>
      <c r="E60" s="84">
        <v>0.61630695443645089</v>
      </c>
      <c r="F60" s="85">
        <v>0.26378896882494007</v>
      </c>
      <c r="G60" s="85">
        <v>0.11031175059952038</v>
      </c>
      <c r="H60" s="86">
        <v>9.5923261390887284E-3</v>
      </c>
    </row>
    <row r="61" spans="1:8" s="64" customFormat="1" ht="13.5" customHeight="1" x14ac:dyDescent="0.15">
      <c r="A61" s="221"/>
      <c r="B61" s="90" t="s">
        <v>41</v>
      </c>
      <c r="D61" s="57">
        <v>160</v>
      </c>
      <c r="E61" s="91">
        <v>105</v>
      </c>
      <c r="F61" s="92">
        <v>41</v>
      </c>
      <c r="G61" s="92">
        <v>13</v>
      </c>
      <c r="H61" s="93">
        <v>1</v>
      </c>
    </row>
    <row r="62" spans="1:8" s="106" customFormat="1" ht="13.5" customHeight="1" x14ac:dyDescent="0.15">
      <c r="A62" s="221"/>
      <c r="B62" s="102" t="s">
        <v>40</v>
      </c>
      <c r="C62" s="103"/>
      <c r="D62" s="104"/>
      <c r="E62" s="84">
        <v>0.65625</v>
      </c>
      <c r="F62" s="85">
        <v>0.25624999999999998</v>
      </c>
      <c r="G62" s="85">
        <v>8.1250000000000003E-2</v>
      </c>
      <c r="H62" s="86">
        <v>6.2500000000000003E-3</v>
      </c>
    </row>
    <row r="63" spans="1:8" s="64" customFormat="1" ht="13.5" customHeight="1" x14ac:dyDescent="0.15">
      <c r="A63" s="221"/>
      <c r="B63" s="90" t="s">
        <v>42</v>
      </c>
      <c r="D63" s="57">
        <v>251</v>
      </c>
      <c r="E63" s="91">
        <v>142</v>
      </c>
      <c r="F63" s="92">
        <v>74</v>
      </c>
      <c r="G63" s="92">
        <v>32</v>
      </c>
      <c r="H63" s="93">
        <v>3</v>
      </c>
    </row>
    <row r="64" spans="1:8" s="106" customFormat="1" ht="13.5" customHeight="1" thickBot="1" x14ac:dyDescent="0.2">
      <c r="A64" s="222"/>
      <c r="B64" s="107"/>
      <c r="C64" s="108"/>
      <c r="D64" s="109"/>
      <c r="E64" s="97">
        <v>0.56573705179282874</v>
      </c>
      <c r="F64" s="98">
        <v>0.29482071713147412</v>
      </c>
      <c r="G64" s="98">
        <v>0.12749003984063745</v>
      </c>
      <c r="H64" s="99">
        <v>1.1952191235059761E-2</v>
      </c>
    </row>
    <row r="65" spans="1:14" s="64" customFormat="1" ht="13.5" customHeight="1" x14ac:dyDescent="0.15">
      <c r="A65" s="221" t="s">
        <v>174</v>
      </c>
      <c r="B65" s="90" t="s">
        <v>85</v>
      </c>
      <c r="D65" s="57">
        <v>150</v>
      </c>
      <c r="E65" s="91">
        <v>97</v>
      </c>
      <c r="F65" s="92">
        <v>36</v>
      </c>
      <c r="G65" s="92">
        <v>15</v>
      </c>
      <c r="H65" s="93">
        <v>2</v>
      </c>
    </row>
    <row r="66" spans="1:14" s="106" customFormat="1" ht="13.5" customHeight="1" x14ac:dyDescent="0.15">
      <c r="A66" s="219"/>
      <c r="B66" s="102"/>
      <c r="C66" s="103"/>
      <c r="D66" s="104"/>
      <c r="E66" s="84">
        <v>0.64666666666666661</v>
      </c>
      <c r="F66" s="85">
        <v>0.24</v>
      </c>
      <c r="G66" s="85">
        <v>0.1</v>
      </c>
      <c r="H66" s="86">
        <v>1.3333333333333334E-2</v>
      </c>
    </row>
    <row r="67" spans="1:14" s="64" customFormat="1" ht="13.5" customHeight="1" x14ac:dyDescent="0.15">
      <c r="A67" s="219"/>
      <c r="B67" s="90" t="s">
        <v>86</v>
      </c>
      <c r="D67" s="57">
        <v>314</v>
      </c>
      <c r="E67" s="91">
        <v>209</v>
      </c>
      <c r="F67" s="92">
        <v>75</v>
      </c>
      <c r="G67" s="92">
        <v>28</v>
      </c>
      <c r="H67" s="93">
        <v>2</v>
      </c>
    </row>
    <row r="68" spans="1:14" s="106" customFormat="1" ht="13.5" customHeight="1" x14ac:dyDescent="0.15">
      <c r="A68" s="219"/>
      <c r="B68" s="102"/>
      <c r="C68" s="103"/>
      <c r="D68" s="104"/>
      <c r="E68" s="84">
        <v>0.66560509554140124</v>
      </c>
      <c r="F68" s="85">
        <v>0.23885350318471338</v>
      </c>
      <c r="G68" s="85">
        <v>8.9171974522292988E-2</v>
      </c>
      <c r="H68" s="86">
        <v>6.369426751592357E-3</v>
      </c>
    </row>
    <row r="69" spans="1:14" s="106" customFormat="1" ht="13.5" customHeight="1" x14ac:dyDescent="0.15">
      <c r="A69" s="219"/>
      <c r="B69" s="90" t="s">
        <v>87</v>
      </c>
      <c r="C69" s="64"/>
      <c r="D69" s="57">
        <v>362</v>
      </c>
      <c r="E69" s="91">
        <v>197</v>
      </c>
      <c r="F69" s="92">
        <v>113</v>
      </c>
      <c r="G69" s="92">
        <v>48</v>
      </c>
      <c r="H69" s="93">
        <v>4</v>
      </c>
    </row>
    <row r="70" spans="1:14" s="106" customFormat="1" ht="13.5" customHeight="1" x14ac:dyDescent="0.15">
      <c r="A70" s="219"/>
      <c r="B70" s="102"/>
      <c r="C70" s="103"/>
      <c r="D70" s="104"/>
      <c r="E70" s="84">
        <v>0.54419889502762431</v>
      </c>
      <c r="F70" s="85">
        <v>0.31215469613259667</v>
      </c>
      <c r="G70" s="85">
        <v>0.13259668508287292</v>
      </c>
      <c r="H70" s="86">
        <v>1.1049723756906077E-2</v>
      </c>
    </row>
    <row r="71" spans="1:14" s="64" customFormat="1" ht="13.5" customHeight="1" x14ac:dyDescent="0.15">
      <c r="A71" s="219"/>
      <c r="B71" s="90" t="s">
        <v>38</v>
      </c>
      <c r="D71" s="57">
        <v>2</v>
      </c>
      <c r="E71" s="91">
        <v>1</v>
      </c>
      <c r="F71" s="92">
        <v>1</v>
      </c>
      <c r="G71" s="92">
        <v>0</v>
      </c>
      <c r="H71" s="93">
        <v>0</v>
      </c>
    </row>
    <row r="72" spans="1:14" s="106" customFormat="1" ht="13.5" customHeight="1" thickBot="1" x14ac:dyDescent="0.2">
      <c r="A72" s="220"/>
      <c r="B72" s="107"/>
      <c r="C72" s="108"/>
      <c r="D72" s="109"/>
      <c r="E72" s="97">
        <v>0.5</v>
      </c>
      <c r="F72" s="98">
        <v>0.5</v>
      </c>
      <c r="G72" s="98">
        <v>0</v>
      </c>
      <c r="H72" s="99">
        <v>0</v>
      </c>
    </row>
    <row r="73" spans="1:14" ht="13.8" x14ac:dyDescent="0.15">
      <c r="A73" s="221" t="s">
        <v>175</v>
      </c>
      <c r="B73" s="90" t="s">
        <v>88</v>
      </c>
      <c r="C73" s="64"/>
      <c r="D73" s="57">
        <v>299</v>
      </c>
      <c r="E73" s="91">
        <v>163</v>
      </c>
      <c r="F73" s="92">
        <v>99</v>
      </c>
      <c r="G73" s="92">
        <v>35</v>
      </c>
      <c r="H73" s="93">
        <v>2</v>
      </c>
      <c r="I73" s="110"/>
      <c r="J73" s="110"/>
      <c r="K73" s="110"/>
      <c r="L73" s="110"/>
      <c r="M73" s="110"/>
      <c r="N73" s="110"/>
    </row>
    <row r="74" spans="1:14" x14ac:dyDescent="0.15">
      <c r="A74" s="219"/>
      <c r="B74" s="102"/>
      <c r="C74" s="103"/>
      <c r="D74" s="104"/>
      <c r="E74" s="84">
        <v>0.54515050167224077</v>
      </c>
      <c r="F74" s="85">
        <v>0.33110367892976589</v>
      </c>
      <c r="G74" s="85">
        <v>0.11705685618729098</v>
      </c>
      <c r="H74" s="86">
        <v>6.688963210702341E-3</v>
      </c>
    </row>
    <row r="75" spans="1:14" x14ac:dyDescent="0.15">
      <c r="A75" s="219"/>
      <c r="B75" s="90" t="s">
        <v>89</v>
      </c>
      <c r="C75" s="64"/>
      <c r="D75" s="57">
        <v>370</v>
      </c>
      <c r="E75" s="91">
        <v>236</v>
      </c>
      <c r="F75" s="92">
        <v>89</v>
      </c>
      <c r="G75" s="92">
        <v>43</v>
      </c>
      <c r="H75" s="93">
        <v>2</v>
      </c>
      <c r="I75" s="111"/>
      <c r="J75" s="111"/>
      <c r="K75" s="111"/>
      <c r="L75" s="111"/>
      <c r="M75" s="111"/>
      <c r="N75" s="111"/>
    </row>
    <row r="76" spans="1:14" ht="15" customHeight="1" x14ac:dyDescent="0.15">
      <c r="A76" s="219"/>
      <c r="B76" s="102" t="s">
        <v>90</v>
      </c>
      <c r="C76" s="103"/>
      <c r="D76" s="104"/>
      <c r="E76" s="84">
        <v>0.63783783783783787</v>
      </c>
      <c r="F76" s="85">
        <v>0.24054054054054055</v>
      </c>
      <c r="G76" s="85">
        <v>0.11621621621621622</v>
      </c>
      <c r="H76" s="86">
        <v>5.4054054054054057E-3</v>
      </c>
      <c r="I76" s="112"/>
      <c r="J76" s="112"/>
      <c r="K76" s="112"/>
      <c r="L76" s="112"/>
      <c r="M76" s="112"/>
      <c r="N76" s="112"/>
    </row>
    <row r="77" spans="1:14" ht="15" customHeight="1" x14ac:dyDescent="0.15">
      <c r="A77" s="219"/>
      <c r="B77" s="90" t="s">
        <v>91</v>
      </c>
      <c r="C77" s="64"/>
      <c r="D77" s="57">
        <v>137</v>
      </c>
      <c r="E77" s="91">
        <v>100</v>
      </c>
      <c r="F77" s="92">
        <v>29</v>
      </c>
      <c r="G77" s="92">
        <v>6</v>
      </c>
      <c r="H77" s="93">
        <v>2</v>
      </c>
      <c r="I77" s="113"/>
      <c r="J77" s="113"/>
      <c r="K77" s="113"/>
      <c r="L77" s="113"/>
      <c r="M77" s="113"/>
      <c r="N77" s="113"/>
    </row>
    <row r="78" spans="1:14" ht="15" customHeight="1" x14ac:dyDescent="0.15">
      <c r="A78" s="219"/>
      <c r="B78" s="102"/>
      <c r="C78" s="103"/>
      <c r="D78" s="104"/>
      <c r="E78" s="84">
        <v>0.72992700729927007</v>
      </c>
      <c r="F78" s="85">
        <v>0.21167883211678831</v>
      </c>
      <c r="G78" s="85">
        <v>4.3795620437956206E-2</v>
      </c>
      <c r="H78" s="86">
        <v>1.4598540145985401E-2</v>
      </c>
      <c r="I78" s="112"/>
      <c r="J78" s="112"/>
      <c r="K78" s="112"/>
      <c r="L78" s="112"/>
      <c r="M78" s="112"/>
      <c r="N78" s="112"/>
    </row>
    <row r="79" spans="1:14" ht="15" customHeight="1" x14ac:dyDescent="0.15">
      <c r="A79" s="219"/>
      <c r="B79" s="90" t="s">
        <v>38</v>
      </c>
      <c r="C79" s="64"/>
      <c r="D79" s="57">
        <v>22</v>
      </c>
      <c r="E79" s="91">
        <v>5</v>
      </c>
      <c r="F79" s="92">
        <v>8</v>
      </c>
      <c r="G79" s="92">
        <v>7</v>
      </c>
      <c r="H79" s="93">
        <v>2</v>
      </c>
      <c r="I79" s="112"/>
      <c r="J79" s="112"/>
      <c r="K79" s="112"/>
      <c r="L79" s="112"/>
      <c r="M79" s="112"/>
      <c r="N79" s="112"/>
    </row>
    <row r="80" spans="1:14" ht="15" customHeight="1" thickBot="1" x14ac:dyDescent="0.2">
      <c r="A80" s="220"/>
      <c r="B80" s="107"/>
      <c r="C80" s="108"/>
      <c r="D80" s="109"/>
      <c r="E80" s="97">
        <v>0.22727272727272727</v>
      </c>
      <c r="F80" s="98">
        <v>0.36363636363636365</v>
      </c>
      <c r="G80" s="98">
        <v>0.31818181818181818</v>
      </c>
      <c r="H80" s="99">
        <v>9.0909090909090912E-2</v>
      </c>
      <c r="I80" s="112"/>
      <c r="J80" s="112"/>
      <c r="K80" s="112"/>
      <c r="L80" s="112"/>
      <c r="M80" s="112"/>
      <c r="N80" s="112"/>
    </row>
    <row r="81" spans="1:14" ht="15" customHeight="1" x14ac:dyDescent="0.15">
      <c r="A81" s="112"/>
      <c r="B81" s="28"/>
      <c r="D81" s="112"/>
      <c r="E81" s="112"/>
      <c r="F81" s="112"/>
      <c r="G81" s="112"/>
      <c r="H81" s="112"/>
      <c r="I81" s="112"/>
      <c r="J81" s="112"/>
      <c r="K81" s="112"/>
      <c r="L81" s="112"/>
      <c r="M81" s="112"/>
      <c r="N81" s="112"/>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54" fitToWidth="0" orientation="portrait" useFirstPageNumber="1" r:id="rId1"/>
  <headerFooter>
    <oddHeader>&amp;R（確報版）</oddHeader>
    <oddFooter>&amp;C&amp;11&amp;P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2A1B-2AEE-4480-AAA8-C592CE7DA2B5}">
  <sheetPr codeName="Sheet57">
    <tabColor theme="4" tint="0.39997558519241921"/>
  </sheetPr>
  <dimension ref="A1:P81"/>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1" width="12" style="29" customWidth="1"/>
    <col min="12"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450</v>
      </c>
    </row>
    <row r="2" spans="1:16" ht="36.75" customHeight="1" thickBot="1" x14ac:dyDescent="0.2">
      <c r="A2" s="33" t="s">
        <v>483</v>
      </c>
      <c r="B2" s="34"/>
      <c r="C2" s="34"/>
      <c r="D2" s="34"/>
      <c r="E2" s="34"/>
      <c r="F2" s="34"/>
      <c r="G2" s="34"/>
      <c r="H2" s="34"/>
      <c r="I2" s="34"/>
      <c r="J2" s="34"/>
      <c r="K2" s="34"/>
      <c r="L2" s="34"/>
      <c r="M2" s="34"/>
      <c r="N2" s="34"/>
      <c r="O2" s="34"/>
      <c r="P2" s="35"/>
    </row>
    <row r="3" spans="1:16" ht="15" customHeight="1" x14ac:dyDescent="0.15">
      <c r="A3" s="36"/>
      <c r="B3" s="37"/>
      <c r="C3" s="38"/>
      <c r="D3" s="39"/>
      <c r="E3" s="40">
        <v>1</v>
      </c>
      <c r="F3" s="149">
        <v>2</v>
      </c>
      <c r="G3" s="41">
        <v>3</v>
      </c>
      <c r="H3" s="41">
        <v>4</v>
      </c>
      <c r="I3" s="42"/>
      <c r="K3" s="128" t="s">
        <v>339</v>
      </c>
      <c r="L3" s="138"/>
      <c r="M3" s="138"/>
      <c r="N3" s="138"/>
      <c r="O3" s="44"/>
    </row>
    <row r="4" spans="1:16" ht="150.75" customHeight="1" thickBot="1" x14ac:dyDescent="0.2">
      <c r="A4" s="223" t="s">
        <v>479</v>
      </c>
      <c r="B4" s="224"/>
      <c r="C4" s="225"/>
      <c r="D4" s="48" t="s">
        <v>2</v>
      </c>
      <c r="E4" s="49" t="s">
        <v>485</v>
      </c>
      <c r="F4" s="49" t="s">
        <v>486</v>
      </c>
      <c r="G4" s="50" t="s">
        <v>487</v>
      </c>
      <c r="H4" s="50" t="s">
        <v>488</v>
      </c>
      <c r="I4" s="51" t="s">
        <v>188</v>
      </c>
      <c r="K4" s="129" t="s">
        <v>484</v>
      </c>
      <c r="L4" s="53"/>
      <c r="M4" s="53"/>
      <c r="N4" s="53"/>
      <c r="O4" s="53"/>
      <c r="P4" s="54"/>
    </row>
    <row r="5" spans="1:16" s="64" customFormat="1" ht="13.5" customHeight="1" x14ac:dyDescent="0.15">
      <c r="A5" s="55" t="s">
        <v>11</v>
      </c>
      <c r="B5" s="56"/>
      <c r="C5" s="56"/>
      <c r="D5" s="57">
        <v>828</v>
      </c>
      <c r="E5" s="58">
        <v>97</v>
      </c>
      <c r="F5" s="58">
        <v>59</v>
      </c>
      <c r="G5" s="59">
        <v>10</v>
      </c>
      <c r="H5" s="59">
        <v>651</v>
      </c>
      <c r="I5" s="60">
        <v>11</v>
      </c>
      <c r="J5" s="61"/>
      <c r="K5" s="130">
        <f>SUM(E5:G5)</f>
        <v>166</v>
      </c>
      <c r="L5" s="63"/>
      <c r="M5" s="63"/>
      <c r="N5" s="63"/>
      <c r="O5" s="63"/>
    </row>
    <row r="6" spans="1:16" ht="13.5" customHeight="1" thickBot="1" x14ac:dyDescent="0.2">
      <c r="A6" s="65"/>
      <c r="B6" s="66"/>
      <c r="C6" s="66"/>
      <c r="D6" s="67"/>
      <c r="E6" s="68">
        <v>0.11714975845410629</v>
      </c>
      <c r="F6" s="68">
        <v>7.1256038647342992E-2</v>
      </c>
      <c r="G6" s="69">
        <v>1.2077294685990338E-2</v>
      </c>
      <c r="H6" s="69">
        <v>0.78623188405797106</v>
      </c>
      <c r="I6" s="70">
        <v>1.3285024154589372E-2</v>
      </c>
      <c r="J6" s="71"/>
      <c r="K6" s="131">
        <f t="shared" ref="K6:K22" si="0">SUM(E6:G6)</f>
        <v>0.20048309178743962</v>
      </c>
      <c r="L6" s="139"/>
      <c r="M6" s="139"/>
      <c r="N6" s="139"/>
      <c r="O6" s="73"/>
    </row>
    <row r="7" spans="1:16" s="64" customFormat="1" ht="13.5" customHeight="1" x14ac:dyDescent="0.15">
      <c r="A7" s="218" t="s">
        <v>12</v>
      </c>
      <c r="B7" s="74" t="s">
        <v>13</v>
      </c>
      <c r="C7" s="75"/>
      <c r="D7" s="76">
        <v>418</v>
      </c>
      <c r="E7" s="77">
        <v>47</v>
      </c>
      <c r="F7" s="77">
        <v>32</v>
      </c>
      <c r="G7" s="78">
        <v>6</v>
      </c>
      <c r="H7" s="78">
        <v>328</v>
      </c>
      <c r="I7" s="79">
        <v>5</v>
      </c>
      <c r="J7" s="61"/>
      <c r="K7" s="132">
        <f t="shared" si="0"/>
        <v>85</v>
      </c>
    </row>
    <row r="8" spans="1:16" ht="13.5" customHeight="1" x14ac:dyDescent="0.15">
      <c r="A8" s="219"/>
      <c r="B8" s="81"/>
      <c r="C8" s="82"/>
      <c r="D8" s="83"/>
      <c r="E8" s="84">
        <v>0.11244019138755981</v>
      </c>
      <c r="F8" s="84">
        <v>7.6555023923444973E-2</v>
      </c>
      <c r="G8" s="85">
        <v>1.4354066985645933E-2</v>
      </c>
      <c r="H8" s="85">
        <v>0.78468899521531099</v>
      </c>
      <c r="I8" s="86">
        <v>1.1961722488038277E-2</v>
      </c>
      <c r="J8" s="71"/>
      <c r="K8" s="133">
        <f t="shared" si="0"/>
        <v>0.2033492822966507</v>
      </c>
      <c r="L8" s="140"/>
      <c r="M8" s="140"/>
      <c r="N8" s="140"/>
      <c r="O8" s="89"/>
    </row>
    <row r="9" spans="1:16" s="64" customFormat="1" ht="13.5" customHeight="1" x14ac:dyDescent="0.15">
      <c r="A9" s="219"/>
      <c r="B9" s="90" t="s">
        <v>14</v>
      </c>
      <c r="D9" s="57">
        <v>84</v>
      </c>
      <c r="E9" s="91">
        <v>11</v>
      </c>
      <c r="F9" s="91">
        <v>5</v>
      </c>
      <c r="G9" s="92">
        <v>0</v>
      </c>
      <c r="H9" s="92">
        <v>68</v>
      </c>
      <c r="I9" s="93">
        <v>0</v>
      </c>
      <c r="J9" s="61"/>
      <c r="K9" s="61">
        <f t="shared" si="0"/>
        <v>16</v>
      </c>
    </row>
    <row r="10" spans="1:16" ht="13.5" customHeight="1" x14ac:dyDescent="0.15">
      <c r="A10" s="219"/>
      <c r="B10" s="81"/>
      <c r="C10" s="82"/>
      <c r="D10" s="83"/>
      <c r="E10" s="84">
        <v>0.13095238095238096</v>
      </c>
      <c r="F10" s="84">
        <v>5.9523809523809521E-2</v>
      </c>
      <c r="G10" s="85">
        <v>0</v>
      </c>
      <c r="H10" s="85">
        <v>0.80952380952380953</v>
      </c>
      <c r="I10" s="86">
        <v>0</v>
      </c>
      <c r="J10" s="71"/>
      <c r="K10" s="133">
        <f t="shared" si="0"/>
        <v>0.19047619047619047</v>
      </c>
      <c r="L10" s="140"/>
      <c r="M10" s="140"/>
      <c r="N10" s="140"/>
      <c r="O10" s="89"/>
    </row>
    <row r="11" spans="1:16" s="64" customFormat="1" ht="13.5" customHeight="1" x14ac:dyDescent="0.15">
      <c r="A11" s="219"/>
      <c r="B11" s="90" t="s">
        <v>15</v>
      </c>
      <c r="D11" s="57">
        <v>264</v>
      </c>
      <c r="E11" s="91">
        <v>19</v>
      </c>
      <c r="F11" s="91">
        <v>17</v>
      </c>
      <c r="G11" s="92">
        <v>2</v>
      </c>
      <c r="H11" s="92">
        <v>221</v>
      </c>
      <c r="I11" s="93">
        <v>5</v>
      </c>
      <c r="J11" s="61"/>
      <c r="K11" s="61">
        <f t="shared" si="0"/>
        <v>38</v>
      </c>
    </row>
    <row r="12" spans="1:16" ht="13.5" customHeight="1" x14ac:dyDescent="0.15">
      <c r="A12" s="219"/>
      <c r="B12" s="81"/>
      <c r="C12" s="82"/>
      <c r="D12" s="83"/>
      <c r="E12" s="84">
        <v>7.1969696969696975E-2</v>
      </c>
      <c r="F12" s="84">
        <v>6.4393939393939392E-2</v>
      </c>
      <c r="G12" s="85">
        <v>7.575757575757576E-3</v>
      </c>
      <c r="H12" s="85">
        <v>0.83712121212121215</v>
      </c>
      <c r="I12" s="86">
        <v>1.893939393939394E-2</v>
      </c>
      <c r="J12" s="71"/>
      <c r="K12" s="133">
        <f t="shared" si="0"/>
        <v>0.14393939393939392</v>
      </c>
      <c r="L12" s="140"/>
      <c r="M12" s="140"/>
      <c r="N12" s="140"/>
      <c r="O12" s="89"/>
    </row>
    <row r="13" spans="1:16" s="64" customFormat="1" ht="13.5" customHeight="1" x14ac:dyDescent="0.15">
      <c r="A13" s="219"/>
      <c r="B13" s="90" t="s">
        <v>16</v>
      </c>
      <c r="D13" s="57">
        <v>34</v>
      </c>
      <c r="E13" s="91">
        <v>10</v>
      </c>
      <c r="F13" s="91">
        <v>2</v>
      </c>
      <c r="G13" s="92">
        <v>0</v>
      </c>
      <c r="H13" s="92">
        <v>21</v>
      </c>
      <c r="I13" s="93">
        <v>1</v>
      </c>
      <c r="J13" s="61"/>
      <c r="K13" s="61">
        <f t="shared" si="0"/>
        <v>12</v>
      </c>
    </row>
    <row r="14" spans="1:16" ht="13.5" customHeight="1" x14ac:dyDescent="0.15">
      <c r="A14" s="219"/>
      <c r="B14" s="81"/>
      <c r="C14" s="82"/>
      <c r="D14" s="83"/>
      <c r="E14" s="84">
        <v>0.29411764705882354</v>
      </c>
      <c r="F14" s="84">
        <v>5.8823529411764705E-2</v>
      </c>
      <c r="G14" s="85">
        <v>0</v>
      </c>
      <c r="H14" s="85">
        <v>0.61764705882352944</v>
      </c>
      <c r="I14" s="86">
        <v>2.9411764705882353E-2</v>
      </c>
      <c r="J14" s="71"/>
      <c r="K14" s="133">
        <f t="shared" si="0"/>
        <v>0.35294117647058826</v>
      </c>
      <c r="L14" s="140"/>
      <c r="M14" s="140"/>
      <c r="N14" s="140"/>
      <c r="O14" s="89"/>
    </row>
    <row r="15" spans="1:16" s="64" customFormat="1" ht="13.5" customHeight="1" x14ac:dyDescent="0.15">
      <c r="A15" s="219"/>
      <c r="B15" s="90" t="s">
        <v>17</v>
      </c>
      <c r="D15" s="57">
        <v>18</v>
      </c>
      <c r="E15" s="91">
        <v>7</v>
      </c>
      <c r="F15" s="91">
        <v>2</v>
      </c>
      <c r="G15" s="92">
        <v>1</v>
      </c>
      <c r="H15" s="92">
        <v>8</v>
      </c>
      <c r="I15" s="93">
        <v>0</v>
      </c>
      <c r="J15" s="61"/>
      <c r="K15" s="61">
        <f t="shared" si="0"/>
        <v>10</v>
      </c>
    </row>
    <row r="16" spans="1:16" ht="13.5" customHeight="1" x14ac:dyDescent="0.15">
      <c r="A16" s="219"/>
      <c r="B16" s="81"/>
      <c r="C16" s="82"/>
      <c r="D16" s="83"/>
      <c r="E16" s="84">
        <v>0.3888888888888889</v>
      </c>
      <c r="F16" s="84">
        <v>0.1111111111111111</v>
      </c>
      <c r="G16" s="85">
        <v>5.5555555555555552E-2</v>
      </c>
      <c r="H16" s="85">
        <v>0.44444444444444442</v>
      </c>
      <c r="I16" s="86">
        <v>0</v>
      </c>
      <c r="J16" s="71"/>
      <c r="K16" s="133">
        <f t="shared" si="0"/>
        <v>0.55555555555555558</v>
      </c>
      <c r="L16" s="140"/>
      <c r="M16" s="140"/>
      <c r="N16" s="140"/>
      <c r="O16" s="89"/>
    </row>
    <row r="17" spans="1:15" s="64" customFormat="1" ht="13.5" customHeight="1" x14ac:dyDescent="0.15">
      <c r="A17" s="219"/>
      <c r="B17" s="90" t="s">
        <v>18</v>
      </c>
      <c r="D17" s="57">
        <v>10</v>
      </c>
      <c r="E17" s="91">
        <v>3</v>
      </c>
      <c r="F17" s="91">
        <v>1</v>
      </c>
      <c r="G17" s="92">
        <v>1</v>
      </c>
      <c r="H17" s="92">
        <v>5</v>
      </c>
      <c r="I17" s="93">
        <v>0</v>
      </c>
      <c r="J17" s="61"/>
      <c r="K17" s="61">
        <f t="shared" si="0"/>
        <v>5</v>
      </c>
    </row>
    <row r="18" spans="1:15" ht="13.5" customHeight="1" thickBot="1" x14ac:dyDescent="0.2">
      <c r="A18" s="220"/>
      <c r="B18" s="95"/>
      <c r="C18" s="96"/>
      <c r="D18" s="67"/>
      <c r="E18" s="97">
        <v>0.3</v>
      </c>
      <c r="F18" s="97">
        <v>0.1</v>
      </c>
      <c r="G18" s="98">
        <v>0.1</v>
      </c>
      <c r="H18" s="98">
        <v>0.5</v>
      </c>
      <c r="I18" s="99">
        <v>0</v>
      </c>
      <c r="J18" s="71"/>
      <c r="K18" s="134">
        <f t="shared" si="0"/>
        <v>0.5</v>
      </c>
      <c r="L18" s="140"/>
      <c r="M18" s="140"/>
      <c r="N18" s="140"/>
      <c r="O18" s="89"/>
    </row>
    <row r="19" spans="1:15" s="64" customFormat="1" ht="13.5" customHeight="1" x14ac:dyDescent="0.15">
      <c r="A19" s="218" t="s">
        <v>19</v>
      </c>
      <c r="B19" s="74" t="s">
        <v>20</v>
      </c>
      <c r="C19" s="75"/>
      <c r="D19" s="76">
        <v>373</v>
      </c>
      <c r="E19" s="77">
        <v>63</v>
      </c>
      <c r="F19" s="77">
        <v>31</v>
      </c>
      <c r="G19" s="78">
        <v>6</v>
      </c>
      <c r="H19" s="78">
        <v>269</v>
      </c>
      <c r="I19" s="79">
        <v>4</v>
      </c>
      <c r="J19" s="61"/>
      <c r="K19" s="61">
        <f t="shared" si="0"/>
        <v>100</v>
      </c>
    </row>
    <row r="20" spans="1:15" s="106" customFormat="1" ht="13.5" customHeight="1" x14ac:dyDescent="0.15">
      <c r="A20" s="219"/>
      <c r="B20" s="102"/>
      <c r="C20" s="103"/>
      <c r="D20" s="104"/>
      <c r="E20" s="84">
        <v>0.16890080428954424</v>
      </c>
      <c r="F20" s="84">
        <v>8.3109919571045576E-2</v>
      </c>
      <c r="G20" s="85">
        <v>1.6085790884718499E-2</v>
      </c>
      <c r="H20" s="85">
        <v>0.72117962466487939</v>
      </c>
      <c r="I20" s="86">
        <v>1.0723860589812333E-2</v>
      </c>
      <c r="J20" s="105"/>
      <c r="K20" s="133">
        <f t="shared" si="0"/>
        <v>0.26809651474530832</v>
      </c>
      <c r="L20" s="140"/>
      <c r="M20" s="140"/>
      <c r="N20" s="140"/>
    </row>
    <row r="21" spans="1:15" s="64" customFormat="1" ht="13.5" customHeight="1" x14ac:dyDescent="0.15">
      <c r="A21" s="219"/>
      <c r="B21" s="90" t="s">
        <v>21</v>
      </c>
      <c r="D21" s="57">
        <v>450</v>
      </c>
      <c r="E21" s="91">
        <v>34</v>
      </c>
      <c r="F21" s="91">
        <v>28</v>
      </c>
      <c r="G21" s="92">
        <v>4</v>
      </c>
      <c r="H21" s="92">
        <v>377</v>
      </c>
      <c r="I21" s="93">
        <v>7</v>
      </c>
      <c r="J21" s="61"/>
      <c r="K21" s="61">
        <f t="shared" si="0"/>
        <v>66</v>
      </c>
    </row>
    <row r="22" spans="1:15" s="106" customFormat="1" ht="13.5" customHeight="1" x14ac:dyDescent="0.15">
      <c r="A22" s="219"/>
      <c r="B22" s="102"/>
      <c r="C22" s="103"/>
      <c r="D22" s="104"/>
      <c r="E22" s="84">
        <v>7.5555555555555556E-2</v>
      </c>
      <c r="F22" s="84">
        <v>6.222222222222222E-2</v>
      </c>
      <c r="G22" s="85">
        <v>8.8888888888888889E-3</v>
      </c>
      <c r="H22" s="85">
        <v>0.83777777777777773</v>
      </c>
      <c r="I22" s="86">
        <v>1.5555555555555555E-2</v>
      </c>
      <c r="K22" s="133">
        <f t="shared" si="0"/>
        <v>0.14666666666666667</v>
      </c>
      <c r="L22" s="140"/>
      <c r="M22" s="140"/>
      <c r="N22" s="140"/>
    </row>
    <row r="23" spans="1:15" s="106" customFormat="1" ht="13.5" customHeight="1" x14ac:dyDescent="0.15">
      <c r="A23" s="219"/>
      <c r="B23" s="90" t="s">
        <v>83</v>
      </c>
      <c r="C23" s="64"/>
      <c r="D23" s="57">
        <v>3</v>
      </c>
      <c r="E23" s="91">
        <v>0</v>
      </c>
      <c r="F23" s="91">
        <v>0</v>
      </c>
      <c r="G23" s="92">
        <v>0</v>
      </c>
      <c r="H23" s="92">
        <v>3</v>
      </c>
      <c r="I23" s="93">
        <v>0</v>
      </c>
      <c r="J23" s="61"/>
      <c r="K23" s="61">
        <f t="shared" ref="K23:K24" si="1">SUM(E23:G23)</f>
        <v>0</v>
      </c>
      <c r="L23" s="64"/>
      <c r="M23" s="64"/>
      <c r="N23" s="64"/>
    </row>
    <row r="24" spans="1:15" s="106" customFormat="1" ht="13.5" customHeight="1" x14ac:dyDescent="0.15">
      <c r="A24" s="219"/>
      <c r="B24" s="102"/>
      <c r="C24" s="103"/>
      <c r="D24" s="104"/>
      <c r="E24" s="84">
        <v>0</v>
      </c>
      <c r="F24" s="84">
        <v>0</v>
      </c>
      <c r="G24" s="85">
        <v>0</v>
      </c>
      <c r="H24" s="85">
        <v>1</v>
      </c>
      <c r="I24" s="86">
        <v>0</v>
      </c>
      <c r="K24" s="133">
        <f t="shared" si="1"/>
        <v>0</v>
      </c>
      <c r="L24" s="140"/>
      <c r="M24" s="140"/>
      <c r="N24" s="140"/>
    </row>
    <row r="25" spans="1:15" s="64" customFormat="1" ht="13.5" customHeight="1" x14ac:dyDescent="0.15">
      <c r="A25" s="219"/>
      <c r="B25" s="90" t="s">
        <v>8</v>
      </c>
      <c r="D25" s="57">
        <v>2</v>
      </c>
      <c r="E25" s="91">
        <v>0</v>
      </c>
      <c r="F25" s="91">
        <v>0</v>
      </c>
      <c r="G25" s="92">
        <v>0</v>
      </c>
      <c r="H25" s="92">
        <v>2</v>
      </c>
      <c r="I25" s="93">
        <v>0</v>
      </c>
      <c r="K25" s="61">
        <f t="shared" ref="K25:K42" si="2">SUM(E25:G25)</f>
        <v>0</v>
      </c>
    </row>
    <row r="26" spans="1:15" s="106" customFormat="1" ht="13.5" customHeight="1" thickBot="1" x14ac:dyDescent="0.2">
      <c r="A26" s="220"/>
      <c r="B26" s="107"/>
      <c r="C26" s="108"/>
      <c r="D26" s="109"/>
      <c r="E26" s="97">
        <v>0</v>
      </c>
      <c r="F26" s="97">
        <v>0</v>
      </c>
      <c r="G26" s="98">
        <v>0</v>
      </c>
      <c r="H26" s="98">
        <v>1</v>
      </c>
      <c r="I26" s="99">
        <v>0</v>
      </c>
      <c r="K26" s="133">
        <f t="shared" si="2"/>
        <v>0</v>
      </c>
      <c r="L26" s="140"/>
      <c r="M26" s="140"/>
      <c r="N26" s="140"/>
    </row>
    <row r="27" spans="1:15" s="64" customFormat="1" ht="13.5" customHeight="1" x14ac:dyDescent="0.15">
      <c r="A27" s="218" t="s">
        <v>22</v>
      </c>
      <c r="B27" s="74" t="s">
        <v>23</v>
      </c>
      <c r="C27" s="75"/>
      <c r="D27" s="76">
        <v>63</v>
      </c>
      <c r="E27" s="77">
        <v>4</v>
      </c>
      <c r="F27" s="77">
        <v>4</v>
      </c>
      <c r="G27" s="78">
        <v>1</v>
      </c>
      <c r="H27" s="78">
        <v>54</v>
      </c>
      <c r="I27" s="79">
        <v>0</v>
      </c>
      <c r="K27" s="132">
        <f t="shared" si="2"/>
        <v>9</v>
      </c>
    </row>
    <row r="28" spans="1:15" s="106" customFormat="1" ht="13.5" customHeight="1" x14ac:dyDescent="0.15">
      <c r="A28" s="219"/>
      <c r="B28" s="102"/>
      <c r="C28" s="103"/>
      <c r="D28" s="104"/>
      <c r="E28" s="84">
        <v>6.3492063492063489E-2</v>
      </c>
      <c r="F28" s="84">
        <v>6.3492063492063489E-2</v>
      </c>
      <c r="G28" s="85">
        <v>1.5873015873015872E-2</v>
      </c>
      <c r="H28" s="85">
        <v>0.8571428571428571</v>
      </c>
      <c r="I28" s="86">
        <v>0</v>
      </c>
      <c r="K28" s="133">
        <f t="shared" si="2"/>
        <v>0.14285714285714285</v>
      </c>
      <c r="L28" s="140"/>
      <c r="M28" s="140"/>
      <c r="N28" s="140"/>
    </row>
    <row r="29" spans="1:15" s="64" customFormat="1" ht="13.5" customHeight="1" x14ac:dyDescent="0.15">
      <c r="A29" s="219"/>
      <c r="B29" s="90" t="s">
        <v>24</v>
      </c>
      <c r="D29" s="57">
        <v>105</v>
      </c>
      <c r="E29" s="91">
        <v>16</v>
      </c>
      <c r="F29" s="91">
        <v>4</v>
      </c>
      <c r="G29" s="92">
        <v>4</v>
      </c>
      <c r="H29" s="92">
        <v>81</v>
      </c>
      <c r="I29" s="93">
        <v>0</v>
      </c>
      <c r="K29" s="61">
        <f t="shared" si="2"/>
        <v>24</v>
      </c>
    </row>
    <row r="30" spans="1:15" s="106" customFormat="1" ht="13.5" customHeight="1" x14ac:dyDescent="0.15">
      <c r="A30" s="219"/>
      <c r="B30" s="102"/>
      <c r="C30" s="103"/>
      <c r="D30" s="104"/>
      <c r="E30" s="84">
        <v>0.15238095238095239</v>
      </c>
      <c r="F30" s="84">
        <v>3.8095238095238099E-2</v>
      </c>
      <c r="G30" s="85">
        <v>3.8095238095238099E-2</v>
      </c>
      <c r="H30" s="85">
        <v>0.77142857142857146</v>
      </c>
      <c r="I30" s="86">
        <v>0</v>
      </c>
      <c r="K30" s="133">
        <f t="shared" si="2"/>
        <v>0.22857142857142859</v>
      </c>
      <c r="L30" s="140"/>
      <c r="M30" s="140"/>
      <c r="N30" s="140"/>
    </row>
    <row r="31" spans="1:15" s="64" customFormat="1" ht="13.5" customHeight="1" x14ac:dyDescent="0.15">
      <c r="A31" s="219"/>
      <c r="B31" s="90" t="s">
        <v>25</v>
      </c>
      <c r="D31" s="57">
        <v>173</v>
      </c>
      <c r="E31" s="91">
        <v>17</v>
      </c>
      <c r="F31" s="91">
        <v>12</v>
      </c>
      <c r="G31" s="92">
        <v>2</v>
      </c>
      <c r="H31" s="92">
        <v>141</v>
      </c>
      <c r="I31" s="93">
        <v>1</v>
      </c>
      <c r="K31" s="61">
        <f t="shared" si="2"/>
        <v>31</v>
      </c>
    </row>
    <row r="32" spans="1:15" s="106" customFormat="1" ht="13.5" customHeight="1" x14ac:dyDescent="0.15">
      <c r="A32" s="219"/>
      <c r="B32" s="102"/>
      <c r="C32" s="103"/>
      <c r="D32" s="104"/>
      <c r="E32" s="84">
        <v>9.8265895953757232E-2</v>
      </c>
      <c r="F32" s="84">
        <v>6.9364161849710976E-2</v>
      </c>
      <c r="G32" s="85">
        <v>1.1560693641618497E-2</v>
      </c>
      <c r="H32" s="85">
        <v>0.81502890173410403</v>
      </c>
      <c r="I32" s="86">
        <v>5.7803468208092483E-3</v>
      </c>
      <c r="K32" s="133">
        <f t="shared" si="2"/>
        <v>0.1791907514450867</v>
      </c>
      <c r="L32" s="140"/>
      <c r="M32" s="140"/>
      <c r="N32" s="140"/>
    </row>
    <row r="33" spans="1:14" s="64" customFormat="1" ht="13.5" customHeight="1" x14ac:dyDescent="0.15">
      <c r="A33" s="219"/>
      <c r="B33" s="90" t="s">
        <v>26</v>
      </c>
      <c r="D33" s="57">
        <v>190</v>
      </c>
      <c r="E33" s="91">
        <v>12</v>
      </c>
      <c r="F33" s="91">
        <v>13</v>
      </c>
      <c r="G33" s="92">
        <v>0</v>
      </c>
      <c r="H33" s="92">
        <v>161</v>
      </c>
      <c r="I33" s="93">
        <v>4</v>
      </c>
      <c r="K33" s="61">
        <f t="shared" si="2"/>
        <v>25</v>
      </c>
    </row>
    <row r="34" spans="1:14" s="106" customFormat="1" ht="13.5" customHeight="1" x14ac:dyDescent="0.15">
      <c r="A34" s="219"/>
      <c r="B34" s="102"/>
      <c r="C34" s="103"/>
      <c r="D34" s="104"/>
      <c r="E34" s="84">
        <v>6.3157894736842107E-2</v>
      </c>
      <c r="F34" s="84">
        <v>6.8421052631578952E-2</v>
      </c>
      <c r="G34" s="85">
        <v>0</v>
      </c>
      <c r="H34" s="85">
        <v>0.84736842105263155</v>
      </c>
      <c r="I34" s="86">
        <v>2.1052631578947368E-2</v>
      </c>
      <c r="K34" s="133">
        <f t="shared" si="2"/>
        <v>0.13157894736842107</v>
      </c>
      <c r="L34" s="140"/>
      <c r="M34" s="140"/>
      <c r="N34" s="140"/>
    </row>
    <row r="35" spans="1:14" s="64" customFormat="1" ht="13.5" customHeight="1" x14ac:dyDescent="0.15">
      <c r="A35" s="219"/>
      <c r="B35" s="90" t="s">
        <v>27</v>
      </c>
      <c r="D35" s="57">
        <v>166</v>
      </c>
      <c r="E35" s="91">
        <v>19</v>
      </c>
      <c r="F35" s="91">
        <v>11</v>
      </c>
      <c r="G35" s="92">
        <v>3</v>
      </c>
      <c r="H35" s="92">
        <v>131</v>
      </c>
      <c r="I35" s="93">
        <v>2</v>
      </c>
      <c r="K35" s="61">
        <f t="shared" si="2"/>
        <v>33</v>
      </c>
    </row>
    <row r="36" spans="1:14" s="106" customFormat="1" ht="13.5" customHeight="1" x14ac:dyDescent="0.15">
      <c r="A36" s="219"/>
      <c r="B36" s="102"/>
      <c r="C36" s="103"/>
      <c r="D36" s="104"/>
      <c r="E36" s="84">
        <v>0.1144578313253012</v>
      </c>
      <c r="F36" s="84">
        <v>6.6265060240963861E-2</v>
      </c>
      <c r="G36" s="85">
        <v>1.8072289156626505E-2</v>
      </c>
      <c r="H36" s="85">
        <v>0.78915662650602414</v>
      </c>
      <c r="I36" s="86">
        <v>1.2048192771084338E-2</v>
      </c>
      <c r="K36" s="133">
        <f t="shared" si="2"/>
        <v>0.19879518072289157</v>
      </c>
      <c r="L36" s="140"/>
      <c r="M36" s="140"/>
      <c r="N36" s="140"/>
    </row>
    <row r="37" spans="1:14" s="64" customFormat="1" ht="13.5" customHeight="1" x14ac:dyDescent="0.15">
      <c r="A37" s="219"/>
      <c r="B37" s="90" t="s">
        <v>28</v>
      </c>
      <c r="D37" s="57">
        <v>130</v>
      </c>
      <c r="E37" s="91">
        <v>29</v>
      </c>
      <c r="F37" s="91">
        <v>15</v>
      </c>
      <c r="G37" s="92">
        <v>0</v>
      </c>
      <c r="H37" s="92">
        <v>82</v>
      </c>
      <c r="I37" s="93">
        <v>4</v>
      </c>
      <c r="K37" s="61">
        <f t="shared" si="2"/>
        <v>44</v>
      </c>
    </row>
    <row r="38" spans="1:14" s="106" customFormat="1" ht="13.5" customHeight="1" x14ac:dyDescent="0.15">
      <c r="A38" s="219"/>
      <c r="B38" s="102"/>
      <c r="C38" s="103"/>
      <c r="D38" s="104"/>
      <c r="E38" s="84">
        <v>0.22307692307692309</v>
      </c>
      <c r="F38" s="84">
        <v>0.11538461538461539</v>
      </c>
      <c r="G38" s="85">
        <v>0</v>
      </c>
      <c r="H38" s="85">
        <v>0.63076923076923075</v>
      </c>
      <c r="I38" s="86">
        <v>3.0769230769230771E-2</v>
      </c>
      <c r="K38" s="133">
        <f t="shared" si="2"/>
        <v>0.33846153846153848</v>
      </c>
      <c r="L38" s="140"/>
      <c r="M38" s="140"/>
      <c r="N38" s="140"/>
    </row>
    <row r="39" spans="1:14" s="64" customFormat="1" ht="13.5" customHeight="1" x14ac:dyDescent="0.15">
      <c r="A39" s="219"/>
      <c r="B39" s="90" t="s">
        <v>8</v>
      </c>
      <c r="D39" s="57">
        <v>1</v>
      </c>
      <c r="E39" s="91">
        <v>0</v>
      </c>
      <c r="F39" s="91">
        <v>0</v>
      </c>
      <c r="G39" s="92">
        <v>0</v>
      </c>
      <c r="H39" s="92">
        <v>1</v>
      </c>
      <c r="I39" s="93">
        <v>0</v>
      </c>
      <c r="K39" s="61">
        <f t="shared" si="2"/>
        <v>0</v>
      </c>
    </row>
    <row r="40" spans="1:14" s="106" customFormat="1" ht="13.5" customHeight="1" thickBot="1" x14ac:dyDescent="0.2">
      <c r="A40" s="220"/>
      <c r="B40" s="107"/>
      <c r="C40" s="108"/>
      <c r="D40" s="109"/>
      <c r="E40" s="97">
        <v>0</v>
      </c>
      <c r="F40" s="97">
        <v>0</v>
      </c>
      <c r="G40" s="98">
        <v>0</v>
      </c>
      <c r="H40" s="98">
        <v>1</v>
      </c>
      <c r="I40" s="99">
        <v>0</v>
      </c>
      <c r="K40" s="134">
        <f t="shared" si="2"/>
        <v>0</v>
      </c>
      <c r="L40" s="140"/>
      <c r="M40" s="140"/>
      <c r="N40" s="140"/>
    </row>
    <row r="41" spans="1:14" s="64" customFormat="1" ht="13.5" customHeight="1" x14ac:dyDescent="0.15">
      <c r="A41" s="219" t="s">
        <v>29</v>
      </c>
      <c r="B41" s="90" t="s">
        <v>30</v>
      </c>
      <c r="D41" s="57">
        <v>53</v>
      </c>
      <c r="E41" s="91">
        <v>2</v>
      </c>
      <c r="F41" s="91">
        <v>4</v>
      </c>
      <c r="G41" s="92">
        <v>1</v>
      </c>
      <c r="H41" s="92">
        <v>46</v>
      </c>
      <c r="I41" s="93">
        <v>0</v>
      </c>
      <c r="K41" s="61">
        <f t="shared" si="2"/>
        <v>7</v>
      </c>
    </row>
    <row r="42" spans="1:14" s="106" customFormat="1" ht="13.5" customHeight="1" x14ac:dyDescent="0.15">
      <c r="A42" s="219"/>
      <c r="B42" s="102"/>
      <c r="C42" s="103"/>
      <c r="D42" s="104"/>
      <c r="E42" s="84">
        <v>3.7735849056603772E-2</v>
      </c>
      <c r="F42" s="84">
        <v>7.5471698113207544E-2</v>
      </c>
      <c r="G42" s="85">
        <v>1.8867924528301886E-2</v>
      </c>
      <c r="H42" s="85">
        <v>0.86792452830188682</v>
      </c>
      <c r="I42" s="86">
        <v>0</v>
      </c>
      <c r="K42" s="133">
        <f t="shared" si="2"/>
        <v>0.13207547169811321</v>
      </c>
      <c r="L42" s="140"/>
      <c r="M42" s="140"/>
      <c r="N42" s="140"/>
    </row>
    <row r="43" spans="1:14" s="106" customFormat="1" ht="13.5" customHeight="1" x14ac:dyDescent="0.15">
      <c r="A43" s="219"/>
      <c r="B43" s="90" t="s">
        <v>84</v>
      </c>
      <c r="C43" s="64"/>
      <c r="D43" s="57">
        <v>94</v>
      </c>
      <c r="E43" s="91">
        <v>7</v>
      </c>
      <c r="F43" s="91">
        <v>4</v>
      </c>
      <c r="G43" s="92">
        <v>2</v>
      </c>
      <c r="H43" s="92">
        <v>80</v>
      </c>
      <c r="I43" s="93">
        <v>1</v>
      </c>
      <c r="J43" s="64"/>
      <c r="K43" s="61">
        <f t="shared" ref="K43:K44" si="3">SUM(E43:G43)</f>
        <v>13</v>
      </c>
      <c r="L43" s="64"/>
      <c r="M43" s="64"/>
      <c r="N43" s="64"/>
    </row>
    <row r="44" spans="1:14" s="106" customFormat="1" ht="13.5" customHeight="1" x14ac:dyDescent="0.15">
      <c r="A44" s="219"/>
      <c r="B44" s="102"/>
      <c r="C44" s="103"/>
      <c r="D44" s="104"/>
      <c r="E44" s="84">
        <v>7.4468085106382975E-2</v>
      </c>
      <c r="F44" s="84">
        <v>4.2553191489361701E-2</v>
      </c>
      <c r="G44" s="85">
        <v>2.1276595744680851E-2</v>
      </c>
      <c r="H44" s="85">
        <v>0.85106382978723405</v>
      </c>
      <c r="I44" s="86">
        <v>1.0638297872340425E-2</v>
      </c>
      <c r="K44" s="133">
        <f t="shared" si="3"/>
        <v>0.13829787234042554</v>
      </c>
      <c r="L44" s="140"/>
      <c r="M44" s="140"/>
      <c r="N44" s="140"/>
    </row>
    <row r="45" spans="1:14" s="64" customFormat="1" ht="13.5" customHeight="1" x14ac:dyDescent="0.15">
      <c r="A45" s="219"/>
      <c r="B45" s="90" t="s">
        <v>31</v>
      </c>
      <c r="D45" s="57">
        <v>81</v>
      </c>
      <c r="E45" s="91">
        <v>7</v>
      </c>
      <c r="F45" s="91">
        <v>5</v>
      </c>
      <c r="G45" s="92">
        <v>0</v>
      </c>
      <c r="H45" s="92">
        <v>68</v>
      </c>
      <c r="I45" s="93">
        <v>1</v>
      </c>
      <c r="K45" s="61">
        <f t="shared" ref="K45:K58" si="4">SUM(E45:G45)</f>
        <v>12</v>
      </c>
    </row>
    <row r="46" spans="1:14" s="106" customFormat="1" ht="13.5" customHeight="1" x14ac:dyDescent="0.15">
      <c r="A46" s="219"/>
      <c r="B46" s="102"/>
      <c r="C46" s="103"/>
      <c r="D46" s="104"/>
      <c r="E46" s="84">
        <v>8.6419753086419748E-2</v>
      </c>
      <c r="F46" s="84">
        <v>6.1728395061728392E-2</v>
      </c>
      <c r="G46" s="85">
        <v>0</v>
      </c>
      <c r="H46" s="85">
        <v>0.83950617283950613</v>
      </c>
      <c r="I46" s="86">
        <v>1.2345679012345678E-2</v>
      </c>
      <c r="K46" s="133">
        <f t="shared" si="4"/>
        <v>0.14814814814814814</v>
      </c>
      <c r="L46" s="140"/>
      <c r="M46" s="140"/>
      <c r="N46" s="140"/>
    </row>
    <row r="47" spans="1:14" s="64" customFormat="1" ht="13.5" customHeight="1" x14ac:dyDescent="0.15">
      <c r="A47" s="219"/>
      <c r="B47" s="90" t="s">
        <v>32</v>
      </c>
      <c r="D47" s="57">
        <v>96</v>
      </c>
      <c r="E47" s="91">
        <v>18</v>
      </c>
      <c r="F47" s="91">
        <v>7</v>
      </c>
      <c r="G47" s="92">
        <v>3</v>
      </c>
      <c r="H47" s="92">
        <v>68</v>
      </c>
      <c r="I47" s="93">
        <v>0</v>
      </c>
      <c r="K47" s="61">
        <f t="shared" si="4"/>
        <v>28</v>
      </c>
    </row>
    <row r="48" spans="1:14" s="106" customFormat="1" ht="13.5" customHeight="1" x14ac:dyDescent="0.15">
      <c r="A48" s="219"/>
      <c r="B48" s="102"/>
      <c r="C48" s="103"/>
      <c r="D48" s="104"/>
      <c r="E48" s="84">
        <v>0.1875</v>
      </c>
      <c r="F48" s="84">
        <v>7.2916666666666671E-2</v>
      </c>
      <c r="G48" s="85">
        <v>3.125E-2</v>
      </c>
      <c r="H48" s="85">
        <v>0.70833333333333337</v>
      </c>
      <c r="I48" s="86">
        <v>0</v>
      </c>
      <c r="K48" s="133">
        <f t="shared" si="4"/>
        <v>0.29166666666666669</v>
      </c>
      <c r="L48" s="140"/>
      <c r="M48" s="140"/>
      <c r="N48" s="140"/>
    </row>
    <row r="49" spans="1:14" s="64" customFormat="1" ht="13.5" customHeight="1" x14ac:dyDescent="0.15">
      <c r="A49" s="219"/>
      <c r="B49" s="90" t="s">
        <v>33</v>
      </c>
      <c r="D49" s="57">
        <v>214</v>
      </c>
      <c r="E49" s="91">
        <v>19</v>
      </c>
      <c r="F49" s="91">
        <v>12</v>
      </c>
      <c r="G49" s="92">
        <v>3</v>
      </c>
      <c r="H49" s="92">
        <v>176</v>
      </c>
      <c r="I49" s="93">
        <v>4</v>
      </c>
      <c r="K49" s="61">
        <f t="shared" si="4"/>
        <v>34</v>
      </c>
    </row>
    <row r="50" spans="1:14" s="106" customFormat="1" ht="13.5" customHeight="1" x14ac:dyDescent="0.15">
      <c r="A50" s="219"/>
      <c r="B50" s="102"/>
      <c r="C50" s="103"/>
      <c r="D50" s="104"/>
      <c r="E50" s="84">
        <v>8.8785046728971959E-2</v>
      </c>
      <c r="F50" s="84">
        <v>5.6074766355140186E-2</v>
      </c>
      <c r="G50" s="85">
        <v>1.4018691588785047E-2</v>
      </c>
      <c r="H50" s="85">
        <v>0.82242990654205606</v>
      </c>
      <c r="I50" s="86">
        <v>1.8691588785046728E-2</v>
      </c>
      <c r="K50" s="133">
        <f t="shared" si="4"/>
        <v>0.15887850467289719</v>
      </c>
      <c r="L50" s="140"/>
      <c r="M50" s="140"/>
      <c r="N50" s="140"/>
    </row>
    <row r="51" spans="1:14" s="64" customFormat="1" ht="13.5" customHeight="1" x14ac:dyDescent="0.15">
      <c r="A51" s="219"/>
      <c r="B51" s="90" t="s">
        <v>34</v>
      </c>
      <c r="D51" s="57">
        <v>87</v>
      </c>
      <c r="E51" s="91">
        <v>7</v>
      </c>
      <c r="F51" s="91">
        <v>5</v>
      </c>
      <c r="G51" s="92">
        <v>1</v>
      </c>
      <c r="H51" s="92">
        <v>72</v>
      </c>
      <c r="I51" s="93">
        <v>2</v>
      </c>
      <c r="K51" s="61">
        <f t="shared" si="4"/>
        <v>13</v>
      </c>
    </row>
    <row r="52" spans="1:14" s="106" customFormat="1" ht="13.5" customHeight="1" x14ac:dyDescent="0.15">
      <c r="A52" s="219"/>
      <c r="B52" s="102"/>
      <c r="C52" s="103"/>
      <c r="D52" s="104"/>
      <c r="E52" s="84">
        <v>8.0459770114942528E-2</v>
      </c>
      <c r="F52" s="84">
        <v>5.7471264367816091E-2</v>
      </c>
      <c r="G52" s="85">
        <v>1.1494252873563218E-2</v>
      </c>
      <c r="H52" s="85">
        <v>0.82758620689655171</v>
      </c>
      <c r="I52" s="86">
        <v>2.2988505747126436E-2</v>
      </c>
      <c r="K52" s="133">
        <f t="shared" si="4"/>
        <v>0.14942528735632182</v>
      </c>
      <c r="L52" s="140"/>
      <c r="M52" s="140"/>
      <c r="N52" s="140"/>
    </row>
    <row r="53" spans="1:14" s="64" customFormat="1" ht="13.5" customHeight="1" x14ac:dyDescent="0.15">
      <c r="A53" s="219"/>
      <c r="B53" s="90" t="s">
        <v>35</v>
      </c>
      <c r="D53" s="57">
        <v>14</v>
      </c>
      <c r="E53" s="91">
        <v>0</v>
      </c>
      <c r="F53" s="91">
        <v>1</v>
      </c>
      <c r="G53" s="92">
        <v>0</v>
      </c>
      <c r="H53" s="92">
        <v>12</v>
      </c>
      <c r="I53" s="93">
        <v>1</v>
      </c>
      <c r="K53" s="61">
        <f t="shared" si="4"/>
        <v>1</v>
      </c>
    </row>
    <row r="54" spans="1:14" s="106" customFormat="1" ht="13.5" customHeight="1" x14ac:dyDescent="0.15">
      <c r="A54" s="219"/>
      <c r="B54" s="102"/>
      <c r="C54" s="103"/>
      <c r="D54" s="104"/>
      <c r="E54" s="84">
        <v>0</v>
      </c>
      <c r="F54" s="84">
        <v>7.1428571428571425E-2</v>
      </c>
      <c r="G54" s="85">
        <v>0</v>
      </c>
      <c r="H54" s="85">
        <v>0.8571428571428571</v>
      </c>
      <c r="I54" s="86">
        <v>7.1428571428571425E-2</v>
      </c>
      <c r="K54" s="133">
        <f t="shared" si="4"/>
        <v>7.1428571428571425E-2</v>
      </c>
      <c r="L54" s="140"/>
      <c r="M54" s="140"/>
      <c r="N54" s="140"/>
    </row>
    <row r="55" spans="1:14" s="64" customFormat="1" ht="13.5" customHeight="1" x14ac:dyDescent="0.15">
      <c r="A55" s="219"/>
      <c r="B55" s="90" t="s">
        <v>36</v>
      </c>
      <c r="D55" s="57">
        <v>111</v>
      </c>
      <c r="E55" s="91">
        <v>25</v>
      </c>
      <c r="F55" s="91">
        <v>12</v>
      </c>
      <c r="G55" s="92">
        <v>0</v>
      </c>
      <c r="H55" s="92">
        <v>71</v>
      </c>
      <c r="I55" s="93">
        <v>3</v>
      </c>
      <c r="K55" s="61">
        <f t="shared" si="4"/>
        <v>37</v>
      </c>
    </row>
    <row r="56" spans="1:14" s="106" customFormat="1" ht="13.5" customHeight="1" x14ac:dyDescent="0.15">
      <c r="A56" s="219"/>
      <c r="B56" s="102"/>
      <c r="C56" s="103"/>
      <c r="D56" s="104"/>
      <c r="E56" s="84">
        <v>0.22522522522522523</v>
      </c>
      <c r="F56" s="84">
        <v>0.10810810810810811</v>
      </c>
      <c r="G56" s="85">
        <v>0</v>
      </c>
      <c r="H56" s="85">
        <v>0.63963963963963966</v>
      </c>
      <c r="I56" s="86">
        <v>2.7027027027027029E-2</v>
      </c>
      <c r="K56" s="133">
        <f t="shared" si="4"/>
        <v>0.33333333333333337</v>
      </c>
      <c r="L56" s="140"/>
      <c r="M56" s="140"/>
      <c r="N56" s="140"/>
    </row>
    <row r="57" spans="1:14" s="64" customFormat="1" ht="13.5" customHeight="1" x14ac:dyDescent="0.15">
      <c r="A57" s="219"/>
      <c r="B57" s="90" t="s">
        <v>37</v>
      </c>
      <c r="D57" s="57">
        <v>167</v>
      </c>
      <c r="E57" s="91">
        <v>24</v>
      </c>
      <c r="F57" s="91">
        <v>12</v>
      </c>
      <c r="G57" s="92">
        <v>2</v>
      </c>
      <c r="H57" s="92">
        <v>128</v>
      </c>
      <c r="I57" s="93">
        <v>1</v>
      </c>
      <c r="K57" s="61">
        <f t="shared" si="4"/>
        <v>38</v>
      </c>
    </row>
    <row r="58" spans="1:14" s="106" customFormat="1" ht="13.5" customHeight="1" thickBot="1" x14ac:dyDescent="0.2">
      <c r="A58" s="220"/>
      <c r="B58" s="107"/>
      <c r="C58" s="108"/>
      <c r="D58" s="109"/>
      <c r="E58" s="97">
        <v>0.1437125748502994</v>
      </c>
      <c r="F58" s="97">
        <v>7.1856287425149698E-2</v>
      </c>
      <c r="G58" s="98">
        <v>1.1976047904191617E-2</v>
      </c>
      <c r="H58" s="98">
        <v>0.76646706586826352</v>
      </c>
      <c r="I58" s="99">
        <v>5.9880239520958087E-3</v>
      </c>
      <c r="K58" s="134">
        <f t="shared" si="4"/>
        <v>0.22754491017964071</v>
      </c>
      <c r="L58" s="140"/>
      <c r="M58" s="140"/>
      <c r="N58" s="140"/>
    </row>
    <row r="59" spans="1:14" s="64" customFormat="1" ht="13.5" customHeight="1" x14ac:dyDescent="0.15">
      <c r="A59" s="221" t="s">
        <v>176</v>
      </c>
      <c r="B59" s="90" t="s">
        <v>39</v>
      </c>
      <c r="D59" s="57">
        <v>417</v>
      </c>
      <c r="E59" s="91">
        <v>52</v>
      </c>
      <c r="F59" s="91">
        <v>32</v>
      </c>
      <c r="G59" s="92">
        <v>7</v>
      </c>
      <c r="H59" s="92">
        <v>320</v>
      </c>
      <c r="I59" s="93">
        <v>6</v>
      </c>
      <c r="K59" s="61">
        <f t="shared" ref="K59:K64" si="5">SUM(E59:G59)</f>
        <v>91</v>
      </c>
    </row>
    <row r="60" spans="1:14" s="106" customFormat="1" ht="13.5" customHeight="1" x14ac:dyDescent="0.15">
      <c r="A60" s="221"/>
      <c r="B60" s="102" t="s">
        <v>40</v>
      </c>
      <c r="C60" s="103"/>
      <c r="D60" s="104"/>
      <c r="E60" s="84">
        <v>0.12470023980815348</v>
      </c>
      <c r="F60" s="84">
        <v>7.6738609112709827E-2</v>
      </c>
      <c r="G60" s="85">
        <v>1.6786570743405275E-2</v>
      </c>
      <c r="H60" s="85">
        <v>0.76738609112709832</v>
      </c>
      <c r="I60" s="86">
        <v>1.4388489208633094E-2</v>
      </c>
      <c r="K60" s="133">
        <f t="shared" si="5"/>
        <v>0.21822541966426859</v>
      </c>
      <c r="L60" s="140"/>
      <c r="M60" s="140"/>
      <c r="N60" s="140"/>
    </row>
    <row r="61" spans="1:14" s="64" customFormat="1" ht="13.5" customHeight="1" x14ac:dyDescent="0.15">
      <c r="A61" s="221"/>
      <c r="B61" s="90" t="s">
        <v>41</v>
      </c>
      <c r="D61" s="57">
        <v>160</v>
      </c>
      <c r="E61" s="91">
        <v>10</v>
      </c>
      <c r="F61" s="91">
        <v>9</v>
      </c>
      <c r="G61" s="92">
        <v>2</v>
      </c>
      <c r="H61" s="92">
        <v>139</v>
      </c>
      <c r="I61" s="93">
        <v>0</v>
      </c>
      <c r="K61" s="61">
        <f t="shared" si="5"/>
        <v>21</v>
      </c>
    </row>
    <row r="62" spans="1:14" s="106" customFormat="1" ht="13.5" customHeight="1" x14ac:dyDescent="0.15">
      <c r="A62" s="221"/>
      <c r="B62" s="102" t="s">
        <v>40</v>
      </c>
      <c r="C62" s="103"/>
      <c r="D62" s="104"/>
      <c r="E62" s="84">
        <v>6.25E-2</v>
      </c>
      <c r="F62" s="84">
        <v>5.6250000000000001E-2</v>
      </c>
      <c r="G62" s="85">
        <v>1.2500000000000001E-2</v>
      </c>
      <c r="H62" s="85">
        <v>0.86875000000000002</v>
      </c>
      <c r="I62" s="86">
        <v>0</v>
      </c>
      <c r="K62" s="133">
        <f t="shared" si="5"/>
        <v>0.13125000000000001</v>
      </c>
      <c r="L62" s="140"/>
      <c r="M62" s="140"/>
      <c r="N62" s="140"/>
    </row>
    <row r="63" spans="1:14" s="64" customFormat="1" ht="13.5" customHeight="1" x14ac:dyDescent="0.15">
      <c r="A63" s="221"/>
      <c r="B63" s="90" t="s">
        <v>42</v>
      </c>
      <c r="D63" s="57">
        <v>251</v>
      </c>
      <c r="E63" s="91">
        <v>35</v>
      </c>
      <c r="F63" s="91">
        <v>18</v>
      </c>
      <c r="G63" s="92">
        <v>1</v>
      </c>
      <c r="H63" s="92">
        <v>192</v>
      </c>
      <c r="I63" s="93">
        <v>5</v>
      </c>
      <c r="K63" s="61">
        <f t="shared" si="5"/>
        <v>54</v>
      </c>
    </row>
    <row r="64" spans="1:14" s="106" customFormat="1" ht="13.5" customHeight="1" thickBot="1" x14ac:dyDescent="0.2">
      <c r="A64" s="222"/>
      <c r="B64" s="107"/>
      <c r="C64" s="108"/>
      <c r="D64" s="109"/>
      <c r="E64" s="97">
        <v>0.1394422310756972</v>
      </c>
      <c r="F64" s="97">
        <v>7.1713147410358571E-2</v>
      </c>
      <c r="G64" s="98">
        <v>3.9840637450199202E-3</v>
      </c>
      <c r="H64" s="98">
        <v>0.76494023904382469</v>
      </c>
      <c r="I64" s="99">
        <v>1.9920318725099601E-2</v>
      </c>
      <c r="K64" s="134">
        <f t="shared" si="5"/>
        <v>0.21513944223107567</v>
      </c>
      <c r="L64" s="140"/>
      <c r="M64" s="140"/>
      <c r="N64" s="140"/>
    </row>
    <row r="65" spans="1:15" s="64" customFormat="1" ht="13.5" customHeight="1" x14ac:dyDescent="0.15">
      <c r="A65" s="221" t="s">
        <v>174</v>
      </c>
      <c r="B65" s="90" t="s">
        <v>85</v>
      </c>
      <c r="D65" s="57">
        <v>150</v>
      </c>
      <c r="E65" s="91">
        <v>20</v>
      </c>
      <c r="F65" s="91">
        <v>7</v>
      </c>
      <c r="G65" s="92">
        <v>2</v>
      </c>
      <c r="H65" s="92">
        <v>121</v>
      </c>
      <c r="I65" s="93">
        <v>0</v>
      </c>
      <c r="K65" s="132">
        <f>SUM(E65:G65)</f>
        <v>29</v>
      </c>
    </row>
    <row r="66" spans="1:15" s="106" customFormat="1" ht="13.5" customHeight="1" x14ac:dyDescent="0.15">
      <c r="A66" s="219"/>
      <c r="B66" s="102"/>
      <c r="C66" s="103"/>
      <c r="D66" s="104"/>
      <c r="E66" s="84">
        <v>0.13333333333333333</v>
      </c>
      <c r="F66" s="84">
        <v>4.6666666666666669E-2</v>
      </c>
      <c r="G66" s="85">
        <v>1.3333333333333334E-2</v>
      </c>
      <c r="H66" s="85">
        <v>0.80666666666666664</v>
      </c>
      <c r="I66" s="86">
        <v>0</v>
      </c>
      <c r="K66" s="133">
        <f>SUM(E66:G66)</f>
        <v>0.19333333333333333</v>
      </c>
      <c r="L66" s="140"/>
      <c r="M66" s="140"/>
      <c r="N66" s="140"/>
    </row>
    <row r="67" spans="1:15" s="64" customFormat="1" ht="13.5" customHeight="1" x14ac:dyDescent="0.15">
      <c r="A67" s="219"/>
      <c r="B67" s="90" t="s">
        <v>86</v>
      </c>
      <c r="D67" s="57">
        <v>314</v>
      </c>
      <c r="E67" s="91">
        <v>39</v>
      </c>
      <c r="F67" s="91">
        <v>28</v>
      </c>
      <c r="G67" s="92">
        <v>3</v>
      </c>
      <c r="H67" s="92">
        <v>238</v>
      </c>
      <c r="I67" s="93">
        <v>6</v>
      </c>
      <c r="K67" s="61">
        <f>SUM(E67:G67)</f>
        <v>70</v>
      </c>
    </row>
    <row r="68" spans="1:15" s="106" customFormat="1" ht="13.5" customHeight="1" x14ac:dyDescent="0.15">
      <c r="A68" s="219"/>
      <c r="B68" s="102"/>
      <c r="C68" s="103"/>
      <c r="D68" s="104"/>
      <c r="E68" s="84">
        <v>0.12420382165605096</v>
      </c>
      <c r="F68" s="84">
        <v>8.9171974522292988E-2</v>
      </c>
      <c r="G68" s="85">
        <v>9.5541401273885346E-3</v>
      </c>
      <c r="H68" s="85">
        <v>0.7579617834394905</v>
      </c>
      <c r="I68" s="86">
        <v>1.9108280254777069E-2</v>
      </c>
      <c r="K68" s="133">
        <f>SUM(E68:G68)</f>
        <v>0.22292993630573249</v>
      </c>
      <c r="L68" s="140"/>
      <c r="M68" s="140"/>
      <c r="N68" s="140"/>
    </row>
    <row r="69" spans="1:15" s="106" customFormat="1" ht="13.5" customHeight="1" x14ac:dyDescent="0.15">
      <c r="A69" s="219"/>
      <c r="B69" s="90" t="s">
        <v>87</v>
      </c>
      <c r="C69" s="64"/>
      <c r="D69" s="57">
        <v>362</v>
      </c>
      <c r="E69" s="91">
        <v>38</v>
      </c>
      <c r="F69" s="91">
        <v>24</v>
      </c>
      <c r="G69" s="92">
        <v>5</v>
      </c>
      <c r="H69" s="92">
        <v>290</v>
      </c>
      <c r="I69" s="93">
        <v>5</v>
      </c>
      <c r="J69" s="64"/>
      <c r="K69" s="61">
        <f t="shared" ref="K69:K70" si="6">SUM(E69:G69)</f>
        <v>67</v>
      </c>
      <c r="L69" s="64"/>
      <c r="M69" s="64"/>
      <c r="N69" s="64"/>
    </row>
    <row r="70" spans="1:15" s="106" customFormat="1" ht="13.5" customHeight="1" x14ac:dyDescent="0.15">
      <c r="A70" s="219"/>
      <c r="B70" s="102"/>
      <c r="C70" s="103"/>
      <c r="D70" s="104"/>
      <c r="E70" s="84">
        <v>0.10497237569060773</v>
      </c>
      <c r="F70" s="84">
        <v>6.6298342541436461E-2</v>
      </c>
      <c r="G70" s="85">
        <v>1.3812154696132596E-2</v>
      </c>
      <c r="H70" s="85">
        <v>0.80110497237569056</v>
      </c>
      <c r="I70" s="86">
        <v>1.3812154696132596E-2</v>
      </c>
      <c r="K70" s="133">
        <f t="shared" si="6"/>
        <v>0.18508287292817679</v>
      </c>
      <c r="L70" s="140"/>
      <c r="M70" s="140"/>
      <c r="N70" s="140"/>
    </row>
    <row r="71" spans="1:15" s="64" customFormat="1" ht="13.5" customHeight="1" x14ac:dyDescent="0.15">
      <c r="A71" s="219"/>
      <c r="B71" s="90" t="s">
        <v>38</v>
      </c>
      <c r="D71" s="57">
        <v>2</v>
      </c>
      <c r="E71" s="91">
        <v>0</v>
      </c>
      <c r="F71" s="91">
        <v>0</v>
      </c>
      <c r="G71" s="92">
        <v>0</v>
      </c>
      <c r="H71" s="92">
        <v>2</v>
      </c>
      <c r="I71" s="93">
        <v>0</v>
      </c>
      <c r="K71" s="61">
        <f>SUM(E71:G71)</f>
        <v>0</v>
      </c>
    </row>
    <row r="72" spans="1:15" s="106" customFormat="1" ht="13.5" customHeight="1" thickBot="1" x14ac:dyDescent="0.2">
      <c r="A72" s="220"/>
      <c r="B72" s="107"/>
      <c r="C72" s="108"/>
      <c r="D72" s="109"/>
      <c r="E72" s="97">
        <v>0</v>
      </c>
      <c r="F72" s="97">
        <v>0</v>
      </c>
      <c r="G72" s="98">
        <v>0</v>
      </c>
      <c r="H72" s="98">
        <v>1</v>
      </c>
      <c r="I72" s="99">
        <v>0</v>
      </c>
      <c r="K72" s="134">
        <f>SUM(E72:G72)</f>
        <v>0</v>
      </c>
      <c r="L72" s="140"/>
      <c r="M72" s="140"/>
      <c r="N72" s="140"/>
    </row>
    <row r="73" spans="1:15" ht="13.8" x14ac:dyDescent="0.15">
      <c r="A73" s="221" t="s">
        <v>175</v>
      </c>
      <c r="B73" s="90" t="s">
        <v>88</v>
      </c>
      <c r="C73" s="64"/>
      <c r="D73" s="57">
        <v>299</v>
      </c>
      <c r="E73" s="91">
        <v>39</v>
      </c>
      <c r="F73" s="91">
        <v>24</v>
      </c>
      <c r="G73" s="92">
        <v>1</v>
      </c>
      <c r="H73" s="92">
        <v>229</v>
      </c>
      <c r="I73" s="93">
        <v>6</v>
      </c>
      <c r="J73" s="64"/>
      <c r="K73" s="132">
        <f t="shared" ref="K73:K80" si="7">SUM(E73:G73)</f>
        <v>64</v>
      </c>
      <c r="L73" s="64"/>
      <c r="M73" s="64"/>
      <c r="N73" s="64"/>
      <c r="O73" s="110"/>
    </row>
    <row r="74" spans="1:15" x14ac:dyDescent="0.15">
      <c r="A74" s="219"/>
      <c r="B74" s="102"/>
      <c r="C74" s="103"/>
      <c r="D74" s="104"/>
      <c r="E74" s="84">
        <v>0.13043478260869565</v>
      </c>
      <c r="F74" s="84">
        <v>8.0267558528428096E-2</v>
      </c>
      <c r="G74" s="85">
        <v>3.3444816053511705E-3</v>
      </c>
      <c r="H74" s="85">
        <v>0.76588628762541811</v>
      </c>
      <c r="I74" s="86">
        <v>2.0066889632107024E-2</v>
      </c>
      <c r="J74" s="106"/>
      <c r="K74" s="133">
        <f t="shared" si="7"/>
        <v>0.21404682274247491</v>
      </c>
      <c r="L74" s="140"/>
      <c r="M74" s="140"/>
      <c r="N74" s="140"/>
    </row>
    <row r="75" spans="1:15" x14ac:dyDescent="0.15">
      <c r="A75" s="219"/>
      <c r="B75" s="90" t="s">
        <v>89</v>
      </c>
      <c r="C75" s="64"/>
      <c r="D75" s="57">
        <v>370</v>
      </c>
      <c r="E75" s="91">
        <v>47</v>
      </c>
      <c r="F75" s="91">
        <v>26</v>
      </c>
      <c r="G75" s="92">
        <v>8</v>
      </c>
      <c r="H75" s="92">
        <v>286</v>
      </c>
      <c r="I75" s="93">
        <v>3</v>
      </c>
      <c r="J75" s="64"/>
      <c r="K75" s="61">
        <f t="shared" si="7"/>
        <v>81</v>
      </c>
      <c r="L75" s="64"/>
      <c r="M75" s="64"/>
      <c r="N75" s="64"/>
      <c r="O75" s="111"/>
    </row>
    <row r="76" spans="1:15" ht="15" customHeight="1" x14ac:dyDescent="0.15">
      <c r="A76" s="219"/>
      <c r="B76" s="102" t="s">
        <v>90</v>
      </c>
      <c r="C76" s="103"/>
      <c r="D76" s="104"/>
      <c r="E76" s="84">
        <v>0.12702702702702703</v>
      </c>
      <c r="F76" s="84">
        <v>7.0270270270270274E-2</v>
      </c>
      <c r="G76" s="85">
        <v>2.1621621621621623E-2</v>
      </c>
      <c r="H76" s="85">
        <v>0.77297297297297296</v>
      </c>
      <c r="I76" s="86">
        <v>8.1081081081081086E-3</v>
      </c>
      <c r="J76" s="106"/>
      <c r="K76" s="133">
        <f t="shared" si="7"/>
        <v>0.21891891891891893</v>
      </c>
      <c r="L76" s="140"/>
      <c r="M76" s="140"/>
      <c r="N76" s="140"/>
      <c r="O76" s="112"/>
    </row>
    <row r="77" spans="1:15" ht="15" customHeight="1" x14ac:dyDescent="0.15">
      <c r="A77" s="219"/>
      <c r="B77" s="90" t="s">
        <v>91</v>
      </c>
      <c r="C77" s="64"/>
      <c r="D77" s="57">
        <v>137</v>
      </c>
      <c r="E77" s="91">
        <v>11</v>
      </c>
      <c r="F77" s="91">
        <v>9</v>
      </c>
      <c r="G77" s="92">
        <v>1</v>
      </c>
      <c r="H77" s="92">
        <v>115</v>
      </c>
      <c r="I77" s="93">
        <v>1</v>
      </c>
      <c r="J77" s="64"/>
      <c r="K77" s="61">
        <f t="shared" si="7"/>
        <v>21</v>
      </c>
      <c r="L77" s="64"/>
      <c r="M77" s="64"/>
      <c r="N77" s="64"/>
      <c r="O77" s="113"/>
    </row>
    <row r="78" spans="1:15" ht="15" customHeight="1" x14ac:dyDescent="0.15">
      <c r="A78" s="219"/>
      <c r="B78" s="102"/>
      <c r="C78" s="103"/>
      <c r="D78" s="104"/>
      <c r="E78" s="84">
        <v>8.0291970802919707E-2</v>
      </c>
      <c r="F78" s="84">
        <v>6.569343065693431E-2</v>
      </c>
      <c r="G78" s="85">
        <v>7.2992700729927005E-3</v>
      </c>
      <c r="H78" s="85">
        <v>0.83941605839416056</v>
      </c>
      <c r="I78" s="86">
        <v>7.2992700729927005E-3</v>
      </c>
      <c r="J78" s="106"/>
      <c r="K78" s="133">
        <f t="shared" si="7"/>
        <v>0.15328467153284669</v>
      </c>
      <c r="L78" s="140"/>
      <c r="M78" s="140"/>
      <c r="N78" s="140"/>
      <c r="O78" s="112"/>
    </row>
    <row r="79" spans="1:15" ht="15" customHeight="1" x14ac:dyDescent="0.15">
      <c r="A79" s="219"/>
      <c r="B79" s="90" t="s">
        <v>38</v>
      </c>
      <c r="C79" s="64"/>
      <c r="D79" s="57">
        <v>22</v>
      </c>
      <c r="E79" s="91">
        <v>0</v>
      </c>
      <c r="F79" s="91">
        <v>0</v>
      </c>
      <c r="G79" s="92">
        <v>0</v>
      </c>
      <c r="H79" s="92">
        <v>21</v>
      </c>
      <c r="I79" s="93">
        <v>1</v>
      </c>
      <c r="J79" s="64"/>
      <c r="K79" s="61">
        <f t="shared" si="7"/>
        <v>0</v>
      </c>
      <c r="L79" s="64"/>
      <c r="M79" s="64"/>
      <c r="N79" s="64"/>
      <c r="O79" s="112"/>
    </row>
    <row r="80" spans="1:15" ht="15" customHeight="1" thickBot="1" x14ac:dyDescent="0.2">
      <c r="A80" s="220"/>
      <c r="B80" s="107"/>
      <c r="C80" s="108"/>
      <c r="D80" s="109"/>
      <c r="E80" s="97">
        <v>0</v>
      </c>
      <c r="F80" s="97">
        <v>0</v>
      </c>
      <c r="G80" s="98">
        <v>0</v>
      </c>
      <c r="H80" s="98">
        <v>0.95454545454545459</v>
      </c>
      <c r="I80" s="99">
        <v>4.5454545454545456E-2</v>
      </c>
      <c r="J80" s="106"/>
      <c r="K80" s="134">
        <f t="shared" si="7"/>
        <v>0</v>
      </c>
      <c r="L80" s="140"/>
      <c r="M80" s="140"/>
      <c r="N80" s="140"/>
      <c r="O80" s="112"/>
    </row>
    <row r="81" spans="1:15" ht="15" customHeight="1" x14ac:dyDescent="0.15">
      <c r="A81" s="112"/>
      <c r="B81" s="28"/>
      <c r="D81" s="112"/>
      <c r="E81" s="112"/>
      <c r="F81" s="112"/>
      <c r="G81" s="112"/>
      <c r="H81" s="112"/>
      <c r="I81" s="112"/>
      <c r="J81" s="112"/>
      <c r="K81" s="112"/>
      <c r="L81" s="112"/>
      <c r="M81" s="112"/>
      <c r="N81" s="112"/>
      <c r="O81" s="112"/>
    </row>
  </sheetData>
  <mergeCells count="8">
    <mergeCell ref="A4:C4"/>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5" fitToWidth="0" orientation="portrait" useFirstPageNumber="1" r:id="rId1"/>
  <headerFooter>
    <oddHeader>&amp;R（確報版）</oddHeader>
    <oddFooter>&amp;C&amp;11&amp;P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0212A-573B-4DE3-BDC1-083554A552BF}">
  <sheetPr codeName="Sheet58">
    <tabColor theme="4" tint="0.39997558519241921"/>
  </sheetPr>
  <dimension ref="A1:P80"/>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5" width="12"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N1" s="31"/>
      <c r="O1" s="32" t="s">
        <v>450</v>
      </c>
    </row>
    <row r="2" spans="1:16" ht="36.75" customHeight="1" thickBot="1" x14ac:dyDescent="0.2">
      <c r="A2" s="33" t="s">
        <v>489</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1">
        <v>6</v>
      </c>
      <c r="K3" s="41">
        <v>7</v>
      </c>
      <c r="L3" s="41">
        <v>8</v>
      </c>
      <c r="M3" s="41">
        <v>9</v>
      </c>
      <c r="N3" s="42"/>
      <c r="O3" s="44"/>
    </row>
    <row r="4" spans="1:16" ht="150.75" customHeight="1" thickBot="1" x14ac:dyDescent="0.2">
      <c r="A4" s="223" t="s">
        <v>490</v>
      </c>
      <c r="B4" s="224"/>
      <c r="C4" s="225"/>
      <c r="D4" s="48" t="s">
        <v>2</v>
      </c>
      <c r="E4" s="49" t="s">
        <v>491</v>
      </c>
      <c r="F4" s="50" t="s">
        <v>492</v>
      </c>
      <c r="G4" s="50" t="s">
        <v>493</v>
      </c>
      <c r="H4" s="50" t="s">
        <v>494</v>
      </c>
      <c r="I4" s="50" t="s">
        <v>495</v>
      </c>
      <c r="J4" s="50" t="s">
        <v>496</v>
      </c>
      <c r="K4" s="50" t="s">
        <v>497</v>
      </c>
      <c r="L4" s="50" t="s">
        <v>498</v>
      </c>
      <c r="M4" s="50" t="s">
        <v>201</v>
      </c>
      <c r="N4" s="51" t="s">
        <v>188</v>
      </c>
      <c r="O4" s="53"/>
      <c r="P4" s="54"/>
    </row>
    <row r="5" spans="1:16" s="64" customFormat="1" ht="13.5" customHeight="1" x14ac:dyDescent="0.15">
      <c r="A5" s="55" t="s">
        <v>11</v>
      </c>
      <c r="B5" s="56"/>
      <c r="C5" s="56"/>
      <c r="D5" s="57">
        <v>720</v>
      </c>
      <c r="E5" s="58">
        <v>369</v>
      </c>
      <c r="F5" s="59">
        <v>179</v>
      </c>
      <c r="G5" s="59">
        <v>97</v>
      </c>
      <c r="H5" s="59">
        <v>74</v>
      </c>
      <c r="I5" s="59">
        <v>239</v>
      </c>
      <c r="J5" s="59">
        <v>91</v>
      </c>
      <c r="K5" s="59">
        <v>75</v>
      </c>
      <c r="L5" s="59">
        <v>189</v>
      </c>
      <c r="M5" s="59">
        <v>117</v>
      </c>
      <c r="N5" s="60">
        <v>9</v>
      </c>
      <c r="O5" s="63"/>
    </row>
    <row r="6" spans="1:16" ht="13.5" customHeight="1" thickBot="1" x14ac:dyDescent="0.2">
      <c r="A6" s="65"/>
      <c r="B6" s="66"/>
      <c r="C6" s="66"/>
      <c r="D6" s="67"/>
      <c r="E6" s="68">
        <v>0.51249999999999996</v>
      </c>
      <c r="F6" s="69">
        <v>0.24861111111111112</v>
      </c>
      <c r="G6" s="69">
        <v>0.13472222222222222</v>
      </c>
      <c r="H6" s="69">
        <v>0.10277777777777777</v>
      </c>
      <c r="I6" s="69">
        <v>0.33194444444444443</v>
      </c>
      <c r="J6" s="69">
        <v>0.12638888888888888</v>
      </c>
      <c r="K6" s="69">
        <v>0.10416666666666667</v>
      </c>
      <c r="L6" s="69">
        <v>0.26250000000000001</v>
      </c>
      <c r="M6" s="69">
        <v>0.16250000000000001</v>
      </c>
      <c r="N6" s="70">
        <v>1.2500000000000001E-2</v>
      </c>
      <c r="O6" s="73"/>
    </row>
    <row r="7" spans="1:16" s="64" customFormat="1" ht="13.5" customHeight="1" x14ac:dyDescent="0.15">
      <c r="A7" s="218" t="s">
        <v>12</v>
      </c>
      <c r="B7" s="74" t="s">
        <v>13</v>
      </c>
      <c r="C7" s="75"/>
      <c r="D7" s="76">
        <v>366</v>
      </c>
      <c r="E7" s="77">
        <v>186</v>
      </c>
      <c r="F7" s="78">
        <v>92</v>
      </c>
      <c r="G7" s="78">
        <v>48</v>
      </c>
      <c r="H7" s="78">
        <v>38</v>
      </c>
      <c r="I7" s="78">
        <v>126</v>
      </c>
      <c r="J7" s="78">
        <v>44</v>
      </c>
      <c r="K7" s="78">
        <v>38</v>
      </c>
      <c r="L7" s="78">
        <v>94</v>
      </c>
      <c r="M7" s="78">
        <v>60</v>
      </c>
      <c r="N7" s="79">
        <v>2</v>
      </c>
    </row>
    <row r="8" spans="1:16" ht="13.5" customHeight="1" x14ac:dyDescent="0.15">
      <c r="A8" s="219"/>
      <c r="B8" s="81"/>
      <c r="C8" s="82"/>
      <c r="D8" s="83"/>
      <c r="E8" s="84">
        <v>0.50819672131147542</v>
      </c>
      <c r="F8" s="85">
        <v>0.25136612021857924</v>
      </c>
      <c r="G8" s="85">
        <v>0.13114754098360656</v>
      </c>
      <c r="H8" s="85">
        <v>0.10382513661202186</v>
      </c>
      <c r="I8" s="85">
        <v>0.34426229508196721</v>
      </c>
      <c r="J8" s="85">
        <v>0.12021857923497267</v>
      </c>
      <c r="K8" s="85">
        <v>0.10382513661202186</v>
      </c>
      <c r="L8" s="85">
        <v>0.25683060109289618</v>
      </c>
      <c r="M8" s="85">
        <v>0.16393442622950818</v>
      </c>
      <c r="N8" s="86">
        <v>5.4644808743169399E-3</v>
      </c>
      <c r="O8" s="89"/>
    </row>
    <row r="9" spans="1:16" s="64" customFormat="1" ht="13.5" customHeight="1" x14ac:dyDescent="0.15">
      <c r="A9" s="219"/>
      <c r="B9" s="90" t="s">
        <v>14</v>
      </c>
      <c r="D9" s="57">
        <v>73</v>
      </c>
      <c r="E9" s="91">
        <v>43</v>
      </c>
      <c r="F9" s="92">
        <v>15</v>
      </c>
      <c r="G9" s="92">
        <v>7</v>
      </c>
      <c r="H9" s="92">
        <v>6</v>
      </c>
      <c r="I9" s="92">
        <v>30</v>
      </c>
      <c r="J9" s="92">
        <v>11</v>
      </c>
      <c r="K9" s="92">
        <v>10</v>
      </c>
      <c r="L9" s="92">
        <v>17</v>
      </c>
      <c r="M9" s="92">
        <v>10</v>
      </c>
      <c r="N9" s="93">
        <v>1</v>
      </c>
    </row>
    <row r="10" spans="1:16" ht="13.5" customHeight="1" x14ac:dyDescent="0.15">
      <c r="A10" s="219"/>
      <c r="B10" s="81"/>
      <c r="C10" s="82"/>
      <c r="D10" s="83"/>
      <c r="E10" s="84">
        <v>0.58904109589041098</v>
      </c>
      <c r="F10" s="85">
        <v>0.20547945205479451</v>
      </c>
      <c r="G10" s="85">
        <v>9.5890410958904104E-2</v>
      </c>
      <c r="H10" s="85">
        <v>8.2191780821917804E-2</v>
      </c>
      <c r="I10" s="85">
        <v>0.41095890410958902</v>
      </c>
      <c r="J10" s="85">
        <v>0.15068493150684931</v>
      </c>
      <c r="K10" s="85">
        <v>0.13698630136986301</v>
      </c>
      <c r="L10" s="85">
        <v>0.23287671232876711</v>
      </c>
      <c r="M10" s="85">
        <v>0.13698630136986301</v>
      </c>
      <c r="N10" s="86">
        <v>1.3698630136986301E-2</v>
      </c>
      <c r="O10" s="89"/>
    </row>
    <row r="11" spans="1:16" s="64" customFormat="1" ht="13.5" customHeight="1" x14ac:dyDescent="0.15">
      <c r="A11" s="219"/>
      <c r="B11" s="90" t="s">
        <v>15</v>
      </c>
      <c r="D11" s="57">
        <v>240</v>
      </c>
      <c r="E11" s="91">
        <v>124</v>
      </c>
      <c r="F11" s="92">
        <v>62</v>
      </c>
      <c r="G11" s="92">
        <v>36</v>
      </c>
      <c r="H11" s="92">
        <v>27</v>
      </c>
      <c r="I11" s="92">
        <v>68</v>
      </c>
      <c r="J11" s="92">
        <v>31</v>
      </c>
      <c r="K11" s="92">
        <v>24</v>
      </c>
      <c r="L11" s="92">
        <v>69</v>
      </c>
      <c r="M11" s="92">
        <v>38</v>
      </c>
      <c r="N11" s="93">
        <v>5</v>
      </c>
    </row>
    <row r="12" spans="1:16" ht="13.5" customHeight="1" x14ac:dyDescent="0.15">
      <c r="A12" s="219"/>
      <c r="B12" s="81"/>
      <c r="C12" s="82"/>
      <c r="D12" s="83"/>
      <c r="E12" s="84">
        <v>0.51666666666666672</v>
      </c>
      <c r="F12" s="85">
        <v>0.25833333333333336</v>
      </c>
      <c r="G12" s="85">
        <v>0.15</v>
      </c>
      <c r="H12" s="85">
        <v>0.1125</v>
      </c>
      <c r="I12" s="85">
        <v>0.28333333333333333</v>
      </c>
      <c r="J12" s="85">
        <v>0.12916666666666668</v>
      </c>
      <c r="K12" s="85">
        <v>0.1</v>
      </c>
      <c r="L12" s="85">
        <v>0.28749999999999998</v>
      </c>
      <c r="M12" s="85">
        <v>0.15833333333333333</v>
      </c>
      <c r="N12" s="86">
        <v>2.0833333333333332E-2</v>
      </c>
      <c r="O12" s="89"/>
    </row>
    <row r="13" spans="1:16" s="64" customFormat="1" ht="13.5" customHeight="1" x14ac:dyDescent="0.15">
      <c r="A13" s="219"/>
      <c r="B13" s="90" t="s">
        <v>16</v>
      </c>
      <c r="D13" s="57">
        <v>23</v>
      </c>
      <c r="E13" s="91">
        <v>8</v>
      </c>
      <c r="F13" s="92">
        <v>6</v>
      </c>
      <c r="G13" s="92">
        <v>4</v>
      </c>
      <c r="H13" s="92">
        <v>3</v>
      </c>
      <c r="I13" s="92">
        <v>12</v>
      </c>
      <c r="J13" s="92">
        <v>3</v>
      </c>
      <c r="K13" s="92">
        <v>2</v>
      </c>
      <c r="L13" s="92">
        <v>6</v>
      </c>
      <c r="M13" s="92">
        <v>4</v>
      </c>
      <c r="N13" s="93">
        <v>0</v>
      </c>
    </row>
    <row r="14" spans="1:16" ht="13.5" customHeight="1" x14ac:dyDescent="0.15">
      <c r="A14" s="219"/>
      <c r="B14" s="81"/>
      <c r="C14" s="82"/>
      <c r="D14" s="83"/>
      <c r="E14" s="84">
        <v>0.34782608695652173</v>
      </c>
      <c r="F14" s="85">
        <v>0.2608695652173913</v>
      </c>
      <c r="G14" s="85">
        <v>0.17391304347826086</v>
      </c>
      <c r="H14" s="85">
        <v>0.13043478260869565</v>
      </c>
      <c r="I14" s="85">
        <v>0.52173913043478259</v>
      </c>
      <c r="J14" s="85">
        <v>0.13043478260869565</v>
      </c>
      <c r="K14" s="85">
        <v>8.6956521739130432E-2</v>
      </c>
      <c r="L14" s="85">
        <v>0.2608695652173913</v>
      </c>
      <c r="M14" s="85">
        <v>0.17391304347826086</v>
      </c>
      <c r="N14" s="86">
        <v>0</v>
      </c>
      <c r="O14" s="89"/>
    </row>
    <row r="15" spans="1:16" s="64" customFormat="1" ht="13.5" customHeight="1" x14ac:dyDescent="0.15">
      <c r="A15" s="219"/>
      <c r="B15" s="90" t="s">
        <v>17</v>
      </c>
      <c r="D15" s="57">
        <v>11</v>
      </c>
      <c r="E15" s="91">
        <v>7</v>
      </c>
      <c r="F15" s="92">
        <v>2</v>
      </c>
      <c r="G15" s="92">
        <v>2</v>
      </c>
      <c r="H15" s="92">
        <v>0</v>
      </c>
      <c r="I15" s="92">
        <v>2</v>
      </c>
      <c r="J15" s="92">
        <v>1</v>
      </c>
      <c r="K15" s="92">
        <v>0</v>
      </c>
      <c r="L15" s="92">
        <v>2</v>
      </c>
      <c r="M15" s="92">
        <v>2</v>
      </c>
      <c r="N15" s="93">
        <v>0</v>
      </c>
    </row>
    <row r="16" spans="1:16" ht="13.5" customHeight="1" x14ac:dyDescent="0.15">
      <c r="A16" s="219"/>
      <c r="B16" s="81"/>
      <c r="C16" s="82"/>
      <c r="D16" s="83"/>
      <c r="E16" s="84">
        <v>0.63636363636363635</v>
      </c>
      <c r="F16" s="85">
        <v>0.18181818181818182</v>
      </c>
      <c r="G16" s="85">
        <v>0.18181818181818182</v>
      </c>
      <c r="H16" s="85">
        <v>0</v>
      </c>
      <c r="I16" s="85">
        <v>0.18181818181818182</v>
      </c>
      <c r="J16" s="85">
        <v>9.0909090909090912E-2</v>
      </c>
      <c r="K16" s="85">
        <v>0</v>
      </c>
      <c r="L16" s="85">
        <v>0.18181818181818182</v>
      </c>
      <c r="M16" s="85">
        <v>0.18181818181818182</v>
      </c>
      <c r="N16" s="86">
        <v>0</v>
      </c>
      <c r="O16" s="89"/>
    </row>
    <row r="17" spans="1:15" s="64" customFormat="1" ht="13.5" customHeight="1" x14ac:dyDescent="0.15">
      <c r="A17" s="219"/>
      <c r="B17" s="90" t="s">
        <v>18</v>
      </c>
      <c r="D17" s="57">
        <v>7</v>
      </c>
      <c r="E17" s="91">
        <v>1</v>
      </c>
      <c r="F17" s="92">
        <v>2</v>
      </c>
      <c r="G17" s="92">
        <v>0</v>
      </c>
      <c r="H17" s="92">
        <v>0</v>
      </c>
      <c r="I17" s="92">
        <v>1</v>
      </c>
      <c r="J17" s="92">
        <v>1</v>
      </c>
      <c r="K17" s="92">
        <v>1</v>
      </c>
      <c r="L17" s="92">
        <v>1</v>
      </c>
      <c r="M17" s="92">
        <v>3</v>
      </c>
      <c r="N17" s="93">
        <v>1</v>
      </c>
    </row>
    <row r="18" spans="1:15" ht="13.5" customHeight="1" thickBot="1" x14ac:dyDescent="0.2">
      <c r="A18" s="220"/>
      <c r="B18" s="95"/>
      <c r="C18" s="96"/>
      <c r="D18" s="67"/>
      <c r="E18" s="97">
        <v>0.14285714285714285</v>
      </c>
      <c r="F18" s="98">
        <v>0.2857142857142857</v>
      </c>
      <c r="G18" s="98">
        <v>0</v>
      </c>
      <c r="H18" s="98">
        <v>0</v>
      </c>
      <c r="I18" s="98">
        <v>0.14285714285714285</v>
      </c>
      <c r="J18" s="98">
        <v>0.14285714285714285</v>
      </c>
      <c r="K18" s="98">
        <v>0.14285714285714285</v>
      </c>
      <c r="L18" s="98">
        <v>0.14285714285714285</v>
      </c>
      <c r="M18" s="98">
        <v>0.42857142857142855</v>
      </c>
      <c r="N18" s="99">
        <v>0.14285714285714285</v>
      </c>
      <c r="O18" s="89"/>
    </row>
    <row r="19" spans="1:15" s="64" customFormat="1" ht="13.5" customHeight="1" x14ac:dyDescent="0.15">
      <c r="A19" s="218" t="s">
        <v>19</v>
      </c>
      <c r="B19" s="74" t="s">
        <v>20</v>
      </c>
      <c r="C19" s="75"/>
      <c r="D19" s="76">
        <v>306</v>
      </c>
      <c r="E19" s="77">
        <v>172</v>
      </c>
      <c r="F19" s="78">
        <v>65</v>
      </c>
      <c r="G19" s="78">
        <v>52</v>
      </c>
      <c r="H19" s="78">
        <v>18</v>
      </c>
      <c r="I19" s="78">
        <v>101</v>
      </c>
      <c r="J19" s="78">
        <v>35</v>
      </c>
      <c r="K19" s="78">
        <v>27</v>
      </c>
      <c r="L19" s="78">
        <v>89</v>
      </c>
      <c r="M19" s="78">
        <v>45</v>
      </c>
      <c r="N19" s="79">
        <v>6</v>
      </c>
    </row>
    <row r="20" spans="1:15" s="106" customFormat="1" ht="13.5" customHeight="1" x14ac:dyDescent="0.15">
      <c r="A20" s="219"/>
      <c r="B20" s="102"/>
      <c r="C20" s="103"/>
      <c r="D20" s="104"/>
      <c r="E20" s="84">
        <v>0.56209150326797386</v>
      </c>
      <c r="F20" s="85">
        <v>0.21241830065359477</v>
      </c>
      <c r="G20" s="85">
        <v>0.16993464052287582</v>
      </c>
      <c r="H20" s="85">
        <v>5.8823529411764705E-2</v>
      </c>
      <c r="I20" s="85">
        <v>0.33006535947712418</v>
      </c>
      <c r="J20" s="85">
        <v>0.11437908496732026</v>
      </c>
      <c r="K20" s="85">
        <v>8.8235294117647065E-2</v>
      </c>
      <c r="L20" s="85">
        <v>0.2908496732026144</v>
      </c>
      <c r="M20" s="85">
        <v>0.14705882352941177</v>
      </c>
      <c r="N20" s="86">
        <v>1.9607843137254902E-2</v>
      </c>
    </row>
    <row r="21" spans="1:15" s="64" customFormat="1" ht="13.5" customHeight="1" x14ac:dyDescent="0.15">
      <c r="A21" s="219"/>
      <c r="B21" s="90" t="s">
        <v>21</v>
      </c>
      <c r="D21" s="57">
        <v>409</v>
      </c>
      <c r="E21" s="91">
        <v>196</v>
      </c>
      <c r="F21" s="92">
        <v>114</v>
      </c>
      <c r="G21" s="92">
        <v>43</v>
      </c>
      <c r="H21" s="92">
        <v>55</v>
      </c>
      <c r="I21" s="92">
        <v>137</v>
      </c>
      <c r="J21" s="92">
        <v>56</v>
      </c>
      <c r="K21" s="92">
        <v>48</v>
      </c>
      <c r="L21" s="92">
        <v>98</v>
      </c>
      <c r="M21" s="92">
        <v>70</v>
      </c>
      <c r="N21" s="93">
        <v>3</v>
      </c>
    </row>
    <row r="22" spans="1:15" s="106" customFormat="1" ht="13.5" customHeight="1" x14ac:dyDescent="0.15">
      <c r="A22" s="219"/>
      <c r="B22" s="102"/>
      <c r="C22" s="103"/>
      <c r="D22" s="104"/>
      <c r="E22" s="84">
        <v>0.47921760391198043</v>
      </c>
      <c r="F22" s="85">
        <v>0.27872860635696822</v>
      </c>
      <c r="G22" s="85">
        <v>0.10513447432762836</v>
      </c>
      <c r="H22" s="85">
        <v>0.13447432762836187</v>
      </c>
      <c r="I22" s="85">
        <v>0.33496332518337407</v>
      </c>
      <c r="J22" s="85">
        <v>0.13691931540342298</v>
      </c>
      <c r="K22" s="85">
        <v>0.11735941320293398</v>
      </c>
      <c r="L22" s="85">
        <v>0.23960880195599021</v>
      </c>
      <c r="M22" s="85">
        <v>0.17114914425427874</v>
      </c>
      <c r="N22" s="86">
        <v>7.3349633251833741E-3</v>
      </c>
    </row>
    <row r="23" spans="1:15" s="106" customFormat="1" ht="13.5" customHeight="1" x14ac:dyDescent="0.15">
      <c r="A23" s="219"/>
      <c r="B23" s="90" t="s">
        <v>83</v>
      </c>
      <c r="C23" s="64"/>
      <c r="D23" s="57">
        <v>3</v>
      </c>
      <c r="E23" s="91">
        <v>1</v>
      </c>
      <c r="F23" s="92">
        <v>0</v>
      </c>
      <c r="G23" s="92">
        <v>1</v>
      </c>
      <c r="H23" s="92">
        <v>0</v>
      </c>
      <c r="I23" s="92">
        <v>1</v>
      </c>
      <c r="J23" s="92">
        <v>0</v>
      </c>
      <c r="K23" s="92">
        <v>0</v>
      </c>
      <c r="L23" s="92">
        <v>0</v>
      </c>
      <c r="M23" s="92">
        <v>2</v>
      </c>
      <c r="N23" s="93">
        <v>0</v>
      </c>
    </row>
    <row r="24" spans="1:15" s="106" customFormat="1" ht="13.5" customHeight="1" x14ac:dyDescent="0.15">
      <c r="A24" s="219"/>
      <c r="B24" s="102"/>
      <c r="C24" s="103"/>
      <c r="D24" s="104"/>
      <c r="E24" s="84">
        <v>0.33333333333333331</v>
      </c>
      <c r="F24" s="85">
        <v>0</v>
      </c>
      <c r="G24" s="85">
        <v>0.33333333333333331</v>
      </c>
      <c r="H24" s="85">
        <v>0</v>
      </c>
      <c r="I24" s="85">
        <v>0.33333333333333331</v>
      </c>
      <c r="J24" s="85">
        <v>0</v>
      </c>
      <c r="K24" s="85">
        <v>0</v>
      </c>
      <c r="L24" s="85">
        <v>0</v>
      </c>
      <c r="M24" s="85">
        <v>0.66666666666666663</v>
      </c>
      <c r="N24" s="86">
        <v>0</v>
      </c>
    </row>
    <row r="25" spans="1:15" s="64" customFormat="1" ht="13.5" customHeight="1" x14ac:dyDescent="0.15">
      <c r="A25" s="219"/>
      <c r="B25" s="90" t="s">
        <v>8</v>
      </c>
      <c r="D25" s="57">
        <v>2</v>
      </c>
      <c r="E25" s="91">
        <v>0</v>
      </c>
      <c r="F25" s="92">
        <v>0</v>
      </c>
      <c r="G25" s="92">
        <v>1</v>
      </c>
      <c r="H25" s="92">
        <v>1</v>
      </c>
      <c r="I25" s="92">
        <v>0</v>
      </c>
      <c r="J25" s="92">
        <v>0</v>
      </c>
      <c r="K25" s="92">
        <v>0</v>
      </c>
      <c r="L25" s="92">
        <v>2</v>
      </c>
      <c r="M25" s="92">
        <v>0</v>
      </c>
      <c r="N25" s="93">
        <v>0</v>
      </c>
    </row>
    <row r="26" spans="1:15" s="106" customFormat="1" ht="13.5" customHeight="1" thickBot="1" x14ac:dyDescent="0.2">
      <c r="A26" s="220"/>
      <c r="B26" s="107"/>
      <c r="C26" s="108"/>
      <c r="D26" s="109"/>
      <c r="E26" s="97">
        <v>0</v>
      </c>
      <c r="F26" s="98">
        <v>0</v>
      </c>
      <c r="G26" s="98">
        <v>0.5</v>
      </c>
      <c r="H26" s="98">
        <v>0.5</v>
      </c>
      <c r="I26" s="98">
        <v>0</v>
      </c>
      <c r="J26" s="98">
        <v>0</v>
      </c>
      <c r="K26" s="98">
        <v>0</v>
      </c>
      <c r="L26" s="98">
        <v>1</v>
      </c>
      <c r="M26" s="98">
        <v>0</v>
      </c>
      <c r="N26" s="99">
        <v>0</v>
      </c>
    </row>
    <row r="27" spans="1:15" s="64" customFormat="1" ht="13.5" customHeight="1" x14ac:dyDescent="0.15">
      <c r="A27" s="218" t="s">
        <v>22</v>
      </c>
      <c r="B27" s="74" t="s">
        <v>23</v>
      </c>
      <c r="C27" s="75"/>
      <c r="D27" s="76">
        <v>59</v>
      </c>
      <c r="E27" s="77">
        <v>31</v>
      </c>
      <c r="F27" s="78">
        <v>20</v>
      </c>
      <c r="G27" s="78">
        <v>8</v>
      </c>
      <c r="H27" s="78">
        <v>9</v>
      </c>
      <c r="I27" s="78">
        <v>18</v>
      </c>
      <c r="J27" s="78">
        <v>9</v>
      </c>
      <c r="K27" s="78">
        <v>7</v>
      </c>
      <c r="L27" s="78">
        <v>19</v>
      </c>
      <c r="M27" s="78">
        <v>5</v>
      </c>
      <c r="N27" s="79">
        <v>0</v>
      </c>
    </row>
    <row r="28" spans="1:15" s="106" customFormat="1" ht="13.5" customHeight="1" x14ac:dyDescent="0.15">
      <c r="A28" s="219"/>
      <c r="B28" s="102"/>
      <c r="C28" s="103"/>
      <c r="D28" s="104"/>
      <c r="E28" s="84">
        <v>0.52542372881355937</v>
      </c>
      <c r="F28" s="85">
        <v>0.33898305084745761</v>
      </c>
      <c r="G28" s="85">
        <v>0.13559322033898305</v>
      </c>
      <c r="H28" s="85">
        <v>0.15254237288135594</v>
      </c>
      <c r="I28" s="85">
        <v>0.30508474576271188</v>
      </c>
      <c r="J28" s="85">
        <v>0.15254237288135594</v>
      </c>
      <c r="K28" s="85">
        <v>0.11864406779661017</v>
      </c>
      <c r="L28" s="85">
        <v>0.32203389830508472</v>
      </c>
      <c r="M28" s="85">
        <v>8.4745762711864403E-2</v>
      </c>
      <c r="N28" s="86">
        <v>0</v>
      </c>
    </row>
    <row r="29" spans="1:15" s="64" customFormat="1" ht="13.5" customHeight="1" x14ac:dyDescent="0.15">
      <c r="A29" s="219"/>
      <c r="B29" s="90" t="s">
        <v>24</v>
      </c>
      <c r="D29" s="57">
        <v>89</v>
      </c>
      <c r="E29" s="91">
        <v>52</v>
      </c>
      <c r="F29" s="92">
        <v>25</v>
      </c>
      <c r="G29" s="92">
        <v>6</v>
      </c>
      <c r="H29" s="92">
        <v>8</v>
      </c>
      <c r="I29" s="92">
        <v>32</v>
      </c>
      <c r="J29" s="92">
        <v>10</v>
      </c>
      <c r="K29" s="92">
        <v>9</v>
      </c>
      <c r="L29" s="92">
        <v>28</v>
      </c>
      <c r="M29" s="92">
        <v>15</v>
      </c>
      <c r="N29" s="93">
        <v>0</v>
      </c>
    </row>
    <row r="30" spans="1:15" s="106" customFormat="1" ht="13.5" customHeight="1" x14ac:dyDescent="0.15">
      <c r="A30" s="219"/>
      <c r="B30" s="102"/>
      <c r="C30" s="103"/>
      <c r="D30" s="104"/>
      <c r="E30" s="84">
        <v>0.5842696629213483</v>
      </c>
      <c r="F30" s="85">
        <v>0.2808988764044944</v>
      </c>
      <c r="G30" s="85">
        <v>6.741573033707865E-2</v>
      </c>
      <c r="H30" s="85">
        <v>8.98876404494382E-2</v>
      </c>
      <c r="I30" s="85">
        <v>0.3595505617977528</v>
      </c>
      <c r="J30" s="85">
        <v>0.11235955056179775</v>
      </c>
      <c r="K30" s="85">
        <v>0.10112359550561797</v>
      </c>
      <c r="L30" s="85">
        <v>0.3146067415730337</v>
      </c>
      <c r="M30" s="85">
        <v>0.16853932584269662</v>
      </c>
      <c r="N30" s="86">
        <v>0</v>
      </c>
    </row>
    <row r="31" spans="1:15" s="64" customFormat="1" ht="13.5" customHeight="1" x14ac:dyDescent="0.15">
      <c r="A31" s="219"/>
      <c r="B31" s="90" t="s">
        <v>25</v>
      </c>
      <c r="D31" s="57">
        <v>155</v>
      </c>
      <c r="E31" s="91">
        <v>77</v>
      </c>
      <c r="F31" s="92">
        <v>39</v>
      </c>
      <c r="G31" s="92">
        <v>23</v>
      </c>
      <c r="H31" s="92">
        <v>11</v>
      </c>
      <c r="I31" s="92">
        <v>58</v>
      </c>
      <c r="J31" s="92">
        <v>17</v>
      </c>
      <c r="K31" s="92">
        <v>9</v>
      </c>
      <c r="L31" s="92">
        <v>43</v>
      </c>
      <c r="M31" s="92">
        <v>16</v>
      </c>
      <c r="N31" s="93">
        <v>2</v>
      </c>
    </row>
    <row r="32" spans="1:15" s="106" customFormat="1" ht="13.5" customHeight="1" x14ac:dyDescent="0.15">
      <c r="A32" s="219"/>
      <c r="B32" s="102"/>
      <c r="C32" s="103"/>
      <c r="D32" s="104"/>
      <c r="E32" s="84">
        <v>0.49677419354838709</v>
      </c>
      <c r="F32" s="85">
        <v>0.25161290322580643</v>
      </c>
      <c r="G32" s="85">
        <v>0.14838709677419354</v>
      </c>
      <c r="H32" s="85">
        <v>7.0967741935483872E-2</v>
      </c>
      <c r="I32" s="85">
        <v>0.37419354838709679</v>
      </c>
      <c r="J32" s="85">
        <v>0.10967741935483871</v>
      </c>
      <c r="K32" s="85">
        <v>5.8064516129032261E-2</v>
      </c>
      <c r="L32" s="85">
        <v>0.27741935483870966</v>
      </c>
      <c r="M32" s="85">
        <v>0.1032258064516129</v>
      </c>
      <c r="N32" s="86">
        <v>1.2903225806451613E-2</v>
      </c>
    </row>
    <row r="33" spans="1:14" s="64" customFormat="1" ht="13.5" customHeight="1" x14ac:dyDescent="0.15">
      <c r="A33" s="219"/>
      <c r="B33" s="90" t="s">
        <v>26</v>
      </c>
      <c r="D33" s="57">
        <v>174</v>
      </c>
      <c r="E33" s="91">
        <v>86</v>
      </c>
      <c r="F33" s="92">
        <v>36</v>
      </c>
      <c r="G33" s="92">
        <v>25</v>
      </c>
      <c r="H33" s="92">
        <v>18</v>
      </c>
      <c r="I33" s="92">
        <v>62</v>
      </c>
      <c r="J33" s="92">
        <v>22</v>
      </c>
      <c r="K33" s="92">
        <v>22</v>
      </c>
      <c r="L33" s="92">
        <v>42</v>
      </c>
      <c r="M33" s="92">
        <v>37</v>
      </c>
      <c r="N33" s="93">
        <v>3</v>
      </c>
    </row>
    <row r="34" spans="1:14" s="106" customFormat="1" ht="13.5" customHeight="1" x14ac:dyDescent="0.15">
      <c r="A34" s="219"/>
      <c r="B34" s="102"/>
      <c r="C34" s="103"/>
      <c r="D34" s="104"/>
      <c r="E34" s="84">
        <v>0.4942528735632184</v>
      </c>
      <c r="F34" s="85">
        <v>0.20689655172413793</v>
      </c>
      <c r="G34" s="85">
        <v>0.14367816091954022</v>
      </c>
      <c r="H34" s="85">
        <v>0.10344827586206896</v>
      </c>
      <c r="I34" s="85">
        <v>0.35632183908045978</v>
      </c>
      <c r="J34" s="85">
        <v>0.12643678160919541</v>
      </c>
      <c r="K34" s="85">
        <v>0.12643678160919541</v>
      </c>
      <c r="L34" s="85">
        <v>0.2413793103448276</v>
      </c>
      <c r="M34" s="85">
        <v>0.21264367816091953</v>
      </c>
      <c r="N34" s="86">
        <v>1.7241379310344827E-2</v>
      </c>
    </row>
    <row r="35" spans="1:14" s="64" customFormat="1" ht="13.5" customHeight="1" x14ac:dyDescent="0.15">
      <c r="A35" s="219"/>
      <c r="B35" s="90" t="s">
        <v>27</v>
      </c>
      <c r="D35" s="57">
        <v>145</v>
      </c>
      <c r="E35" s="91">
        <v>72</v>
      </c>
      <c r="F35" s="92">
        <v>36</v>
      </c>
      <c r="G35" s="92">
        <v>19</v>
      </c>
      <c r="H35" s="92">
        <v>19</v>
      </c>
      <c r="I35" s="92">
        <v>41</v>
      </c>
      <c r="J35" s="92">
        <v>23</v>
      </c>
      <c r="K35" s="92">
        <v>23</v>
      </c>
      <c r="L35" s="92">
        <v>36</v>
      </c>
      <c r="M35" s="92">
        <v>26</v>
      </c>
      <c r="N35" s="93">
        <v>2</v>
      </c>
    </row>
    <row r="36" spans="1:14" s="106" customFormat="1" ht="13.5" customHeight="1" x14ac:dyDescent="0.15">
      <c r="A36" s="219"/>
      <c r="B36" s="102"/>
      <c r="C36" s="103"/>
      <c r="D36" s="104"/>
      <c r="E36" s="84">
        <v>0.49655172413793103</v>
      </c>
      <c r="F36" s="85">
        <v>0.24827586206896551</v>
      </c>
      <c r="G36" s="85">
        <v>0.1310344827586207</v>
      </c>
      <c r="H36" s="85">
        <v>0.1310344827586207</v>
      </c>
      <c r="I36" s="85">
        <v>0.28275862068965518</v>
      </c>
      <c r="J36" s="85">
        <v>0.15862068965517243</v>
      </c>
      <c r="K36" s="85">
        <v>0.15862068965517243</v>
      </c>
      <c r="L36" s="85">
        <v>0.24827586206896551</v>
      </c>
      <c r="M36" s="85">
        <v>0.1793103448275862</v>
      </c>
      <c r="N36" s="86">
        <v>1.3793103448275862E-2</v>
      </c>
    </row>
    <row r="37" spans="1:14" s="64" customFormat="1" ht="13.5" customHeight="1" x14ac:dyDescent="0.15">
      <c r="A37" s="219"/>
      <c r="B37" s="90" t="s">
        <v>28</v>
      </c>
      <c r="D37" s="57">
        <v>97</v>
      </c>
      <c r="E37" s="91">
        <v>51</v>
      </c>
      <c r="F37" s="92">
        <v>23</v>
      </c>
      <c r="G37" s="92">
        <v>15</v>
      </c>
      <c r="H37" s="92">
        <v>9</v>
      </c>
      <c r="I37" s="92">
        <v>28</v>
      </c>
      <c r="J37" s="92">
        <v>10</v>
      </c>
      <c r="K37" s="92">
        <v>5</v>
      </c>
      <c r="L37" s="92">
        <v>20</v>
      </c>
      <c r="M37" s="92">
        <v>18</v>
      </c>
      <c r="N37" s="93">
        <v>2</v>
      </c>
    </row>
    <row r="38" spans="1:14" s="106" customFormat="1" ht="13.5" customHeight="1" x14ac:dyDescent="0.15">
      <c r="A38" s="219"/>
      <c r="B38" s="102"/>
      <c r="C38" s="103"/>
      <c r="D38" s="104"/>
      <c r="E38" s="84">
        <v>0.52577319587628868</v>
      </c>
      <c r="F38" s="85">
        <v>0.23711340206185566</v>
      </c>
      <c r="G38" s="85">
        <v>0.15463917525773196</v>
      </c>
      <c r="H38" s="85">
        <v>9.2783505154639179E-2</v>
      </c>
      <c r="I38" s="85">
        <v>0.28865979381443296</v>
      </c>
      <c r="J38" s="85">
        <v>0.10309278350515463</v>
      </c>
      <c r="K38" s="85">
        <v>5.1546391752577317E-2</v>
      </c>
      <c r="L38" s="85">
        <v>0.20618556701030927</v>
      </c>
      <c r="M38" s="85">
        <v>0.18556701030927836</v>
      </c>
      <c r="N38" s="86">
        <v>2.0618556701030927E-2</v>
      </c>
    </row>
    <row r="39" spans="1:14" s="64" customFormat="1" ht="13.5" customHeight="1" x14ac:dyDescent="0.15">
      <c r="A39" s="219"/>
      <c r="B39" s="90" t="s">
        <v>8</v>
      </c>
      <c r="D39" s="57">
        <v>1</v>
      </c>
      <c r="E39" s="91">
        <v>0</v>
      </c>
      <c r="F39" s="92">
        <v>0</v>
      </c>
      <c r="G39" s="92">
        <v>1</v>
      </c>
      <c r="H39" s="92">
        <v>0</v>
      </c>
      <c r="I39" s="92">
        <v>0</v>
      </c>
      <c r="J39" s="92">
        <v>0</v>
      </c>
      <c r="K39" s="92">
        <v>0</v>
      </c>
      <c r="L39" s="92">
        <v>1</v>
      </c>
      <c r="M39" s="92">
        <v>0</v>
      </c>
      <c r="N39" s="93">
        <v>0</v>
      </c>
    </row>
    <row r="40" spans="1:14" s="106" customFormat="1" ht="13.5" customHeight="1" thickBot="1" x14ac:dyDescent="0.2">
      <c r="A40" s="220"/>
      <c r="B40" s="107"/>
      <c r="C40" s="108"/>
      <c r="D40" s="109"/>
      <c r="E40" s="97">
        <v>0</v>
      </c>
      <c r="F40" s="98">
        <v>0</v>
      </c>
      <c r="G40" s="98">
        <v>1</v>
      </c>
      <c r="H40" s="98">
        <v>0</v>
      </c>
      <c r="I40" s="98">
        <v>0</v>
      </c>
      <c r="J40" s="98">
        <v>0</v>
      </c>
      <c r="K40" s="98">
        <v>0</v>
      </c>
      <c r="L40" s="98">
        <v>1</v>
      </c>
      <c r="M40" s="98">
        <v>0</v>
      </c>
      <c r="N40" s="99">
        <v>0</v>
      </c>
    </row>
    <row r="41" spans="1:14" s="64" customFormat="1" ht="13.5" customHeight="1" x14ac:dyDescent="0.15">
      <c r="A41" s="219" t="s">
        <v>29</v>
      </c>
      <c r="B41" s="90" t="s">
        <v>30</v>
      </c>
      <c r="D41" s="57">
        <v>51</v>
      </c>
      <c r="E41" s="91">
        <v>30</v>
      </c>
      <c r="F41" s="92">
        <v>18</v>
      </c>
      <c r="G41" s="92">
        <v>8</v>
      </c>
      <c r="H41" s="92">
        <v>7</v>
      </c>
      <c r="I41" s="92">
        <v>18</v>
      </c>
      <c r="J41" s="92">
        <v>8</v>
      </c>
      <c r="K41" s="92">
        <v>5</v>
      </c>
      <c r="L41" s="92">
        <v>17</v>
      </c>
      <c r="M41" s="92">
        <v>3</v>
      </c>
      <c r="N41" s="93">
        <v>0</v>
      </c>
    </row>
    <row r="42" spans="1:14" s="106" customFormat="1" ht="13.5" customHeight="1" x14ac:dyDescent="0.15">
      <c r="A42" s="219"/>
      <c r="B42" s="102"/>
      <c r="C42" s="103"/>
      <c r="D42" s="104"/>
      <c r="E42" s="84">
        <v>0.58823529411764708</v>
      </c>
      <c r="F42" s="85">
        <v>0.35294117647058826</v>
      </c>
      <c r="G42" s="85">
        <v>0.15686274509803921</v>
      </c>
      <c r="H42" s="85">
        <v>0.13725490196078433</v>
      </c>
      <c r="I42" s="85">
        <v>0.35294117647058826</v>
      </c>
      <c r="J42" s="85">
        <v>0.15686274509803921</v>
      </c>
      <c r="K42" s="85">
        <v>9.8039215686274508E-2</v>
      </c>
      <c r="L42" s="85">
        <v>0.33333333333333331</v>
      </c>
      <c r="M42" s="85">
        <v>5.8823529411764705E-2</v>
      </c>
      <c r="N42" s="86">
        <v>0</v>
      </c>
    </row>
    <row r="43" spans="1:14" s="106" customFormat="1" ht="13.5" customHeight="1" x14ac:dyDescent="0.15">
      <c r="A43" s="219"/>
      <c r="B43" s="90" t="s">
        <v>84</v>
      </c>
      <c r="C43" s="64"/>
      <c r="D43" s="57">
        <v>86</v>
      </c>
      <c r="E43" s="91">
        <v>40</v>
      </c>
      <c r="F43" s="92">
        <v>27</v>
      </c>
      <c r="G43" s="92">
        <v>14</v>
      </c>
      <c r="H43" s="92">
        <v>8</v>
      </c>
      <c r="I43" s="92">
        <v>35</v>
      </c>
      <c r="J43" s="92">
        <v>12</v>
      </c>
      <c r="K43" s="92">
        <v>9</v>
      </c>
      <c r="L43" s="92">
        <v>23</v>
      </c>
      <c r="M43" s="92">
        <v>14</v>
      </c>
      <c r="N43" s="93">
        <v>1</v>
      </c>
    </row>
    <row r="44" spans="1:14" s="106" customFormat="1" ht="13.5" customHeight="1" x14ac:dyDescent="0.15">
      <c r="A44" s="219"/>
      <c r="B44" s="102"/>
      <c r="C44" s="103"/>
      <c r="D44" s="104"/>
      <c r="E44" s="84">
        <v>0.46511627906976744</v>
      </c>
      <c r="F44" s="85">
        <v>0.31395348837209303</v>
      </c>
      <c r="G44" s="85">
        <v>0.16279069767441862</v>
      </c>
      <c r="H44" s="85">
        <v>9.3023255813953487E-2</v>
      </c>
      <c r="I44" s="85">
        <v>0.40697674418604651</v>
      </c>
      <c r="J44" s="85">
        <v>0.13953488372093023</v>
      </c>
      <c r="K44" s="85">
        <v>0.10465116279069768</v>
      </c>
      <c r="L44" s="85">
        <v>0.26744186046511625</v>
      </c>
      <c r="M44" s="85">
        <v>0.16279069767441862</v>
      </c>
      <c r="N44" s="86">
        <v>1.1627906976744186E-2</v>
      </c>
    </row>
    <row r="45" spans="1:14" s="64" customFormat="1" ht="13.5" customHeight="1" x14ac:dyDescent="0.15">
      <c r="A45" s="219"/>
      <c r="B45" s="90" t="s">
        <v>31</v>
      </c>
      <c r="D45" s="57">
        <v>73</v>
      </c>
      <c r="E45" s="91">
        <v>42</v>
      </c>
      <c r="F45" s="92">
        <v>16</v>
      </c>
      <c r="G45" s="92">
        <v>7</v>
      </c>
      <c r="H45" s="92">
        <v>5</v>
      </c>
      <c r="I45" s="92">
        <v>23</v>
      </c>
      <c r="J45" s="92">
        <v>12</v>
      </c>
      <c r="K45" s="92">
        <v>9</v>
      </c>
      <c r="L45" s="92">
        <v>26</v>
      </c>
      <c r="M45" s="92">
        <v>14</v>
      </c>
      <c r="N45" s="93">
        <v>0</v>
      </c>
    </row>
    <row r="46" spans="1:14" s="106" customFormat="1" ht="13.5" customHeight="1" x14ac:dyDescent="0.15">
      <c r="A46" s="219"/>
      <c r="B46" s="102"/>
      <c r="C46" s="103"/>
      <c r="D46" s="104"/>
      <c r="E46" s="84">
        <v>0.57534246575342463</v>
      </c>
      <c r="F46" s="85">
        <v>0.21917808219178081</v>
      </c>
      <c r="G46" s="85">
        <v>9.5890410958904104E-2</v>
      </c>
      <c r="H46" s="85">
        <v>6.8493150684931503E-2</v>
      </c>
      <c r="I46" s="85">
        <v>0.31506849315068491</v>
      </c>
      <c r="J46" s="85">
        <v>0.16438356164383561</v>
      </c>
      <c r="K46" s="85">
        <v>0.12328767123287671</v>
      </c>
      <c r="L46" s="85">
        <v>0.35616438356164382</v>
      </c>
      <c r="M46" s="85">
        <v>0.19178082191780821</v>
      </c>
      <c r="N46" s="86">
        <v>0</v>
      </c>
    </row>
    <row r="47" spans="1:14" s="64" customFormat="1" ht="13.5" customHeight="1" x14ac:dyDescent="0.15">
      <c r="A47" s="219"/>
      <c r="B47" s="90" t="s">
        <v>32</v>
      </c>
      <c r="D47" s="57">
        <v>78</v>
      </c>
      <c r="E47" s="91">
        <v>41</v>
      </c>
      <c r="F47" s="92">
        <v>21</v>
      </c>
      <c r="G47" s="92">
        <v>6</v>
      </c>
      <c r="H47" s="92">
        <v>5</v>
      </c>
      <c r="I47" s="92">
        <v>25</v>
      </c>
      <c r="J47" s="92">
        <v>5</v>
      </c>
      <c r="K47" s="92">
        <v>7</v>
      </c>
      <c r="L47" s="92">
        <v>23</v>
      </c>
      <c r="M47" s="92">
        <v>10</v>
      </c>
      <c r="N47" s="93">
        <v>0</v>
      </c>
    </row>
    <row r="48" spans="1:14" s="106" customFormat="1" ht="13.5" customHeight="1" x14ac:dyDescent="0.15">
      <c r="A48" s="219"/>
      <c r="B48" s="102"/>
      <c r="C48" s="103"/>
      <c r="D48" s="104"/>
      <c r="E48" s="84">
        <v>0.52564102564102566</v>
      </c>
      <c r="F48" s="85">
        <v>0.26923076923076922</v>
      </c>
      <c r="G48" s="85">
        <v>7.6923076923076927E-2</v>
      </c>
      <c r="H48" s="85">
        <v>6.4102564102564097E-2</v>
      </c>
      <c r="I48" s="85">
        <v>0.32051282051282054</v>
      </c>
      <c r="J48" s="85">
        <v>6.4102564102564097E-2</v>
      </c>
      <c r="K48" s="85">
        <v>8.9743589743589744E-2</v>
      </c>
      <c r="L48" s="85">
        <v>0.29487179487179488</v>
      </c>
      <c r="M48" s="85">
        <v>0.12820512820512819</v>
      </c>
      <c r="N48" s="86">
        <v>0</v>
      </c>
    </row>
    <row r="49" spans="1:14" s="64" customFormat="1" ht="13.5" customHeight="1" x14ac:dyDescent="0.15">
      <c r="A49" s="219"/>
      <c r="B49" s="90" t="s">
        <v>33</v>
      </c>
      <c r="D49" s="57">
        <v>191</v>
      </c>
      <c r="E49" s="91">
        <v>99</v>
      </c>
      <c r="F49" s="92">
        <v>43</v>
      </c>
      <c r="G49" s="92">
        <v>20</v>
      </c>
      <c r="H49" s="92">
        <v>18</v>
      </c>
      <c r="I49" s="92">
        <v>62</v>
      </c>
      <c r="J49" s="92">
        <v>20</v>
      </c>
      <c r="K49" s="92">
        <v>16</v>
      </c>
      <c r="L49" s="92">
        <v>54</v>
      </c>
      <c r="M49" s="92">
        <v>32</v>
      </c>
      <c r="N49" s="93">
        <v>2</v>
      </c>
    </row>
    <row r="50" spans="1:14" s="106" customFormat="1" ht="13.5" customHeight="1" x14ac:dyDescent="0.15">
      <c r="A50" s="219"/>
      <c r="B50" s="102"/>
      <c r="C50" s="103"/>
      <c r="D50" s="104"/>
      <c r="E50" s="84">
        <v>0.51832460732984298</v>
      </c>
      <c r="F50" s="85">
        <v>0.22513089005235601</v>
      </c>
      <c r="G50" s="85">
        <v>0.10471204188481675</v>
      </c>
      <c r="H50" s="85">
        <v>9.4240837696335081E-2</v>
      </c>
      <c r="I50" s="85">
        <v>0.32460732984293195</v>
      </c>
      <c r="J50" s="85">
        <v>0.10471204188481675</v>
      </c>
      <c r="K50" s="85">
        <v>8.3769633507853408E-2</v>
      </c>
      <c r="L50" s="85">
        <v>0.28272251308900526</v>
      </c>
      <c r="M50" s="85">
        <v>0.16753926701570682</v>
      </c>
      <c r="N50" s="86">
        <v>1.0471204188481676E-2</v>
      </c>
    </row>
    <row r="51" spans="1:14" s="64" customFormat="1" ht="13.5" customHeight="1" x14ac:dyDescent="0.15">
      <c r="A51" s="219"/>
      <c r="B51" s="90" t="s">
        <v>34</v>
      </c>
      <c r="D51" s="57">
        <v>78</v>
      </c>
      <c r="E51" s="91">
        <v>37</v>
      </c>
      <c r="F51" s="92">
        <v>19</v>
      </c>
      <c r="G51" s="92">
        <v>12</v>
      </c>
      <c r="H51" s="92">
        <v>7</v>
      </c>
      <c r="I51" s="92">
        <v>32</v>
      </c>
      <c r="J51" s="92">
        <v>10</v>
      </c>
      <c r="K51" s="92">
        <v>8</v>
      </c>
      <c r="L51" s="92">
        <v>15</v>
      </c>
      <c r="M51" s="92">
        <v>10</v>
      </c>
      <c r="N51" s="93">
        <v>2</v>
      </c>
    </row>
    <row r="52" spans="1:14" s="106" customFormat="1" ht="13.5" customHeight="1" x14ac:dyDescent="0.15">
      <c r="A52" s="219"/>
      <c r="B52" s="102"/>
      <c r="C52" s="103"/>
      <c r="D52" s="104"/>
      <c r="E52" s="84">
        <v>0.47435897435897434</v>
      </c>
      <c r="F52" s="85">
        <v>0.24358974358974358</v>
      </c>
      <c r="G52" s="85">
        <v>0.15384615384615385</v>
      </c>
      <c r="H52" s="85">
        <v>8.9743589743589744E-2</v>
      </c>
      <c r="I52" s="85">
        <v>0.41025641025641024</v>
      </c>
      <c r="J52" s="85">
        <v>0.12820512820512819</v>
      </c>
      <c r="K52" s="85">
        <v>0.10256410256410256</v>
      </c>
      <c r="L52" s="85">
        <v>0.19230769230769232</v>
      </c>
      <c r="M52" s="85">
        <v>0.12820512820512819</v>
      </c>
      <c r="N52" s="86">
        <v>2.564102564102564E-2</v>
      </c>
    </row>
    <row r="53" spans="1:14" s="64" customFormat="1" ht="13.5" customHeight="1" x14ac:dyDescent="0.15">
      <c r="A53" s="219"/>
      <c r="B53" s="90" t="s">
        <v>35</v>
      </c>
      <c r="D53" s="57">
        <v>13</v>
      </c>
      <c r="E53" s="91">
        <v>8</v>
      </c>
      <c r="F53" s="92">
        <v>3</v>
      </c>
      <c r="G53" s="92">
        <v>1</v>
      </c>
      <c r="H53" s="92">
        <v>0</v>
      </c>
      <c r="I53" s="92">
        <v>5</v>
      </c>
      <c r="J53" s="92">
        <v>2</v>
      </c>
      <c r="K53" s="92">
        <v>0</v>
      </c>
      <c r="L53" s="92">
        <v>0</v>
      </c>
      <c r="M53" s="92">
        <v>4</v>
      </c>
      <c r="N53" s="93">
        <v>0</v>
      </c>
    </row>
    <row r="54" spans="1:14" s="106" customFormat="1" ht="13.5" customHeight="1" x14ac:dyDescent="0.15">
      <c r="A54" s="219"/>
      <c r="B54" s="102"/>
      <c r="C54" s="103"/>
      <c r="D54" s="104"/>
      <c r="E54" s="84">
        <v>0.61538461538461542</v>
      </c>
      <c r="F54" s="85">
        <v>0.23076923076923078</v>
      </c>
      <c r="G54" s="85">
        <v>7.6923076923076927E-2</v>
      </c>
      <c r="H54" s="85">
        <v>0</v>
      </c>
      <c r="I54" s="85">
        <v>0.38461538461538464</v>
      </c>
      <c r="J54" s="85">
        <v>0.15384615384615385</v>
      </c>
      <c r="K54" s="85">
        <v>0</v>
      </c>
      <c r="L54" s="85">
        <v>0</v>
      </c>
      <c r="M54" s="85">
        <v>0.30769230769230771</v>
      </c>
      <c r="N54" s="86">
        <v>0</v>
      </c>
    </row>
    <row r="55" spans="1:14" s="64" customFormat="1" ht="13.5" customHeight="1" x14ac:dyDescent="0.15">
      <c r="A55" s="219"/>
      <c r="B55" s="90" t="s">
        <v>36</v>
      </c>
      <c r="D55" s="57">
        <v>83</v>
      </c>
      <c r="E55" s="91">
        <v>40</v>
      </c>
      <c r="F55" s="92">
        <v>20</v>
      </c>
      <c r="G55" s="92">
        <v>13</v>
      </c>
      <c r="H55" s="92">
        <v>7</v>
      </c>
      <c r="I55" s="92">
        <v>23</v>
      </c>
      <c r="J55" s="92">
        <v>10</v>
      </c>
      <c r="K55" s="92">
        <v>9</v>
      </c>
      <c r="L55" s="92">
        <v>18</v>
      </c>
      <c r="M55" s="92">
        <v>16</v>
      </c>
      <c r="N55" s="93">
        <v>2</v>
      </c>
    </row>
    <row r="56" spans="1:14" s="106" customFormat="1" ht="13.5" customHeight="1" x14ac:dyDescent="0.15">
      <c r="A56" s="219"/>
      <c r="B56" s="102"/>
      <c r="C56" s="103"/>
      <c r="D56" s="104"/>
      <c r="E56" s="84">
        <v>0.48192771084337349</v>
      </c>
      <c r="F56" s="85">
        <v>0.24096385542168675</v>
      </c>
      <c r="G56" s="85">
        <v>0.15662650602409639</v>
      </c>
      <c r="H56" s="85">
        <v>8.4337349397590355E-2</v>
      </c>
      <c r="I56" s="85">
        <v>0.27710843373493976</v>
      </c>
      <c r="J56" s="85">
        <v>0.12048192771084337</v>
      </c>
      <c r="K56" s="85">
        <v>0.10843373493975904</v>
      </c>
      <c r="L56" s="85">
        <v>0.21686746987951808</v>
      </c>
      <c r="M56" s="85">
        <v>0.19277108433734941</v>
      </c>
      <c r="N56" s="86">
        <v>2.4096385542168676E-2</v>
      </c>
    </row>
    <row r="57" spans="1:14" s="64" customFormat="1" ht="13.5" customHeight="1" x14ac:dyDescent="0.15">
      <c r="A57" s="219"/>
      <c r="B57" s="90" t="s">
        <v>37</v>
      </c>
      <c r="D57" s="57">
        <v>142</v>
      </c>
      <c r="E57" s="91">
        <v>66</v>
      </c>
      <c r="F57" s="92">
        <v>29</v>
      </c>
      <c r="G57" s="92">
        <v>23</v>
      </c>
      <c r="H57" s="92">
        <v>20</v>
      </c>
      <c r="I57" s="92">
        <v>43</v>
      </c>
      <c r="J57" s="92">
        <v>18</v>
      </c>
      <c r="K57" s="92">
        <v>19</v>
      </c>
      <c r="L57" s="92">
        <v>36</v>
      </c>
      <c r="M57" s="92">
        <v>27</v>
      </c>
      <c r="N57" s="93">
        <v>3</v>
      </c>
    </row>
    <row r="58" spans="1:14" s="106" customFormat="1" ht="13.5" customHeight="1" thickBot="1" x14ac:dyDescent="0.2">
      <c r="A58" s="220"/>
      <c r="B58" s="107"/>
      <c r="C58" s="108"/>
      <c r="D58" s="109"/>
      <c r="E58" s="97">
        <v>0.46478873239436619</v>
      </c>
      <c r="F58" s="98">
        <v>0.20422535211267606</v>
      </c>
      <c r="G58" s="98">
        <v>0.1619718309859155</v>
      </c>
      <c r="H58" s="98">
        <v>0.14084507042253522</v>
      </c>
      <c r="I58" s="98">
        <v>0.30281690140845069</v>
      </c>
      <c r="J58" s="98">
        <v>0.12676056338028169</v>
      </c>
      <c r="K58" s="98">
        <v>0.13380281690140844</v>
      </c>
      <c r="L58" s="98">
        <v>0.25352112676056338</v>
      </c>
      <c r="M58" s="98">
        <v>0.19014084507042253</v>
      </c>
      <c r="N58" s="99">
        <v>2.1126760563380281E-2</v>
      </c>
    </row>
    <row r="59" spans="1:14" s="64" customFormat="1" ht="13.5" customHeight="1" x14ac:dyDescent="0.15">
      <c r="A59" s="221" t="s">
        <v>176</v>
      </c>
      <c r="B59" s="90" t="s">
        <v>39</v>
      </c>
      <c r="D59" s="57">
        <v>359</v>
      </c>
      <c r="E59" s="91">
        <v>170</v>
      </c>
      <c r="F59" s="92">
        <v>81</v>
      </c>
      <c r="G59" s="92">
        <v>53</v>
      </c>
      <c r="H59" s="92">
        <v>35</v>
      </c>
      <c r="I59" s="92">
        <v>117</v>
      </c>
      <c r="J59" s="92">
        <v>37</v>
      </c>
      <c r="K59" s="92">
        <v>27</v>
      </c>
      <c r="L59" s="92">
        <v>89</v>
      </c>
      <c r="M59" s="92">
        <v>58</v>
      </c>
      <c r="N59" s="93">
        <v>7</v>
      </c>
    </row>
    <row r="60" spans="1:14" s="106" customFormat="1" ht="13.5" customHeight="1" x14ac:dyDescent="0.15">
      <c r="A60" s="221"/>
      <c r="B60" s="102" t="s">
        <v>40</v>
      </c>
      <c r="C60" s="103"/>
      <c r="D60" s="104"/>
      <c r="E60" s="84">
        <v>0.47353760445682452</v>
      </c>
      <c r="F60" s="85">
        <v>0.22562674094707522</v>
      </c>
      <c r="G60" s="85">
        <v>0.14763231197771587</v>
      </c>
      <c r="H60" s="85">
        <v>9.7493036211699163E-2</v>
      </c>
      <c r="I60" s="85">
        <v>0.32590529247910865</v>
      </c>
      <c r="J60" s="85">
        <v>0.10306406685236769</v>
      </c>
      <c r="K60" s="85">
        <v>7.5208913649025072E-2</v>
      </c>
      <c r="L60" s="85">
        <v>0.24791086350974931</v>
      </c>
      <c r="M60" s="85">
        <v>0.16155988857938719</v>
      </c>
      <c r="N60" s="86">
        <v>1.9498607242339833E-2</v>
      </c>
    </row>
    <row r="61" spans="1:14" s="64" customFormat="1" ht="13.5" customHeight="1" x14ac:dyDescent="0.15">
      <c r="A61" s="221"/>
      <c r="B61" s="90" t="s">
        <v>41</v>
      </c>
      <c r="D61" s="57">
        <v>150</v>
      </c>
      <c r="E61" s="91">
        <v>92</v>
      </c>
      <c r="F61" s="92">
        <v>37</v>
      </c>
      <c r="G61" s="92">
        <v>17</v>
      </c>
      <c r="H61" s="92">
        <v>13</v>
      </c>
      <c r="I61" s="92">
        <v>51</v>
      </c>
      <c r="J61" s="92">
        <v>24</v>
      </c>
      <c r="K61" s="92">
        <v>22</v>
      </c>
      <c r="L61" s="92">
        <v>45</v>
      </c>
      <c r="M61" s="92">
        <v>25</v>
      </c>
      <c r="N61" s="93">
        <v>1</v>
      </c>
    </row>
    <row r="62" spans="1:14" s="106" customFormat="1" ht="13.5" customHeight="1" x14ac:dyDescent="0.15">
      <c r="A62" s="221"/>
      <c r="B62" s="102" t="s">
        <v>40</v>
      </c>
      <c r="C62" s="103"/>
      <c r="D62" s="104"/>
      <c r="E62" s="84">
        <v>0.61333333333333329</v>
      </c>
      <c r="F62" s="85">
        <v>0.24666666666666667</v>
      </c>
      <c r="G62" s="85">
        <v>0.11333333333333333</v>
      </c>
      <c r="H62" s="85">
        <v>8.666666666666667E-2</v>
      </c>
      <c r="I62" s="85">
        <v>0.34</v>
      </c>
      <c r="J62" s="85">
        <v>0.16</v>
      </c>
      <c r="K62" s="85">
        <v>0.14666666666666667</v>
      </c>
      <c r="L62" s="85">
        <v>0.3</v>
      </c>
      <c r="M62" s="85">
        <v>0.16666666666666666</v>
      </c>
      <c r="N62" s="86">
        <v>6.6666666666666671E-3</v>
      </c>
    </row>
    <row r="63" spans="1:14" s="64" customFormat="1" ht="13.5" customHeight="1" x14ac:dyDescent="0.15">
      <c r="A63" s="221"/>
      <c r="B63" s="90" t="s">
        <v>42</v>
      </c>
      <c r="D63" s="57">
        <v>211</v>
      </c>
      <c r="E63" s="91">
        <v>107</v>
      </c>
      <c r="F63" s="92">
        <v>61</v>
      </c>
      <c r="G63" s="92">
        <v>27</v>
      </c>
      <c r="H63" s="92">
        <v>26</v>
      </c>
      <c r="I63" s="92">
        <v>71</v>
      </c>
      <c r="J63" s="92">
        <v>30</v>
      </c>
      <c r="K63" s="92">
        <v>26</v>
      </c>
      <c r="L63" s="92">
        <v>55</v>
      </c>
      <c r="M63" s="92">
        <v>34</v>
      </c>
      <c r="N63" s="93">
        <v>1</v>
      </c>
    </row>
    <row r="64" spans="1:14" s="106" customFormat="1" ht="13.5" customHeight="1" thickBot="1" x14ac:dyDescent="0.2">
      <c r="A64" s="222"/>
      <c r="B64" s="107"/>
      <c r="C64" s="108"/>
      <c r="D64" s="109"/>
      <c r="E64" s="97">
        <v>0.50710900473933651</v>
      </c>
      <c r="F64" s="98">
        <v>0.2890995260663507</v>
      </c>
      <c r="G64" s="98">
        <v>0.12796208530805686</v>
      </c>
      <c r="H64" s="98">
        <v>0.12322274881516587</v>
      </c>
      <c r="I64" s="98">
        <v>0.33649289099526064</v>
      </c>
      <c r="J64" s="98">
        <v>0.14218009478672985</v>
      </c>
      <c r="K64" s="98">
        <v>0.12322274881516587</v>
      </c>
      <c r="L64" s="98">
        <v>0.26066350710900477</v>
      </c>
      <c r="M64" s="98">
        <v>0.16113744075829384</v>
      </c>
      <c r="N64" s="99">
        <v>4.7393364928909956E-3</v>
      </c>
    </row>
    <row r="65" spans="1:15" s="64" customFormat="1" ht="13.5" customHeight="1" x14ac:dyDescent="0.15">
      <c r="A65" s="221" t="s">
        <v>174</v>
      </c>
      <c r="B65" s="90" t="s">
        <v>85</v>
      </c>
      <c r="D65" s="57">
        <v>130</v>
      </c>
      <c r="E65" s="91">
        <v>80</v>
      </c>
      <c r="F65" s="92">
        <v>36</v>
      </c>
      <c r="G65" s="92">
        <v>14</v>
      </c>
      <c r="H65" s="92">
        <v>14</v>
      </c>
      <c r="I65" s="92">
        <v>49</v>
      </c>
      <c r="J65" s="92">
        <v>20</v>
      </c>
      <c r="K65" s="92">
        <v>16</v>
      </c>
      <c r="L65" s="92">
        <v>34</v>
      </c>
      <c r="M65" s="92">
        <v>18</v>
      </c>
      <c r="N65" s="93">
        <v>0</v>
      </c>
    </row>
    <row r="66" spans="1:15" s="106" customFormat="1" ht="13.5" customHeight="1" x14ac:dyDescent="0.15">
      <c r="A66" s="219"/>
      <c r="B66" s="102"/>
      <c r="C66" s="103"/>
      <c r="D66" s="104"/>
      <c r="E66" s="84">
        <v>0.61538461538461542</v>
      </c>
      <c r="F66" s="85">
        <v>0.27692307692307694</v>
      </c>
      <c r="G66" s="85">
        <v>0.1076923076923077</v>
      </c>
      <c r="H66" s="85">
        <v>0.1076923076923077</v>
      </c>
      <c r="I66" s="85">
        <v>0.37692307692307692</v>
      </c>
      <c r="J66" s="85">
        <v>0.15384615384615385</v>
      </c>
      <c r="K66" s="85">
        <v>0.12307692307692308</v>
      </c>
      <c r="L66" s="85">
        <v>0.26153846153846155</v>
      </c>
      <c r="M66" s="85">
        <v>0.13846153846153847</v>
      </c>
      <c r="N66" s="86">
        <v>0</v>
      </c>
    </row>
    <row r="67" spans="1:15" s="64" customFormat="1" ht="13.5" customHeight="1" x14ac:dyDescent="0.15">
      <c r="A67" s="219"/>
      <c r="B67" s="90" t="s">
        <v>86</v>
      </c>
      <c r="D67" s="57">
        <v>269</v>
      </c>
      <c r="E67" s="91">
        <v>130</v>
      </c>
      <c r="F67" s="92">
        <v>60</v>
      </c>
      <c r="G67" s="92">
        <v>33</v>
      </c>
      <c r="H67" s="92">
        <v>25</v>
      </c>
      <c r="I67" s="92">
        <v>90</v>
      </c>
      <c r="J67" s="92">
        <v>36</v>
      </c>
      <c r="K67" s="92">
        <v>25</v>
      </c>
      <c r="L67" s="92">
        <v>68</v>
      </c>
      <c r="M67" s="92">
        <v>53</v>
      </c>
      <c r="N67" s="93">
        <v>5</v>
      </c>
    </row>
    <row r="68" spans="1:15" s="106" customFormat="1" ht="13.5" customHeight="1" x14ac:dyDescent="0.15">
      <c r="A68" s="219"/>
      <c r="B68" s="102"/>
      <c r="C68" s="103"/>
      <c r="D68" s="104"/>
      <c r="E68" s="84">
        <v>0.48327137546468402</v>
      </c>
      <c r="F68" s="85">
        <v>0.22304832713754646</v>
      </c>
      <c r="G68" s="85">
        <v>0.12267657992565056</v>
      </c>
      <c r="H68" s="85">
        <v>9.2936802973977689E-2</v>
      </c>
      <c r="I68" s="85">
        <v>0.33457249070631973</v>
      </c>
      <c r="J68" s="85">
        <v>0.13382899628252787</v>
      </c>
      <c r="K68" s="85">
        <v>9.2936802973977689E-2</v>
      </c>
      <c r="L68" s="85">
        <v>0.25278810408921931</v>
      </c>
      <c r="M68" s="85">
        <v>0.19702602230483271</v>
      </c>
      <c r="N68" s="86">
        <v>1.858736059479554E-2</v>
      </c>
    </row>
    <row r="69" spans="1:15" s="106" customFormat="1" ht="13.5" customHeight="1" x14ac:dyDescent="0.15">
      <c r="A69" s="219"/>
      <c r="B69" s="90" t="s">
        <v>87</v>
      </c>
      <c r="C69" s="64"/>
      <c r="D69" s="57">
        <v>319</v>
      </c>
      <c r="E69" s="91">
        <v>157</v>
      </c>
      <c r="F69" s="92">
        <v>81</v>
      </c>
      <c r="G69" s="92">
        <v>50</v>
      </c>
      <c r="H69" s="92">
        <v>35</v>
      </c>
      <c r="I69" s="92">
        <v>99</v>
      </c>
      <c r="J69" s="92">
        <v>34</v>
      </c>
      <c r="K69" s="92">
        <v>34</v>
      </c>
      <c r="L69" s="92">
        <v>87</v>
      </c>
      <c r="M69" s="92">
        <v>46</v>
      </c>
      <c r="N69" s="93">
        <v>4</v>
      </c>
    </row>
    <row r="70" spans="1:15" s="106" customFormat="1" ht="13.5" customHeight="1" x14ac:dyDescent="0.15">
      <c r="A70" s="219"/>
      <c r="B70" s="102"/>
      <c r="C70" s="103"/>
      <c r="D70" s="104"/>
      <c r="E70" s="84">
        <v>0.49216300940438873</v>
      </c>
      <c r="F70" s="85">
        <v>0.25391849529780564</v>
      </c>
      <c r="G70" s="85">
        <v>0.15673981191222572</v>
      </c>
      <c r="H70" s="85">
        <v>0.109717868338558</v>
      </c>
      <c r="I70" s="85">
        <v>0.31034482758620691</v>
      </c>
      <c r="J70" s="85">
        <v>0.10658307210031348</v>
      </c>
      <c r="K70" s="85">
        <v>0.10658307210031348</v>
      </c>
      <c r="L70" s="85">
        <v>0.27272727272727271</v>
      </c>
      <c r="M70" s="85">
        <v>0.14420062695924765</v>
      </c>
      <c r="N70" s="86">
        <v>1.2539184952978056E-2</v>
      </c>
    </row>
    <row r="71" spans="1:15" s="64" customFormat="1" ht="13.5" customHeight="1" x14ac:dyDescent="0.15">
      <c r="A71" s="219"/>
      <c r="B71" s="90" t="s">
        <v>38</v>
      </c>
      <c r="D71" s="57">
        <v>2</v>
      </c>
      <c r="E71" s="91">
        <v>2</v>
      </c>
      <c r="F71" s="92">
        <v>2</v>
      </c>
      <c r="G71" s="92">
        <v>0</v>
      </c>
      <c r="H71" s="92">
        <v>0</v>
      </c>
      <c r="I71" s="92">
        <v>1</v>
      </c>
      <c r="J71" s="92">
        <v>1</v>
      </c>
      <c r="K71" s="92">
        <v>0</v>
      </c>
      <c r="L71" s="92">
        <v>0</v>
      </c>
      <c r="M71" s="92">
        <v>0</v>
      </c>
      <c r="N71" s="93">
        <v>0</v>
      </c>
    </row>
    <row r="72" spans="1:15" s="106" customFormat="1" ht="13.5" customHeight="1" thickBot="1" x14ac:dyDescent="0.2">
      <c r="A72" s="220"/>
      <c r="B72" s="107"/>
      <c r="C72" s="108"/>
      <c r="D72" s="109"/>
      <c r="E72" s="97">
        <v>1</v>
      </c>
      <c r="F72" s="98">
        <v>1</v>
      </c>
      <c r="G72" s="98">
        <v>0</v>
      </c>
      <c r="H72" s="98">
        <v>0</v>
      </c>
      <c r="I72" s="98">
        <v>0.5</v>
      </c>
      <c r="J72" s="98">
        <v>0.5</v>
      </c>
      <c r="K72" s="98">
        <v>0</v>
      </c>
      <c r="L72" s="98">
        <v>0</v>
      </c>
      <c r="M72" s="98">
        <v>0</v>
      </c>
      <c r="N72" s="99">
        <v>0</v>
      </c>
    </row>
    <row r="73" spans="1:15" ht="13.8" x14ac:dyDescent="0.15">
      <c r="A73" s="221" t="s">
        <v>175</v>
      </c>
      <c r="B73" s="90" t="s">
        <v>88</v>
      </c>
      <c r="C73" s="64"/>
      <c r="D73" s="57">
        <v>254</v>
      </c>
      <c r="E73" s="91">
        <v>120</v>
      </c>
      <c r="F73" s="92">
        <v>70</v>
      </c>
      <c r="G73" s="92">
        <v>38</v>
      </c>
      <c r="H73" s="92">
        <v>37</v>
      </c>
      <c r="I73" s="92">
        <v>75</v>
      </c>
      <c r="J73" s="92">
        <v>29</v>
      </c>
      <c r="K73" s="92">
        <v>20</v>
      </c>
      <c r="L73" s="92">
        <v>61</v>
      </c>
      <c r="M73" s="92">
        <v>44</v>
      </c>
      <c r="N73" s="93">
        <v>4</v>
      </c>
      <c r="O73" s="110"/>
    </row>
    <row r="74" spans="1:15" x14ac:dyDescent="0.15">
      <c r="A74" s="219"/>
      <c r="B74" s="102"/>
      <c r="C74" s="103"/>
      <c r="D74" s="104"/>
      <c r="E74" s="84">
        <v>0.47244094488188976</v>
      </c>
      <c r="F74" s="85">
        <v>0.27559055118110237</v>
      </c>
      <c r="G74" s="85">
        <v>0.14960629921259844</v>
      </c>
      <c r="H74" s="85">
        <v>0.14566929133858267</v>
      </c>
      <c r="I74" s="85">
        <v>0.29527559055118108</v>
      </c>
      <c r="J74" s="85">
        <v>0.1141732283464567</v>
      </c>
      <c r="K74" s="85">
        <v>7.874015748031496E-2</v>
      </c>
      <c r="L74" s="85">
        <v>0.24015748031496062</v>
      </c>
      <c r="M74" s="85">
        <v>0.17322834645669291</v>
      </c>
      <c r="N74" s="86">
        <v>1.5748031496062992E-2</v>
      </c>
    </row>
    <row r="75" spans="1:15" x14ac:dyDescent="0.15">
      <c r="A75" s="219"/>
      <c r="B75" s="90" t="s">
        <v>89</v>
      </c>
      <c r="C75" s="64"/>
      <c r="D75" s="57">
        <v>320</v>
      </c>
      <c r="E75" s="91">
        <v>170</v>
      </c>
      <c r="F75" s="92">
        <v>68</v>
      </c>
      <c r="G75" s="92">
        <v>40</v>
      </c>
      <c r="H75" s="92">
        <v>25</v>
      </c>
      <c r="I75" s="92">
        <v>110</v>
      </c>
      <c r="J75" s="92">
        <v>44</v>
      </c>
      <c r="K75" s="92">
        <v>35</v>
      </c>
      <c r="L75" s="92">
        <v>89</v>
      </c>
      <c r="M75" s="92">
        <v>52</v>
      </c>
      <c r="N75" s="93">
        <v>4</v>
      </c>
      <c r="O75" s="111"/>
    </row>
    <row r="76" spans="1:15" ht="15" customHeight="1" x14ac:dyDescent="0.15">
      <c r="A76" s="219"/>
      <c r="B76" s="102" t="s">
        <v>90</v>
      </c>
      <c r="C76" s="103"/>
      <c r="D76" s="104"/>
      <c r="E76" s="84">
        <v>0.53125</v>
      </c>
      <c r="F76" s="85">
        <v>0.21249999999999999</v>
      </c>
      <c r="G76" s="85">
        <v>0.125</v>
      </c>
      <c r="H76" s="85">
        <v>7.8125E-2</v>
      </c>
      <c r="I76" s="85">
        <v>0.34375</v>
      </c>
      <c r="J76" s="85">
        <v>0.13750000000000001</v>
      </c>
      <c r="K76" s="85">
        <v>0.109375</v>
      </c>
      <c r="L76" s="85">
        <v>0.27812500000000001</v>
      </c>
      <c r="M76" s="85">
        <v>0.16250000000000001</v>
      </c>
      <c r="N76" s="86">
        <v>1.2500000000000001E-2</v>
      </c>
      <c r="O76" s="112"/>
    </row>
    <row r="77" spans="1:15" ht="15" customHeight="1" x14ac:dyDescent="0.15">
      <c r="A77" s="219"/>
      <c r="B77" s="90" t="s">
        <v>91</v>
      </c>
      <c r="C77" s="64"/>
      <c r="D77" s="57">
        <v>125</v>
      </c>
      <c r="E77" s="91">
        <v>71</v>
      </c>
      <c r="F77" s="92">
        <v>35</v>
      </c>
      <c r="G77" s="92">
        <v>17</v>
      </c>
      <c r="H77" s="92">
        <v>10</v>
      </c>
      <c r="I77" s="92">
        <v>47</v>
      </c>
      <c r="J77" s="92">
        <v>18</v>
      </c>
      <c r="K77" s="92">
        <v>17</v>
      </c>
      <c r="L77" s="92">
        <v>36</v>
      </c>
      <c r="M77" s="92">
        <v>18</v>
      </c>
      <c r="N77" s="93">
        <v>1</v>
      </c>
      <c r="O77" s="113"/>
    </row>
    <row r="78" spans="1:15" ht="15" customHeight="1" x14ac:dyDescent="0.15">
      <c r="A78" s="219"/>
      <c r="B78" s="102"/>
      <c r="C78" s="103"/>
      <c r="D78" s="104"/>
      <c r="E78" s="84">
        <v>0.56799999999999995</v>
      </c>
      <c r="F78" s="85">
        <v>0.28000000000000003</v>
      </c>
      <c r="G78" s="85">
        <v>0.13600000000000001</v>
      </c>
      <c r="H78" s="85">
        <v>0.08</v>
      </c>
      <c r="I78" s="85">
        <v>0.376</v>
      </c>
      <c r="J78" s="85">
        <v>0.14399999999999999</v>
      </c>
      <c r="K78" s="85">
        <v>0.13600000000000001</v>
      </c>
      <c r="L78" s="85">
        <v>0.28799999999999998</v>
      </c>
      <c r="M78" s="85">
        <v>0.14399999999999999</v>
      </c>
      <c r="N78" s="86">
        <v>8.0000000000000002E-3</v>
      </c>
      <c r="O78" s="112"/>
    </row>
    <row r="79" spans="1:15" ht="15" customHeight="1" x14ac:dyDescent="0.15">
      <c r="A79" s="219"/>
      <c r="B79" s="90" t="s">
        <v>38</v>
      </c>
      <c r="C79" s="64"/>
      <c r="D79" s="57">
        <v>21</v>
      </c>
      <c r="E79" s="91">
        <v>8</v>
      </c>
      <c r="F79" s="92">
        <v>6</v>
      </c>
      <c r="G79" s="92">
        <v>2</v>
      </c>
      <c r="H79" s="92">
        <v>2</v>
      </c>
      <c r="I79" s="92">
        <v>7</v>
      </c>
      <c r="J79" s="92">
        <v>0</v>
      </c>
      <c r="K79" s="92">
        <v>3</v>
      </c>
      <c r="L79" s="92">
        <v>3</v>
      </c>
      <c r="M79" s="92">
        <v>3</v>
      </c>
      <c r="N79" s="93">
        <v>0</v>
      </c>
      <c r="O79" s="112"/>
    </row>
    <row r="80" spans="1:15" ht="15" customHeight="1" thickBot="1" x14ac:dyDescent="0.2">
      <c r="A80" s="220"/>
      <c r="B80" s="107"/>
      <c r="C80" s="108"/>
      <c r="D80" s="109"/>
      <c r="E80" s="97">
        <v>0.38095238095238093</v>
      </c>
      <c r="F80" s="98">
        <v>0.2857142857142857</v>
      </c>
      <c r="G80" s="98">
        <v>9.5238095238095233E-2</v>
      </c>
      <c r="H80" s="98">
        <v>9.5238095238095233E-2</v>
      </c>
      <c r="I80" s="98">
        <v>0.33333333333333331</v>
      </c>
      <c r="J80" s="98">
        <v>0</v>
      </c>
      <c r="K80" s="98">
        <v>0.14285714285714285</v>
      </c>
      <c r="L80" s="98">
        <v>0.14285714285714285</v>
      </c>
      <c r="M80" s="98">
        <v>0.14285714285714285</v>
      </c>
      <c r="N80" s="99">
        <v>0</v>
      </c>
      <c r="O80" s="112"/>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56" fitToWidth="0" orientation="portrait" useFirstPageNumber="1" r:id="rId1"/>
  <headerFooter>
    <oddHeader>&amp;R（確報版）</oddHeader>
    <oddFooter>&amp;C&amp;11&amp;P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98F71-45CD-4E2A-9E27-E6331031E424}">
  <sheetPr codeName="Sheet59">
    <tabColor theme="9"/>
  </sheetPr>
  <dimension ref="A1:O80"/>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2" width="12" style="29" customWidth="1"/>
    <col min="13" max="13" width="9.5546875" style="29" customWidth="1"/>
    <col min="14" max="36" width="12" style="29" customWidth="1"/>
    <col min="37" max="53" width="11.5546875" style="29" customWidth="1"/>
    <col min="54" max="252" width="10.33203125" style="29"/>
    <col min="253" max="253" width="5.33203125" style="29" customWidth="1"/>
    <col min="254" max="254" width="12.44140625" style="29" customWidth="1"/>
    <col min="255" max="255" width="4.33203125" style="29" customWidth="1"/>
    <col min="256" max="262" width="12" style="29" customWidth="1"/>
    <col min="263" max="263" width="3.6640625" style="29" customWidth="1"/>
    <col min="264" max="266" width="12" style="29" customWidth="1"/>
    <col min="267" max="267" width="9.5546875" style="29" customWidth="1"/>
    <col min="268" max="292" width="12" style="29" customWidth="1"/>
    <col min="293" max="309" width="11.5546875" style="29" customWidth="1"/>
    <col min="310" max="508" width="10.33203125" style="29"/>
    <col min="509" max="509" width="5.33203125" style="29" customWidth="1"/>
    <col min="510" max="510" width="12.44140625" style="29" customWidth="1"/>
    <col min="511" max="511" width="4.33203125" style="29" customWidth="1"/>
    <col min="512" max="518" width="12" style="29" customWidth="1"/>
    <col min="519" max="519" width="3.6640625" style="29" customWidth="1"/>
    <col min="520" max="522" width="12" style="29" customWidth="1"/>
    <col min="523" max="523" width="9.5546875" style="29" customWidth="1"/>
    <col min="524" max="548" width="12" style="29" customWidth="1"/>
    <col min="549" max="565" width="11.5546875" style="29" customWidth="1"/>
    <col min="566" max="764" width="10.33203125" style="29"/>
    <col min="765" max="765" width="5.33203125" style="29" customWidth="1"/>
    <col min="766" max="766" width="12.44140625" style="29" customWidth="1"/>
    <col min="767" max="767" width="4.33203125" style="29" customWidth="1"/>
    <col min="768" max="774" width="12" style="29" customWidth="1"/>
    <col min="775" max="775" width="3.6640625" style="29" customWidth="1"/>
    <col min="776" max="778" width="12" style="29" customWidth="1"/>
    <col min="779" max="779" width="9.5546875" style="29" customWidth="1"/>
    <col min="780" max="804" width="12" style="29" customWidth="1"/>
    <col min="805" max="821" width="11.5546875" style="29" customWidth="1"/>
    <col min="822" max="1020" width="10.33203125" style="29"/>
    <col min="1021" max="1021" width="5.33203125" style="29" customWidth="1"/>
    <col min="1022" max="1022" width="12.44140625" style="29" customWidth="1"/>
    <col min="1023" max="1023" width="4.33203125" style="29" customWidth="1"/>
    <col min="1024" max="1030" width="12" style="29" customWidth="1"/>
    <col min="1031" max="1031" width="3.6640625" style="29" customWidth="1"/>
    <col min="1032" max="1034" width="12" style="29" customWidth="1"/>
    <col min="1035" max="1035" width="9.5546875" style="29" customWidth="1"/>
    <col min="1036" max="1060" width="12" style="29" customWidth="1"/>
    <col min="1061" max="1077" width="11.5546875" style="29" customWidth="1"/>
    <col min="1078" max="1276" width="10.33203125" style="29"/>
    <col min="1277" max="1277" width="5.33203125" style="29" customWidth="1"/>
    <col min="1278" max="1278" width="12.44140625" style="29" customWidth="1"/>
    <col min="1279" max="1279" width="4.33203125" style="29" customWidth="1"/>
    <col min="1280" max="1286" width="12" style="29" customWidth="1"/>
    <col min="1287" max="1287" width="3.6640625" style="29" customWidth="1"/>
    <col min="1288" max="1290" width="12" style="29" customWidth="1"/>
    <col min="1291" max="1291" width="9.5546875" style="29" customWidth="1"/>
    <col min="1292" max="1316" width="12" style="29" customWidth="1"/>
    <col min="1317" max="1333" width="11.5546875" style="29" customWidth="1"/>
    <col min="1334" max="1532" width="10.33203125" style="29"/>
    <col min="1533" max="1533" width="5.33203125" style="29" customWidth="1"/>
    <col min="1534" max="1534" width="12.44140625" style="29" customWidth="1"/>
    <col min="1535" max="1535" width="4.33203125" style="29" customWidth="1"/>
    <col min="1536" max="1542" width="12" style="29" customWidth="1"/>
    <col min="1543" max="1543" width="3.6640625" style="29" customWidth="1"/>
    <col min="1544" max="1546" width="12" style="29" customWidth="1"/>
    <col min="1547" max="1547" width="9.5546875" style="29" customWidth="1"/>
    <col min="1548" max="1572" width="12" style="29" customWidth="1"/>
    <col min="1573" max="1589" width="11.5546875" style="29" customWidth="1"/>
    <col min="1590" max="1788" width="10.33203125" style="29"/>
    <col min="1789" max="1789" width="5.33203125" style="29" customWidth="1"/>
    <col min="1790" max="1790" width="12.44140625" style="29" customWidth="1"/>
    <col min="1791" max="1791" width="4.33203125" style="29" customWidth="1"/>
    <col min="1792" max="1798" width="12" style="29" customWidth="1"/>
    <col min="1799" max="1799" width="3.6640625" style="29" customWidth="1"/>
    <col min="1800" max="1802" width="12" style="29" customWidth="1"/>
    <col min="1803" max="1803" width="9.5546875" style="29" customWidth="1"/>
    <col min="1804" max="1828" width="12" style="29" customWidth="1"/>
    <col min="1829" max="1845" width="11.5546875" style="29" customWidth="1"/>
    <col min="1846" max="2044" width="10.33203125" style="29"/>
    <col min="2045" max="2045" width="5.33203125" style="29" customWidth="1"/>
    <col min="2046" max="2046" width="12.44140625" style="29" customWidth="1"/>
    <col min="2047" max="2047" width="4.33203125" style="29" customWidth="1"/>
    <col min="2048" max="2054" width="12" style="29" customWidth="1"/>
    <col min="2055" max="2055" width="3.6640625" style="29" customWidth="1"/>
    <col min="2056" max="2058" width="12" style="29" customWidth="1"/>
    <col min="2059" max="2059" width="9.5546875" style="29" customWidth="1"/>
    <col min="2060" max="2084" width="12" style="29" customWidth="1"/>
    <col min="2085" max="2101" width="11.5546875" style="29" customWidth="1"/>
    <col min="2102" max="2300" width="10.33203125" style="29"/>
    <col min="2301" max="2301" width="5.33203125" style="29" customWidth="1"/>
    <col min="2302" max="2302" width="12.44140625" style="29" customWidth="1"/>
    <col min="2303" max="2303" width="4.33203125" style="29" customWidth="1"/>
    <col min="2304" max="2310" width="12" style="29" customWidth="1"/>
    <col min="2311" max="2311" width="3.6640625" style="29" customWidth="1"/>
    <col min="2312" max="2314" width="12" style="29" customWidth="1"/>
    <col min="2315" max="2315" width="9.5546875" style="29" customWidth="1"/>
    <col min="2316" max="2340" width="12" style="29" customWidth="1"/>
    <col min="2341" max="2357" width="11.5546875" style="29" customWidth="1"/>
    <col min="2358" max="2556" width="10.33203125" style="29"/>
    <col min="2557" max="2557" width="5.33203125" style="29" customWidth="1"/>
    <col min="2558" max="2558" width="12.44140625" style="29" customWidth="1"/>
    <col min="2559" max="2559" width="4.33203125" style="29" customWidth="1"/>
    <col min="2560" max="2566" width="12" style="29" customWidth="1"/>
    <col min="2567" max="2567" width="3.6640625" style="29" customWidth="1"/>
    <col min="2568" max="2570" width="12" style="29" customWidth="1"/>
    <col min="2571" max="2571" width="9.5546875" style="29" customWidth="1"/>
    <col min="2572" max="2596" width="12" style="29" customWidth="1"/>
    <col min="2597" max="2613" width="11.5546875" style="29" customWidth="1"/>
    <col min="2614" max="2812" width="10.33203125" style="29"/>
    <col min="2813" max="2813" width="5.33203125" style="29" customWidth="1"/>
    <col min="2814" max="2814" width="12.44140625" style="29" customWidth="1"/>
    <col min="2815" max="2815" width="4.33203125" style="29" customWidth="1"/>
    <col min="2816" max="2822" width="12" style="29" customWidth="1"/>
    <col min="2823" max="2823" width="3.6640625" style="29" customWidth="1"/>
    <col min="2824" max="2826" width="12" style="29" customWidth="1"/>
    <col min="2827" max="2827" width="9.5546875" style="29" customWidth="1"/>
    <col min="2828" max="2852" width="12" style="29" customWidth="1"/>
    <col min="2853" max="2869" width="11.5546875" style="29" customWidth="1"/>
    <col min="2870" max="3068" width="10.33203125" style="29"/>
    <col min="3069" max="3069" width="5.33203125" style="29" customWidth="1"/>
    <col min="3070" max="3070" width="12.44140625" style="29" customWidth="1"/>
    <col min="3071" max="3071" width="4.33203125" style="29" customWidth="1"/>
    <col min="3072" max="3078" width="12" style="29" customWidth="1"/>
    <col min="3079" max="3079" width="3.6640625" style="29" customWidth="1"/>
    <col min="3080" max="3082" width="12" style="29" customWidth="1"/>
    <col min="3083" max="3083" width="9.5546875" style="29" customWidth="1"/>
    <col min="3084" max="3108" width="12" style="29" customWidth="1"/>
    <col min="3109" max="3125" width="11.5546875" style="29" customWidth="1"/>
    <col min="3126" max="3324" width="10.33203125" style="29"/>
    <col min="3325" max="3325" width="5.33203125" style="29" customWidth="1"/>
    <col min="3326" max="3326" width="12.44140625" style="29" customWidth="1"/>
    <col min="3327" max="3327" width="4.33203125" style="29" customWidth="1"/>
    <col min="3328" max="3334" width="12" style="29" customWidth="1"/>
    <col min="3335" max="3335" width="3.6640625" style="29" customWidth="1"/>
    <col min="3336" max="3338" width="12" style="29" customWidth="1"/>
    <col min="3339" max="3339" width="9.5546875" style="29" customWidth="1"/>
    <col min="3340" max="3364" width="12" style="29" customWidth="1"/>
    <col min="3365" max="3381" width="11.5546875" style="29" customWidth="1"/>
    <col min="3382" max="3580" width="10.33203125" style="29"/>
    <col min="3581" max="3581" width="5.33203125" style="29" customWidth="1"/>
    <col min="3582" max="3582" width="12.44140625" style="29" customWidth="1"/>
    <col min="3583" max="3583" width="4.33203125" style="29" customWidth="1"/>
    <col min="3584" max="3590" width="12" style="29" customWidth="1"/>
    <col min="3591" max="3591" width="3.6640625" style="29" customWidth="1"/>
    <col min="3592" max="3594" width="12" style="29" customWidth="1"/>
    <col min="3595" max="3595" width="9.5546875" style="29" customWidth="1"/>
    <col min="3596" max="3620" width="12" style="29" customWidth="1"/>
    <col min="3621" max="3637" width="11.5546875" style="29" customWidth="1"/>
    <col min="3638" max="3836" width="10.33203125" style="29"/>
    <col min="3837" max="3837" width="5.33203125" style="29" customWidth="1"/>
    <col min="3838" max="3838" width="12.44140625" style="29" customWidth="1"/>
    <col min="3839" max="3839" width="4.33203125" style="29" customWidth="1"/>
    <col min="3840" max="3846" width="12" style="29" customWidth="1"/>
    <col min="3847" max="3847" width="3.6640625" style="29" customWidth="1"/>
    <col min="3848" max="3850" width="12" style="29" customWidth="1"/>
    <col min="3851" max="3851" width="9.5546875" style="29" customWidth="1"/>
    <col min="3852" max="3876" width="12" style="29" customWidth="1"/>
    <col min="3877" max="3893" width="11.5546875" style="29" customWidth="1"/>
    <col min="3894" max="4092" width="10.33203125" style="29"/>
    <col min="4093" max="4093" width="5.33203125" style="29" customWidth="1"/>
    <col min="4094" max="4094" width="12.44140625" style="29" customWidth="1"/>
    <col min="4095" max="4095" width="4.33203125" style="29" customWidth="1"/>
    <col min="4096" max="4102" width="12" style="29" customWidth="1"/>
    <col min="4103" max="4103" width="3.6640625" style="29" customWidth="1"/>
    <col min="4104" max="4106" width="12" style="29" customWidth="1"/>
    <col min="4107" max="4107" width="9.5546875" style="29" customWidth="1"/>
    <col min="4108" max="4132" width="12" style="29" customWidth="1"/>
    <col min="4133" max="4149" width="11.5546875" style="29" customWidth="1"/>
    <col min="4150" max="4348" width="10.33203125" style="29"/>
    <col min="4349" max="4349" width="5.33203125" style="29" customWidth="1"/>
    <col min="4350" max="4350" width="12.44140625" style="29" customWidth="1"/>
    <col min="4351" max="4351" width="4.33203125" style="29" customWidth="1"/>
    <col min="4352" max="4358" width="12" style="29" customWidth="1"/>
    <col min="4359" max="4359" width="3.6640625" style="29" customWidth="1"/>
    <col min="4360" max="4362" width="12" style="29" customWidth="1"/>
    <col min="4363" max="4363" width="9.5546875" style="29" customWidth="1"/>
    <col min="4364" max="4388" width="12" style="29" customWidth="1"/>
    <col min="4389" max="4405" width="11.5546875" style="29" customWidth="1"/>
    <col min="4406" max="4604" width="10.33203125" style="29"/>
    <col min="4605" max="4605" width="5.33203125" style="29" customWidth="1"/>
    <col min="4606" max="4606" width="12.44140625" style="29" customWidth="1"/>
    <col min="4607" max="4607" width="4.33203125" style="29" customWidth="1"/>
    <col min="4608" max="4614" width="12" style="29" customWidth="1"/>
    <col min="4615" max="4615" width="3.6640625" style="29" customWidth="1"/>
    <col min="4616" max="4618" width="12" style="29" customWidth="1"/>
    <col min="4619" max="4619" width="9.5546875" style="29" customWidth="1"/>
    <col min="4620" max="4644" width="12" style="29" customWidth="1"/>
    <col min="4645" max="4661" width="11.5546875" style="29" customWidth="1"/>
    <col min="4662" max="4860" width="10.33203125" style="29"/>
    <col min="4861" max="4861" width="5.33203125" style="29" customWidth="1"/>
    <col min="4862" max="4862" width="12.44140625" style="29" customWidth="1"/>
    <col min="4863" max="4863" width="4.33203125" style="29" customWidth="1"/>
    <col min="4864" max="4870" width="12" style="29" customWidth="1"/>
    <col min="4871" max="4871" width="3.6640625" style="29" customWidth="1"/>
    <col min="4872" max="4874" width="12" style="29" customWidth="1"/>
    <col min="4875" max="4875" width="9.5546875" style="29" customWidth="1"/>
    <col min="4876" max="4900" width="12" style="29" customWidth="1"/>
    <col min="4901" max="4917" width="11.5546875" style="29" customWidth="1"/>
    <col min="4918" max="5116" width="10.33203125" style="29"/>
    <col min="5117" max="5117" width="5.33203125" style="29" customWidth="1"/>
    <col min="5118" max="5118" width="12.44140625" style="29" customWidth="1"/>
    <col min="5119" max="5119" width="4.33203125" style="29" customWidth="1"/>
    <col min="5120" max="5126" width="12" style="29" customWidth="1"/>
    <col min="5127" max="5127" width="3.6640625" style="29" customWidth="1"/>
    <col min="5128" max="5130" width="12" style="29" customWidth="1"/>
    <col min="5131" max="5131" width="9.5546875" style="29" customWidth="1"/>
    <col min="5132" max="5156" width="12" style="29" customWidth="1"/>
    <col min="5157" max="5173" width="11.5546875" style="29" customWidth="1"/>
    <col min="5174" max="5372" width="10.33203125" style="29"/>
    <col min="5373" max="5373" width="5.33203125" style="29" customWidth="1"/>
    <col min="5374" max="5374" width="12.44140625" style="29" customWidth="1"/>
    <col min="5375" max="5375" width="4.33203125" style="29" customWidth="1"/>
    <col min="5376" max="5382" width="12" style="29" customWidth="1"/>
    <col min="5383" max="5383" width="3.6640625" style="29" customWidth="1"/>
    <col min="5384" max="5386" width="12" style="29" customWidth="1"/>
    <col min="5387" max="5387" width="9.5546875" style="29" customWidth="1"/>
    <col min="5388" max="5412" width="12" style="29" customWidth="1"/>
    <col min="5413" max="5429" width="11.5546875" style="29" customWidth="1"/>
    <col min="5430" max="5628" width="10.33203125" style="29"/>
    <col min="5629" max="5629" width="5.33203125" style="29" customWidth="1"/>
    <col min="5630" max="5630" width="12.44140625" style="29" customWidth="1"/>
    <col min="5631" max="5631" width="4.33203125" style="29" customWidth="1"/>
    <col min="5632" max="5638" width="12" style="29" customWidth="1"/>
    <col min="5639" max="5639" width="3.6640625" style="29" customWidth="1"/>
    <col min="5640" max="5642" width="12" style="29" customWidth="1"/>
    <col min="5643" max="5643" width="9.5546875" style="29" customWidth="1"/>
    <col min="5644" max="5668" width="12" style="29" customWidth="1"/>
    <col min="5669" max="5685" width="11.5546875" style="29" customWidth="1"/>
    <col min="5686" max="5884" width="10.33203125" style="29"/>
    <col min="5885" max="5885" width="5.33203125" style="29" customWidth="1"/>
    <col min="5886" max="5886" width="12.44140625" style="29" customWidth="1"/>
    <col min="5887" max="5887" width="4.33203125" style="29" customWidth="1"/>
    <col min="5888" max="5894" width="12" style="29" customWidth="1"/>
    <col min="5895" max="5895" width="3.6640625" style="29" customWidth="1"/>
    <col min="5896" max="5898" width="12" style="29" customWidth="1"/>
    <col min="5899" max="5899" width="9.5546875" style="29" customWidth="1"/>
    <col min="5900" max="5924" width="12" style="29" customWidth="1"/>
    <col min="5925" max="5941" width="11.5546875" style="29" customWidth="1"/>
    <col min="5942" max="6140" width="10.33203125" style="29"/>
    <col min="6141" max="6141" width="5.33203125" style="29" customWidth="1"/>
    <col min="6142" max="6142" width="12.44140625" style="29" customWidth="1"/>
    <col min="6143" max="6143" width="4.33203125" style="29" customWidth="1"/>
    <col min="6144" max="6150" width="12" style="29" customWidth="1"/>
    <col min="6151" max="6151" width="3.6640625" style="29" customWidth="1"/>
    <col min="6152" max="6154" width="12" style="29" customWidth="1"/>
    <col min="6155" max="6155" width="9.5546875" style="29" customWidth="1"/>
    <col min="6156" max="6180" width="12" style="29" customWidth="1"/>
    <col min="6181" max="6197" width="11.5546875" style="29" customWidth="1"/>
    <col min="6198" max="6396" width="10.33203125" style="29"/>
    <col min="6397" max="6397" width="5.33203125" style="29" customWidth="1"/>
    <col min="6398" max="6398" width="12.44140625" style="29" customWidth="1"/>
    <col min="6399" max="6399" width="4.33203125" style="29" customWidth="1"/>
    <col min="6400" max="6406" width="12" style="29" customWidth="1"/>
    <col min="6407" max="6407" width="3.6640625" style="29" customWidth="1"/>
    <col min="6408" max="6410" width="12" style="29" customWidth="1"/>
    <col min="6411" max="6411" width="9.5546875" style="29" customWidth="1"/>
    <col min="6412" max="6436" width="12" style="29" customWidth="1"/>
    <col min="6437" max="6453" width="11.5546875" style="29" customWidth="1"/>
    <col min="6454" max="6652" width="10.33203125" style="29"/>
    <col min="6653" max="6653" width="5.33203125" style="29" customWidth="1"/>
    <col min="6654" max="6654" width="12.44140625" style="29" customWidth="1"/>
    <col min="6655" max="6655" width="4.33203125" style="29" customWidth="1"/>
    <col min="6656" max="6662" width="12" style="29" customWidth="1"/>
    <col min="6663" max="6663" width="3.6640625" style="29" customWidth="1"/>
    <col min="6664" max="6666" width="12" style="29" customWidth="1"/>
    <col min="6667" max="6667" width="9.5546875" style="29" customWidth="1"/>
    <col min="6668" max="6692" width="12" style="29" customWidth="1"/>
    <col min="6693" max="6709" width="11.5546875" style="29" customWidth="1"/>
    <col min="6710" max="6908" width="10.33203125" style="29"/>
    <col min="6909" max="6909" width="5.33203125" style="29" customWidth="1"/>
    <col min="6910" max="6910" width="12.44140625" style="29" customWidth="1"/>
    <col min="6911" max="6911" width="4.33203125" style="29" customWidth="1"/>
    <col min="6912" max="6918" width="12" style="29" customWidth="1"/>
    <col min="6919" max="6919" width="3.6640625" style="29" customWidth="1"/>
    <col min="6920" max="6922" width="12" style="29" customWidth="1"/>
    <col min="6923" max="6923" width="9.5546875" style="29" customWidth="1"/>
    <col min="6924" max="6948" width="12" style="29" customWidth="1"/>
    <col min="6949" max="6965" width="11.5546875" style="29" customWidth="1"/>
    <col min="6966" max="7164" width="10.33203125" style="29"/>
    <col min="7165" max="7165" width="5.33203125" style="29" customWidth="1"/>
    <col min="7166" max="7166" width="12.44140625" style="29" customWidth="1"/>
    <col min="7167" max="7167" width="4.33203125" style="29" customWidth="1"/>
    <col min="7168" max="7174" width="12" style="29" customWidth="1"/>
    <col min="7175" max="7175" width="3.6640625" style="29" customWidth="1"/>
    <col min="7176" max="7178" width="12" style="29" customWidth="1"/>
    <col min="7179" max="7179" width="9.5546875" style="29" customWidth="1"/>
    <col min="7180" max="7204" width="12" style="29" customWidth="1"/>
    <col min="7205" max="7221" width="11.5546875" style="29" customWidth="1"/>
    <col min="7222" max="7420" width="10.33203125" style="29"/>
    <col min="7421" max="7421" width="5.33203125" style="29" customWidth="1"/>
    <col min="7422" max="7422" width="12.44140625" style="29" customWidth="1"/>
    <col min="7423" max="7423" width="4.33203125" style="29" customWidth="1"/>
    <col min="7424" max="7430" width="12" style="29" customWidth="1"/>
    <col min="7431" max="7431" width="3.6640625" style="29" customWidth="1"/>
    <col min="7432" max="7434" width="12" style="29" customWidth="1"/>
    <col min="7435" max="7435" width="9.5546875" style="29" customWidth="1"/>
    <col min="7436" max="7460" width="12" style="29" customWidth="1"/>
    <col min="7461" max="7477" width="11.5546875" style="29" customWidth="1"/>
    <col min="7478" max="7676" width="10.33203125" style="29"/>
    <col min="7677" max="7677" width="5.33203125" style="29" customWidth="1"/>
    <col min="7678" max="7678" width="12.44140625" style="29" customWidth="1"/>
    <col min="7679" max="7679" width="4.33203125" style="29" customWidth="1"/>
    <col min="7680" max="7686" width="12" style="29" customWidth="1"/>
    <col min="7687" max="7687" width="3.6640625" style="29" customWidth="1"/>
    <col min="7688" max="7690" width="12" style="29" customWidth="1"/>
    <col min="7691" max="7691" width="9.5546875" style="29" customWidth="1"/>
    <col min="7692" max="7716" width="12" style="29" customWidth="1"/>
    <col min="7717" max="7733" width="11.5546875" style="29" customWidth="1"/>
    <col min="7734" max="7932" width="10.33203125" style="29"/>
    <col min="7933" max="7933" width="5.33203125" style="29" customWidth="1"/>
    <col min="7934" max="7934" width="12.44140625" style="29" customWidth="1"/>
    <col min="7935" max="7935" width="4.33203125" style="29" customWidth="1"/>
    <col min="7936" max="7942" width="12" style="29" customWidth="1"/>
    <col min="7943" max="7943" width="3.6640625" style="29" customWidth="1"/>
    <col min="7944" max="7946" width="12" style="29" customWidth="1"/>
    <col min="7947" max="7947" width="9.5546875" style="29" customWidth="1"/>
    <col min="7948" max="7972" width="12" style="29" customWidth="1"/>
    <col min="7973" max="7989" width="11.5546875" style="29" customWidth="1"/>
    <col min="7990" max="8188" width="10.33203125" style="29"/>
    <col min="8189" max="8189" width="5.33203125" style="29" customWidth="1"/>
    <col min="8190" max="8190" width="12.44140625" style="29" customWidth="1"/>
    <col min="8191" max="8191" width="4.33203125" style="29" customWidth="1"/>
    <col min="8192" max="8198" width="12" style="29" customWidth="1"/>
    <col min="8199" max="8199" width="3.6640625" style="29" customWidth="1"/>
    <col min="8200" max="8202" width="12" style="29" customWidth="1"/>
    <col min="8203" max="8203" width="9.5546875" style="29" customWidth="1"/>
    <col min="8204" max="8228" width="12" style="29" customWidth="1"/>
    <col min="8229" max="8245" width="11.5546875" style="29" customWidth="1"/>
    <col min="8246" max="8444" width="10.33203125" style="29"/>
    <col min="8445" max="8445" width="5.33203125" style="29" customWidth="1"/>
    <col min="8446" max="8446" width="12.44140625" style="29" customWidth="1"/>
    <col min="8447" max="8447" width="4.33203125" style="29" customWidth="1"/>
    <col min="8448" max="8454" width="12" style="29" customWidth="1"/>
    <col min="8455" max="8455" width="3.6640625" style="29" customWidth="1"/>
    <col min="8456" max="8458" width="12" style="29" customWidth="1"/>
    <col min="8459" max="8459" width="9.5546875" style="29" customWidth="1"/>
    <col min="8460" max="8484" width="12" style="29" customWidth="1"/>
    <col min="8485" max="8501" width="11.5546875" style="29" customWidth="1"/>
    <col min="8502" max="8700" width="10.33203125" style="29"/>
    <col min="8701" max="8701" width="5.33203125" style="29" customWidth="1"/>
    <col min="8702" max="8702" width="12.44140625" style="29" customWidth="1"/>
    <col min="8703" max="8703" width="4.33203125" style="29" customWidth="1"/>
    <col min="8704" max="8710" width="12" style="29" customWidth="1"/>
    <col min="8711" max="8711" width="3.6640625" style="29" customWidth="1"/>
    <col min="8712" max="8714" width="12" style="29" customWidth="1"/>
    <col min="8715" max="8715" width="9.5546875" style="29" customWidth="1"/>
    <col min="8716" max="8740" width="12" style="29" customWidth="1"/>
    <col min="8741" max="8757" width="11.5546875" style="29" customWidth="1"/>
    <col min="8758" max="8956" width="10.33203125" style="29"/>
    <col min="8957" max="8957" width="5.33203125" style="29" customWidth="1"/>
    <col min="8958" max="8958" width="12.44140625" style="29" customWidth="1"/>
    <col min="8959" max="8959" width="4.33203125" style="29" customWidth="1"/>
    <col min="8960" max="8966" width="12" style="29" customWidth="1"/>
    <col min="8967" max="8967" width="3.6640625" style="29" customWidth="1"/>
    <col min="8968" max="8970" width="12" style="29" customWidth="1"/>
    <col min="8971" max="8971" width="9.5546875" style="29" customWidth="1"/>
    <col min="8972" max="8996" width="12" style="29" customWidth="1"/>
    <col min="8997" max="9013" width="11.5546875" style="29" customWidth="1"/>
    <col min="9014" max="9212" width="10.33203125" style="29"/>
    <col min="9213" max="9213" width="5.33203125" style="29" customWidth="1"/>
    <col min="9214" max="9214" width="12.44140625" style="29" customWidth="1"/>
    <col min="9215" max="9215" width="4.33203125" style="29" customWidth="1"/>
    <col min="9216" max="9222" width="12" style="29" customWidth="1"/>
    <col min="9223" max="9223" width="3.6640625" style="29" customWidth="1"/>
    <col min="9224" max="9226" width="12" style="29" customWidth="1"/>
    <col min="9227" max="9227" width="9.5546875" style="29" customWidth="1"/>
    <col min="9228" max="9252" width="12" style="29" customWidth="1"/>
    <col min="9253" max="9269" width="11.5546875" style="29" customWidth="1"/>
    <col min="9270" max="9468" width="10.33203125" style="29"/>
    <col min="9469" max="9469" width="5.33203125" style="29" customWidth="1"/>
    <col min="9470" max="9470" width="12.44140625" style="29" customWidth="1"/>
    <col min="9471" max="9471" width="4.33203125" style="29" customWidth="1"/>
    <col min="9472" max="9478" width="12" style="29" customWidth="1"/>
    <col min="9479" max="9479" width="3.6640625" style="29" customWidth="1"/>
    <col min="9480" max="9482" width="12" style="29" customWidth="1"/>
    <col min="9483" max="9483" width="9.5546875" style="29" customWidth="1"/>
    <col min="9484" max="9508" width="12" style="29" customWidth="1"/>
    <col min="9509" max="9525" width="11.5546875" style="29" customWidth="1"/>
    <col min="9526" max="9724" width="10.33203125" style="29"/>
    <col min="9725" max="9725" width="5.33203125" style="29" customWidth="1"/>
    <col min="9726" max="9726" width="12.44140625" style="29" customWidth="1"/>
    <col min="9727" max="9727" width="4.33203125" style="29" customWidth="1"/>
    <col min="9728" max="9734" width="12" style="29" customWidth="1"/>
    <col min="9735" max="9735" width="3.6640625" style="29" customWidth="1"/>
    <col min="9736" max="9738" width="12" style="29" customWidth="1"/>
    <col min="9739" max="9739" width="9.5546875" style="29" customWidth="1"/>
    <col min="9740" max="9764" width="12" style="29" customWidth="1"/>
    <col min="9765" max="9781" width="11.5546875" style="29" customWidth="1"/>
    <col min="9782" max="9980" width="10.33203125" style="29"/>
    <col min="9981" max="9981" width="5.33203125" style="29" customWidth="1"/>
    <col min="9982" max="9982" width="12.44140625" style="29" customWidth="1"/>
    <col min="9983" max="9983" width="4.33203125" style="29" customWidth="1"/>
    <col min="9984" max="9990" width="12" style="29" customWidth="1"/>
    <col min="9991" max="9991" width="3.6640625" style="29" customWidth="1"/>
    <col min="9992" max="9994" width="12" style="29" customWidth="1"/>
    <col min="9995" max="9995" width="9.5546875" style="29" customWidth="1"/>
    <col min="9996" max="10020" width="12" style="29" customWidth="1"/>
    <col min="10021" max="10037" width="11.5546875" style="29" customWidth="1"/>
    <col min="10038" max="10236" width="10.33203125" style="29"/>
    <col min="10237" max="10237" width="5.33203125" style="29" customWidth="1"/>
    <col min="10238" max="10238" width="12.44140625" style="29" customWidth="1"/>
    <col min="10239" max="10239" width="4.33203125" style="29" customWidth="1"/>
    <col min="10240" max="10246" width="12" style="29" customWidth="1"/>
    <col min="10247" max="10247" width="3.6640625" style="29" customWidth="1"/>
    <col min="10248" max="10250" width="12" style="29" customWidth="1"/>
    <col min="10251" max="10251" width="9.5546875" style="29" customWidth="1"/>
    <col min="10252" max="10276" width="12" style="29" customWidth="1"/>
    <col min="10277" max="10293" width="11.5546875" style="29" customWidth="1"/>
    <col min="10294" max="10492" width="10.33203125" style="29"/>
    <col min="10493" max="10493" width="5.33203125" style="29" customWidth="1"/>
    <col min="10494" max="10494" width="12.44140625" style="29" customWidth="1"/>
    <col min="10495" max="10495" width="4.33203125" style="29" customWidth="1"/>
    <col min="10496" max="10502" width="12" style="29" customWidth="1"/>
    <col min="10503" max="10503" width="3.6640625" style="29" customWidth="1"/>
    <col min="10504" max="10506" width="12" style="29" customWidth="1"/>
    <col min="10507" max="10507" width="9.5546875" style="29" customWidth="1"/>
    <col min="10508" max="10532" width="12" style="29" customWidth="1"/>
    <col min="10533" max="10549" width="11.5546875" style="29" customWidth="1"/>
    <col min="10550" max="10748" width="10.33203125" style="29"/>
    <col min="10749" max="10749" width="5.33203125" style="29" customWidth="1"/>
    <col min="10750" max="10750" width="12.44140625" style="29" customWidth="1"/>
    <col min="10751" max="10751" width="4.33203125" style="29" customWidth="1"/>
    <col min="10752" max="10758" width="12" style="29" customWidth="1"/>
    <col min="10759" max="10759" width="3.6640625" style="29" customWidth="1"/>
    <col min="10760" max="10762" width="12" style="29" customWidth="1"/>
    <col min="10763" max="10763" width="9.5546875" style="29" customWidth="1"/>
    <col min="10764" max="10788" width="12" style="29" customWidth="1"/>
    <col min="10789" max="10805" width="11.5546875" style="29" customWidth="1"/>
    <col min="10806" max="11004" width="10.33203125" style="29"/>
    <col min="11005" max="11005" width="5.33203125" style="29" customWidth="1"/>
    <col min="11006" max="11006" width="12.44140625" style="29" customWidth="1"/>
    <col min="11007" max="11007" width="4.33203125" style="29" customWidth="1"/>
    <col min="11008" max="11014" width="12" style="29" customWidth="1"/>
    <col min="11015" max="11015" width="3.6640625" style="29" customWidth="1"/>
    <col min="11016" max="11018" width="12" style="29" customWidth="1"/>
    <col min="11019" max="11019" width="9.5546875" style="29" customWidth="1"/>
    <col min="11020" max="11044" width="12" style="29" customWidth="1"/>
    <col min="11045" max="11061" width="11.5546875" style="29" customWidth="1"/>
    <col min="11062" max="11260" width="10.33203125" style="29"/>
    <col min="11261" max="11261" width="5.33203125" style="29" customWidth="1"/>
    <col min="11262" max="11262" width="12.44140625" style="29" customWidth="1"/>
    <col min="11263" max="11263" width="4.33203125" style="29" customWidth="1"/>
    <col min="11264" max="11270" width="12" style="29" customWidth="1"/>
    <col min="11271" max="11271" width="3.6640625" style="29" customWidth="1"/>
    <col min="11272" max="11274" width="12" style="29" customWidth="1"/>
    <col min="11275" max="11275" width="9.5546875" style="29" customWidth="1"/>
    <col min="11276" max="11300" width="12" style="29" customWidth="1"/>
    <col min="11301" max="11317" width="11.5546875" style="29" customWidth="1"/>
    <col min="11318" max="11516" width="10.33203125" style="29"/>
    <col min="11517" max="11517" width="5.33203125" style="29" customWidth="1"/>
    <col min="11518" max="11518" width="12.44140625" style="29" customWidth="1"/>
    <col min="11519" max="11519" width="4.33203125" style="29" customWidth="1"/>
    <col min="11520" max="11526" width="12" style="29" customWidth="1"/>
    <col min="11527" max="11527" width="3.6640625" style="29" customWidth="1"/>
    <col min="11528" max="11530" width="12" style="29" customWidth="1"/>
    <col min="11531" max="11531" width="9.5546875" style="29" customWidth="1"/>
    <col min="11532" max="11556" width="12" style="29" customWidth="1"/>
    <col min="11557" max="11573" width="11.5546875" style="29" customWidth="1"/>
    <col min="11574" max="11772" width="10.33203125" style="29"/>
    <col min="11773" max="11773" width="5.33203125" style="29" customWidth="1"/>
    <col min="11774" max="11774" width="12.44140625" style="29" customWidth="1"/>
    <col min="11775" max="11775" width="4.33203125" style="29" customWidth="1"/>
    <col min="11776" max="11782" width="12" style="29" customWidth="1"/>
    <col min="11783" max="11783" width="3.6640625" style="29" customWidth="1"/>
    <col min="11784" max="11786" width="12" style="29" customWidth="1"/>
    <col min="11787" max="11787" width="9.5546875" style="29" customWidth="1"/>
    <col min="11788" max="11812" width="12" style="29" customWidth="1"/>
    <col min="11813" max="11829" width="11.5546875" style="29" customWidth="1"/>
    <col min="11830" max="12028" width="10.33203125" style="29"/>
    <col min="12029" max="12029" width="5.33203125" style="29" customWidth="1"/>
    <col min="12030" max="12030" width="12.44140625" style="29" customWidth="1"/>
    <col min="12031" max="12031" width="4.33203125" style="29" customWidth="1"/>
    <col min="12032" max="12038" width="12" style="29" customWidth="1"/>
    <col min="12039" max="12039" width="3.6640625" style="29" customWidth="1"/>
    <col min="12040" max="12042" width="12" style="29" customWidth="1"/>
    <col min="12043" max="12043" width="9.5546875" style="29" customWidth="1"/>
    <col min="12044" max="12068" width="12" style="29" customWidth="1"/>
    <col min="12069" max="12085" width="11.5546875" style="29" customWidth="1"/>
    <col min="12086" max="12284" width="10.33203125" style="29"/>
    <col min="12285" max="12285" width="5.33203125" style="29" customWidth="1"/>
    <col min="12286" max="12286" width="12.44140625" style="29" customWidth="1"/>
    <col min="12287" max="12287" width="4.33203125" style="29" customWidth="1"/>
    <col min="12288" max="12294" width="12" style="29" customWidth="1"/>
    <col min="12295" max="12295" width="3.6640625" style="29" customWidth="1"/>
    <col min="12296" max="12298" width="12" style="29" customWidth="1"/>
    <col min="12299" max="12299" width="9.5546875" style="29" customWidth="1"/>
    <col min="12300" max="12324" width="12" style="29" customWidth="1"/>
    <col min="12325" max="12341" width="11.5546875" style="29" customWidth="1"/>
    <col min="12342" max="12540" width="10.33203125" style="29"/>
    <col min="12541" max="12541" width="5.33203125" style="29" customWidth="1"/>
    <col min="12542" max="12542" width="12.44140625" style="29" customWidth="1"/>
    <col min="12543" max="12543" width="4.33203125" style="29" customWidth="1"/>
    <col min="12544" max="12550" width="12" style="29" customWidth="1"/>
    <col min="12551" max="12551" width="3.6640625" style="29" customWidth="1"/>
    <col min="12552" max="12554" width="12" style="29" customWidth="1"/>
    <col min="12555" max="12555" width="9.5546875" style="29" customWidth="1"/>
    <col min="12556" max="12580" width="12" style="29" customWidth="1"/>
    <col min="12581" max="12597" width="11.5546875" style="29" customWidth="1"/>
    <col min="12598" max="12796" width="10.33203125" style="29"/>
    <col min="12797" max="12797" width="5.33203125" style="29" customWidth="1"/>
    <col min="12798" max="12798" width="12.44140625" style="29" customWidth="1"/>
    <col min="12799" max="12799" width="4.33203125" style="29" customWidth="1"/>
    <col min="12800" max="12806" width="12" style="29" customWidth="1"/>
    <col min="12807" max="12807" width="3.6640625" style="29" customWidth="1"/>
    <col min="12808" max="12810" width="12" style="29" customWidth="1"/>
    <col min="12811" max="12811" width="9.5546875" style="29" customWidth="1"/>
    <col min="12812" max="12836" width="12" style="29" customWidth="1"/>
    <col min="12837" max="12853" width="11.5546875" style="29" customWidth="1"/>
    <col min="12854" max="13052" width="10.33203125" style="29"/>
    <col min="13053" max="13053" width="5.33203125" style="29" customWidth="1"/>
    <col min="13054" max="13054" width="12.44140625" style="29" customWidth="1"/>
    <col min="13055" max="13055" width="4.33203125" style="29" customWidth="1"/>
    <col min="13056" max="13062" width="12" style="29" customWidth="1"/>
    <col min="13063" max="13063" width="3.6640625" style="29" customWidth="1"/>
    <col min="13064" max="13066" width="12" style="29" customWidth="1"/>
    <col min="13067" max="13067" width="9.5546875" style="29" customWidth="1"/>
    <col min="13068" max="13092" width="12" style="29" customWidth="1"/>
    <col min="13093" max="13109" width="11.5546875" style="29" customWidth="1"/>
    <col min="13110" max="13308" width="10.33203125" style="29"/>
    <col min="13309" max="13309" width="5.33203125" style="29" customWidth="1"/>
    <col min="13310" max="13310" width="12.44140625" style="29" customWidth="1"/>
    <col min="13311" max="13311" width="4.33203125" style="29" customWidth="1"/>
    <col min="13312" max="13318" width="12" style="29" customWidth="1"/>
    <col min="13319" max="13319" width="3.6640625" style="29" customWidth="1"/>
    <col min="13320" max="13322" width="12" style="29" customWidth="1"/>
    <col min="13323" max="13323" width="9.5546875" style="29" customWidth="1"/>
    <col min="13324" max="13348" width="12" style="29" customWidth="1"/>
    <col min="13349" max="13365" width="11.5546875" style="29" customWidth="1"/>
    <col min="13366" max="13564" width="10.33203125" style="29"/>
    <col min="13565" max="13565" width="5.33203125" style="29" customWidth="1"/>
    <col min="13566" max="13566" width="12.44140625" style="29" customWidth="1"/>
    <col min="13567" max="13567" width="4.33203125" style="29" customWidth="1"/>
    <col min="13568" max="13574" width="12" style="29" customWidth="1"/>
    <col min="13575" max="13575" width="3.6640625" style="29" customWidth="1"/>
    <col min="13576" max="13578" width="12" style="29" customWidth="1"/>
    <col min="13579" max="13579" width="9.5546875" style="29" customWidth="1"/>
    <col min="13580" max="13604" width="12" style="29" customWidth="1"/>
    <col min="13605" max="13621" width="11.5546875" style="29" customWidth="1"/>
    <col min="13622" max="13820" width="10.33203125" style="29"/>
    <col min="13821" max="13821" width="5.33203125" style="29" customWidth="1"/>
    <col min="13822" max="13822" width="12.44140625" style="29" customWidth="1"/>
    <col min="13823" max="13823" width="4.33203125" style="29" customWidth="1"/>
    <col min="13824" max="13830" width="12" style="29" customWidth="1"/>
    <col min="13831" max="13831" width="3.6640625" style="29" customWidth="1"/>
    <col min="13832" max="13834" width="12" style="29" customWidth="1"/>
    <col min="13835" max="13835" width="9.5546875" style="29" customWidth="1"/>
    <col min="13836" max="13860" width="12" style="29" customWidth="1"/>
    <col min="13861" max="13877" width="11.5546875" style="29" customWidth="1"/>
    <col min="13878" max="14076" width="10.33203125" style="29"/>
    <col min="14077" max="14077" width="5.33203125" style="29" customWidth="1"/>
    <col min="14078" max="14078" width="12.44140625" style="29" customWidth="1"/>
    <col min="14079" max="14079" width="4.33203125" style="29" customWidth="1"/>
    <col min="14080" max="14086" width="12" style="29" customWidth="1"/>
    <col min="14087" max="14087" width="3.6640625" style="29" customWidth="1"/>
    <col min="14088" max="14090" width="12" style="29" customWidth="1"/>
    <col min="14091" max="14091" width="9.5546875" style="29" customWidth="1"/>
    <col min="14092" max="14116" width="12" style="29" customWidth="1"/>
    <col min="14117" max="14133" width="11.5546875" style="29" customWidth="1"/>
    <col min="14134" max="14332" width="10.33203125" style="29"/>
    <col min="14333" max="14333" width="5.33203125" style="29" customWidth="1"/>
    <col min="14334" max="14334" width="12.44140625" style="29" customWidth="1"/>
    <col min="14335" max="14335" width="4.33203125" style="29" customWidth="1"/>
    <col min="14336" max="14342" width="12" style="29" customWidth="1"/>
    <col min="14343" max="14343" width="3.6640625" style="29" customWidth="1"/>
    <col min="14344" max="14346" width="12" style="29" customWidth="1"/>
    <col min="14347" max="14347" width="9.5546875" style="29" customWidth="1"/>
    <col min="14348" max="14372" width="12" style="29" customWidth="1"/>
    <col min="14373" max="14389" width="11.5546875" style="29" customWidth="1"/>
    <col min="14390" max="14588" width="10.33203125" style="29"/>
    <col min="14589" max="14589" width="5.33203125" style="29" customWidth="1"/>
    <col min="14590" max="14590" width="12.44140625" style="29" customWidth="1"/>
    <col min="14591" max="14591" width="4.33203125" style="29" customWidth="1"/>
    <col min="14592" max="14598" width="12" style="29" customWidth="1"/>
    <col min="14599" max="14599" width="3.6640625" style="29" customWidth="1"/>
    <col min="14600" max="14602" width="12" style="29" customWidth="1"/>
    <col min="14603" max="14603" width="9.5546875" style="29" customWidth="1"/>
    <col min="14604" max="14628" width="12" style="29" customWidth="1"/>
    <col min="14629" max="14645" width="11.5546875" style="29" customWidth="1"/>
    <col min="14646" max="14844" width="10.33203125" style="29"/>
    <col min="14845" max="14845" width="5.33203125" style="29" customWidth="1"/>
    <col min="14846" max="14846" width="12.44140625" style="29" customWidth="1"/>
    <col min="14847" max="14847" width="4.33203125" style="29" customWidth="1"/>
    <col min="14848" max="14854" width="12" style="29" customWidth="1"/>
    <col min="14855" max="14855" width="3.6640625" style="29" customWidth="1"/>
    <col min="14856" max="14858" width="12" style="29" customWidth="1"/>
    <col min="14859" max="14859" width="9.5546875" style="29" customWidth="1"/>
    <col min="14860" max="14884" width="12" style="29" customWidth="1"/>
    <col min="14885" max="14901" width="11.5546875" style="29" customWidth="1"/>
    <col min="14902" max="15100" width="10.33203125" style="29"/>
    <col min="15101" max="15101" width="5.33203125" style="29" customWidth="1"/>
    <col min="15102" max="15102" width="12.44140625" style="29" customWidth="1"/>
    <col min="15103" max="15103" width="4.33203125" style="29" customWidth="1"/>
    <col min="15104" max="15110" width="12" style="29" customWidth="1"/>
    <col min="15111" max="15111" width="3.6640625" style="29" customWidth="1"/>
    <col min="15112" max="15114" width="12" style="29" customWidth="1"/>
    <col min="15115" max="15115" width="9.5546875" style="29" customWidth="1"/>
    <col min="15116" max="15140" width="12" style="29" customWidth="1"/>
    <col min="15141" max="15157" width="11.5546875" style="29" customWidth="1"/>
    <col min="15158" max="15356" width="10.33203125" style="29"/>
    <col min="15357" max="15357" width="5.33203125" style="29" customWidth="1"/>
    <col min="15358" max="15358" width="12.44140625" style="29" customWidth="1"/>
    <col min="15359" max="15359" width="4.33203125" style="29" customWidth="1"/>
    <col min="15360" max="15366" width="12" style="29" customWidth="1"/>
    <col min="15367" max="15367" width="3.6640625" style="29" customWidth="1"/>
    <col min="15368" max="15370" width="12" style="29" customWidth="1"/>
    <col min="15371" max="15371" width="9.5546875" style="29" customWidth="1"/>
    <col min="15372" max="15396" width="12" style="29" customWidth="1"/>
    <col min="15397" max="15413" width="11.5546875" style="29" customWidth="1"/>
    <col min="15414" max="15612" width="10.33203125" style="29"/>
    <col min="15613" max="15613" width="5.33203125" style="29" customWidth="1"/>
    <col min="15614" max="15614" width="12.44140625" style="29" customWidth="1"/>
    <col min="15615" max="15615" width="4.33203125" style="29" customWidth="1"/>
    <col min="15616" max="15622" width="12" style="29" customWidth="1"/>
    <col min="15623" max="15623" width="3.6640625" style="29" customWidth="1"/>
    <col min="15624" max="15626" width="12" style="29" customWidth="1"/>
    <col min="15627" max="15627" width="9.5546875" style="29" customWidth="1"/>
    <col min="15628" max="15652" width="12" style="29" customWidth="1"/>
    <col min="15653" max="15669" width="11.5546875" style="29" customWidth="1"/>
    <col min="15670" max="15868" width="10.33203125" style="29"/>
    <col min="15869" max="15869" width="5.33203125" style="29" customWidth="1"/>
    <col min="15870" max="15870" width="12.44140625" style="29" customWidth="1"/>
    <col min="15871" max="15871" width="4.33203125" style="29" customWidth="1"/>
    <col min="15872" max="15878" width="12" style="29" customWidth="1"/>
    <col min="15879" max="15879" width="3.6640625" style="29" customWidth="1"/>
    <col min="15880" max="15882" width="12" style="29" customWidth="1"/>
    <col min="15883" max="15883" width="9.5546875" style="29" customWidth="1"/>
    <col min="15884" max="15908" width="12" style="29" customWidth="1"/>
    <col min="15909" max="15925" width="11.5546875" style="29" customWidth="1"/>
    <col min="15926" max="16124" width="10.33203125" style="29"/>
    <col min="16125" max="16125" width="5.33203125" style="29" customWidth="1"/>
    <col min="16126" max="16126" width="12.44140625" style="29" customWidth="1"/>
    <col min="16127" max="16127" width="4.33203125" style="29" customWidth="1"/>
    <col min="16128" max="16134" width="12" style="29" customWidth="1"/>
    <col min="16135" max="16135" width="3.6640625" style="29" customWidth="1"/>
    <col min="16136" max="16138" width="12" style="29" customWidth="1"/>
    <col min="16139" max="16139" width="9.5546875" style="29" customWidth="1"/>
    <col min="16140" max="16164" width="12" style="29" customWidth="1"/>
    <col min="16165" max="16181" width="11.5546875" style="29" customWidth="1"/>
    <col min="16182" max="16384" width="10.33203125" style="29"/>
  </cols>
  <sheetData>
    <row r="1" spans="1:15" ht="20.100000000000001" customHeight="1" x14ac:dyDescent="0.15">
      <c r="K1" s="31"/>
      <c r="O1" s="32" t="s">
        <v>500</v>
      </c>
    </row>
    <row r="2" spans="1:15" ht="36.75" customHeight="1" thickBot="1" x14ac:dyDescent="0.2">
      <c r="A2" s="235" t="s">
        <v>499</v>
      </c>
      <c r="B2" s="235"/>
      <c r="C2" s="235"/>
      <c r="D2" s="235"/>
      <c r="E2" s="235"/>
      <c r="F2" s="235"/>
      <c r="G2" s="235"/>
      <c r="H2" s="235"/>
      <c r="I2" s="235"/>
      <c r="J2" s="235"/>
      <c r="K2" s="235"/>
      <c r="L2" s="235"/>
      <c r="M2" s="235"/>
      <c r="N2" s="235"/>
      <c r="O2" s="235"/>
    </row>
    <row r="3" spans="1:15" ht="15" customHeight="1" x14ac:dyDescent="0.15">
      <c r="A3" s="36"/>
      <c r="B3" s="37"/>
      <c r="C3" s="38"/>
      <c r="D3" s="39"/>
      <c r="E3" s="40">
        <v>1</v>
      </c>
      <c r="F3" s="41">
        <v>2</v>
      </c>
      <c r="G3" s="41">
        <v>3</v>
      </c>
      <c r="H3" s="41">
        <v>4</v>
      </c>
      <c r="I3" s="41">
        <v>5</v>
      </c>
      <c r="J3" s="41">
        <v>6</v>
      </c>
      <c r="K3" s="42"/>
      <c r="L3" s="44"/>
    </row>
    <row r="4" spans="1:15" ht="150.75" customHeight="1" thickBot="1" x14ac:dyDescent="0.2">
      <c r="A4" s="223"/>
      <c r="B4" s="224"/>
      <c r="C4" s="225"/>
      <c r="D4" s="48" t="s">
        <v>2</v>
      </c>
      <c r="E4" s="49" t="s">
        <v>501</v>
      </c>
      <c r="F4" s="50" t="s">
        <v>502</v>
      </c>
      <c r="G4" s="50" t="s">
        <v>503</v>
      </c>
      <c r="H4" s="50" t="s">
        <v>504</v>
      </c>
      <c r="I4" s="50" t="s">
        <v>505</v>
      </c>
      <c r="J4" s="50" t="s">
        <v>201</v>
      </c>
      <c r="K4" s="51" t="s">
        <v>188</v>
      </c>
      <c r="L4" s="53"/>
      <c r="M4" s="54"/>
    </row>
    <row r="5" spans="1:15" s="64" customFormat="1" ht="13.5" customHeight="1" x14ac:dyDescent="0.15">
      <c r="A5" s="55" t="s">
        <v>11</v>
      </c>
      <c r="B5" s="56"/>
      <c r="C5" s="56"/>
      <c r="D5" s="57">
        <v>2399</v>
      </c>
      <c r="E5" s="58">
        <v>914</v>
      </c>
      <c r="F5" s="59">
        <v>1040</v>
      </c>
      <c r="G5" s="59">
        <v>1309</v>
      </c>
      <c r="H5" s="59">
        <v>1581</v>
      </c>
      <c r="I5" s="59">
        <v>971</v>
      </c>
      <c r="J5" s="59">
        <v>98</v>
      </c>
      <c r="K5" s="60">
        <v>70</v>
      </c>
      <c r="L5" s="63"/>
    </row>
    <row r="6" spans="1:15" ht="13.5" customHeight="1" thickBot="1" x14ac:dyDescent="0.2">
      <c r="A6" s="65"/>
      <c r="B6" s="66"/>
      <c r="C6" s="66"/>
      <c r="D6" s="67"/>
      <c r="E6" s="68">
        <v>0.38099208003334722</v>
      </c>
      <c r="F6" s="69">
        <v>0.43351396415172988</v>
      </c>
      <c r="G6" s="69">
        <v>0.54564401834097542</v>
      </c>
      <c r="H6" s="69">
        <v>0.65902459358065857</v>
      </c>
      <c r="I6" s="69">
        <v>0.40475197999166318</v>
      </c>
      <c r="J6" s="69">
        <v>4.0850354314297621E-2</v>
      </c>
      <c r="K6" s="70">
        <v>2.917882451021259E-2</v>
      </c>
      <c r="L6" s="73"/>
    </row>
    <row r="7" spans="1:15" s="64" customFormat="1" ht="13.5" customHeight="1" x14ac:dyDescent="0.15">
      <c r="A7" s="218" t="s">
        <v>12</v>
      </c>
      <c r="B7" s="74" t="s">
        <v>13</v>
      </c>
      <c r="C7" s="75"/>
      <c r="D7" s="76">
        <v>1179</v>
      </c>
      <c r="E7" s="77">
        <v>448</v>
      </c>
      <c r="F7" s="78">
        <v>489</v>
      </c>
      <c r="G7" s="78">
        <v>653</v>
      </c>
      <c r="H7" s="78">
        <v>780</v>
      </c>
      <c r="I7" s="78">
        <v>479</v>
      </c>
      <c r="J7" s="78">
        <v>52</v>
      </c>
      <c r="K7" s="79">
        <v>32</v>
      </c>
    </row>
    <row r="8" spans="1:15" ht="13.5" customHeight="1" x14ac:dyDescent="0.15">
      <c r="A8" s="219"/>
      <c r="B8" s="81"/>
      <c r="C8" s="82"/>
      <c r="D8" s="83"/>
      <c r="E8" s="84">
        <v>0.3799830364715861</v>
      </c>
      <c r="F8" s="85">
        <v>0.41475826972010177</v>
      </c>
      <c r="G8" s="85">
        <v>0.55385920271416456</v>
      </c>
      <c r="H8" s="85">
        <v>0.66157760814249367</v>
      </c>
      <c r="I8" s="85">
        <v>0.40627650551314676</v>
      </c>
      <c r="J8" s="85">
        <v>4.4105173876166241E-2</v>
      </c>
      <c r="K8" s="86">
        <v>2.7141645462256149E-2</v>
      </c>
      <c r="L8" s="89"/>
    </row>
    <row r="9" spans="1:15" s="64" customFormat="1" ht="13.5" customHeight="1" x14ac:dyDescent="0.15">
      <c r="A9" s="219"/>
      <c r="B9" s="90" t="s">
        <v>14</v>
      </c>
      <c r="D9" s="57">
        <v>227</v>
      </c>
      <c r="E9" s="91">
        <v>88</v>
      </c>
      <c r="F9" s="92">
        <v>99</v>
      </c>
      <c r="G9" s="92">
        <v>127</v>
      </c>
      <c r="H9" s="92">
        <v>148</v>
      </c>
      <c r="I9" s="92">
        <v>89</v>
      </c>
      <c r="J9" s="92">
        <v>5</v>
      </c>
      <c r="K9" s="93">
        <v>5</v>
      </c>
    </row>
    <row r="10" spans="1:15" ht="13.5" customHeight="1" x14ac:dyDescent="0.15">
      <c r="A10" s="219"/>
      <c r="B10" s="81"/>
      <c r="C10" s="82"/>
      <c r="D10" s="83"/>
      <c r="E10" s="84">
        <v>0.38766519823788548</v>
      </c>
      <c r="F10" s="85">
        <v>0.43612334801762115</v>
      </c>
      <c r="G10" s="85">
        <v>0.55947136563876654</v>
      </c>
      <c r="H10" s="85">
        <v>0.65198237885462551</v>
      </c>
      <c r="I10" s="85">
        <v>0.39207048458149779</v>
      </c>
      <c r="J10" s="85">
        <v>2.2026431718061675E-2</v>
      </c>
      <c r="K10" s="86">
        <v>2.2026431718061675E-2</v>
      </c>
      <c r="L10" s="89"/>
    </row>
    <row r="11" spans="1:15" s="64" customFormat="1" ht="13.5" customHeight="1" x14ac:dyDescent="0.15">
      <c r="A11" s="219"/>
      <c r="B11" s="90" t="s">
        <v>15</v>
      </c>
      <c r="D11" s="57">
        <v>593</v>
      </c>
      <c r="E11" s="91">
        <v>217</v>
      </c>
      <c r="F11" s="92">
        <v>269</v>
      </c>
      <c r="G11" s="92">
        <v>328</v>
      </c>
      <c r="H11" s="92">
        <v>381</v>
      </c>
      <c r="I11" s="92">
        <v>231</v>
      </c>
      <c r="J11" s="92">
        <v>19</v>
      </c>
      <c r="K11" s="93">
        <v>19</v>
      </c>
    </row>
    <row r="12" spans="1:15" ht="13.5" customHeight="1" x14ac:dyDescent="0.15">
      <c r="A12" s="219"/>
      <c r="B12" s="81"/>
      <c r="C12" s="82"/>
      <c r="D12" s="83"/>
      <c r="E12" s="84">
        <v>0.36593591905564926</v>
      </c>
      <c r="F12" s="85">
        <v>0.45362563237774028</v>
      </c>
      <c r="G12" s="85">
        <v>0.55311973018549743</v>
      </c>
      <c r="H12" s="85">
        <v>0.64249578414839803</v>
      </c>
      <c r="I12" s="85">
        <v>0.38954468802698144</v>
      </c>
      <c r="J12" s="85">
        <v>3.2040472175379427E-2</v>
      </c>
      <c r="K12" s="86">
        <v>3.2040472175379427E-2</v>
      </c>
      <c r="L12" s="89"/>
    </row>
    <row r="13" spans="1:15" s="64" customFormat="1" ht="13.5" customHeight="1" x14ac:dyDescent="0.15">
      <c r="A13" s="219"/>
      <c r="B13" s="90" t="s">
        <v>16</v>
      </c>
      <c r="D13" s="57">
        <v>179</v>
      </c>
      <c r="E13" s="91">
        <v>79</v>
      </c>
      <c r="F13" s="92">
        <v>82</v>
      </c>
      <c r="G13" s="92">
        <v>92</v>
      </c>
      <c r="H13" s="92">
        <v>124</v>
      </c>
      <c r="I13" s="92">
        <v>77</v>
      </c>
      <c r="J13" s="92">
        <v>8</v>
      </c>
      <c r="K13" s="93">
        <v>2</v>
      </c>
    </row>
    <row r="14" spans="1:15" ht="13.5" customHeight="1" x14ac:dyDescent="0.15">
      <c r="A14" s="219"/>
      <c r="B14" s="81"/>
      <c r="C14" s="82"/>
      <c r="D14" s="83"/>
      <c r="E14" s="84">
        <v>0.44134078212290501</v>
      </c>
      <c r="F14" s="85">
        <v>0.45810055865921789</v>
      </c>
      <c r="G14" s="85">
        <v>0.51396648044692739</v>
      </c>
      <c r="H14" s="85">
        <v>0.69273743016759781</v>
      </c>
      <c r="I14" s="85">
        <v>0.43016759776536312</v>
      </c>
      <c r="J14" s="85">
        <v>4.4692737430167599E-2</v>
      </c>
      <c r="K14" s="86">
        <v>1.11731843575419E-2</v>
      </c>
      <c r="L14" s="89"/>
    </row>
    <row r="15" spans="1:15" s="64" customFormat="1" ht="13.5" customHeight="1" x14ac:dyDescent="0.15">
      <c r="A15" s="219"/>
      <c r="B15" s="90" t="s">
        <v>17</v>
      </c>
      <c r="D15" s="57">
        <v>146</v>
      </c>
      <c r="E15" s="91">
        <v>61</v>
      </c>
      <c r="F15" s="92">
        <v>64</v>
      </c>
      <c r="G15" s="92">
        <v>69</v>
      </c>
      <c r="H15" s="92">
        <v>97</v>
      </c>
      <c r="I15" s="92">
        <v>61</v>
      </c>
      <c r="J15" s="92">
        <v>12</v>
      </c>
      <c r="K15" s="93">
        <v>5</v>
      </c>
    </row>
    <row r="16" spans="1:15" ht="13.5" customHeight="1" x14ac:dyDescent="0.15">
      <c r="A16" s="219"/>
      <c r="B16" s="81"/>
      <c r="C16" s="82"/>
      <c r="D16" s="83"/>
      <c r="E16" s="84">
        <v>0.4178082191780822</v>
      </c>
      <c r="F16" s="85">
        <v>0.43835616438356162</v>
      </c>
      <c r="G16" s="85">
        <v>0.4726027397260274</v>
      </c>
      <c r="H16" s="85">
        <v>0.66438356164383561</v>
      </c>
      <c r="I16" s="85">
        <v>0.4178082191780822</v>
      </c>
      <c r="J16" s="85">
        <v>8.2191780821917804E-2</v>
      </c>
      <c r="K16" s="86">
        <v>3.4246575342465752E-2</v>
      </c>
      <c r="L16" s="89"/>
    </row>
    <row r="17" spans="1:12" s="64" customFormat="1" ht="13.5" customHeight="1" x14ac:dyDescent="0.15">
      <c r="A17" s="219"/>
      <c r="B17" s="90" t="s">
        <v>18</v>
      </c>
      <c r="D17" s="57">
        <v>75</v>
      </c>
      <c r="E17" s="91">
        <v>21</v>
      </c>
      <c r="F17" s="92">
        <v>37</v>
      </c>
      <c r="G17" s="92">
        <v>40</v>
      </c>
      <c r="H17" s="92">
        <v>51</v>
      </c>
      <c r="I17" s="92">
        <v>34</v>
      </c>
      <c r="J17" s="92">
        <v>2</v>
      </c>
      <c r="K17" s="93">
        <v>7</v>
      </c>
    </row>
    <row r="18" spans="1:12" ht="13.5" customHeight="1" thickBot="1" x14ac:dyDescent="0.2">
      <c r="A18" s="220"/>
      <c r="B18" s="95"/>
      <c r="C18" s="96"/>
      <c r="D18" s="67"/>
      <c r="E18" s="97">
        <v>0.28000000000000003</v>
      </c>
      <c r="F18" s="98">
        <v>0.49333333333333335</v>
      </c>
      <c r="G18" s="98">
        <v>0.53333333333333333</v>
      </c>
      <c r="H18" s="98">
        <v>0.68</v>
      </c>
      <c r="I18" s="98">
        <v>0.45333333333333331</v>
      </c>
      <c r="J18" s="98">
        <v>2.6666666666666668E-2</v>
      </c>
      <c r="K18" s="99">
        <v>9.3333333333333338E-2</v>
      </c>
      <c r="L18" s="89"/>
    </row>
    <row r="19" spans="1:12" s="64" customFormat="1" ht="13.5" customHeight="1" x14ac:dyDescent="0.15">
      <c r="A19" s="218" t="s">
        <v>19</v>
      </c>
      <c r="B19" s="74" t="s">
        <v>20</v>
      </c>
      <c r="C19" s="75"/>
      <c r="D19" s="76">
        <v>1050</v>
      </c>
      <c r="E19" s="77">
        <v>393</v>
      </c>
      <c r="F19" s="78">
        <v>441</v>
      </c>
      <c r="G19" s="78">
        <v>608</v>
      </c>
      <c r="H19" s="78">
        <v>685</v>
      </c>
      <c r="I19" s="78">
        <v>375</v>
      </c>
      <c r="J19" s="78">
        <v>63</v>
      </c>
      <c r="K19" s="79">
        <v>25</v>
      </c>
    </row>
    <row r="20" spans="1:12" s="106" customFormat="1" ht="13.5" customHeight="1" x14ac:dyDescent="0.15">
      <c r="A20" s="219"/>
      <c r="B20" s="102"/>
      <c r="C20" s="103"/>
      <c r="D20" s="104"/>
      <c r="E20" s="84">
        <v>0.37428571428571428</v>
      </c>
      <c r="F20" s="85">
        <v>0.42</v>
      </c>
      <c r="G20" s="85">
        <v>0.57904761904761903</v>
      </c>
      <c r="H20" s="85">
        <v>0.65238095238095239</v>
      </c>
      <c r="I20" s="85">
        <v>0.35714285714285715</v>
      </c>
      <c r="J20" s="85">
        <v>0.06</v>
      </c>
      <c r="K20" s="86">
        <v>2.3809523809523808E-2</v>
      </c>
    </row>
    <row r="21" spans="1:12" s="64" customFormat="1" ht="13.5" customHeight="1" x14ac:dyDescent="0.15">
      <c r="A21" s="219"/>
      <c r="B21" s="90" t="s">
        <v>21</v>
      </c>
      <c r="D21" s="57">
        <v>1329</v>
      </c>
      <c r="E21" s="91">
        <v>513</v>
      </c>
      <c r="F21" s="92">
        <v>591</v>
      </c>
      <c r="G21" s="92">
        <v>688</v>
      </c>
      <c r="H21" s="92">
        <v>881</v>
      </c>
      <c r="I21" s="92">
        <v>587</v>
      </c>
      <c r="J21" s="92">
        <v>32</v>
      </c>
      <c r="K21" s="93">
        <v>44</v>
      </c>
    </row>
    <row r="22" spans="1:12" s="106" customFormat="1" ht="13.5" customHeight="1" x14ac:dyDescent="0.15">
      <c r="A22" s="219"/>
      <c r="B22" s="102"/>
      <c r="C22" s="103"/>
      <c r="D22" s="104"/>
      <c r="E22" s="84">
        <v>0.38600451467268621</v>
      </c>
      <c r="F22" s="85">
        <v>0.44469525959367945</v>
      </c>
      <c r="G22" s="85">
        <v>0.51768246802106843</v>
      </c>
      <c r="H22" s="85">
        <v>0.66290443942814148</v>
      </c>
      <c r="I22" s="85">
        <v>0.44168547780285927</v>
      </c>
      <c r="J22" s="85">
        <v>2.4078254326561323E-2</v>
      </c>
      <c r="K22" s="86">
        <v>3.3107599699021821E-2</v>
      </c>
    </row>
    <row r="23" spans="1:12" s="106" customFormat="1" ht="13.5" customHeight="1" x14ac:dyDescent="0.15">
      <c r="A23" s="219"/>
      <c r="B23" s="90" t="s">
        <v>83</v>
      </c>
      <c r="C23" s="64"/>
      <c r="D23" s="57">
        <v>11</v>
      </c>
      <c r="E23" s="91">
        <v>2</v>
      </c>
      <c r="F23" s="92">
        <v>5</v>
      </c>
      <c r="G23" s="92">
        <v>5</v>
      </c>
      <c r="H23" s="92">
        <v>8</v>
      </c>
      <c r="I23" s="92">
        <v>5</v>
      </c>
      <c r="J23" s="92">
        <v>3</v>
      </c>
      <c r="K23" s="93">
        <v>0</v>
      </c>
    </row>
    <row r="24" spans="1:12" s="106" customFormat="1" ht="13.5" customHeight="1" x14ac:dyDescent="0.15">
      <c r="A24" s="219"/>
      <c r="B24" s="102"/>
      <c r="C24" s="103"/>
      <c r="D24" s="104"/>
      <c r="E24" s="84">
        <v>0.18181818181818182</v>
      </c>
      <c r="F24" s="85">
        <v>0.45454545454545453</v>
      </c>
      <c r="G24" s="85">
        <v>0.45454545454545453</v>
      </c>
      <c r="H24" s="85">
        <v>0.72727272727272729</v>
      </c>
      <c r="I24" s="85">
        <v>0.45454545454545453</v>
      </c>
      <c r="J24" s="85">
        <v>0.27272727272727271</v>
      </c>
      <c r="K24" s="86">
        <v>0</v>
      </c>
    </row>
    <row r="25" spans="1:12" s="64" customFormat="1" ht="13.5" customHeight="1" x14ac:dyDescent="0.15">
      <c r="A25" s="219"/>
      <c r="B25" s="90" t="s">
        <v>8</v>
      </c>
      <c r="D25" s="57">
        <v>9</v>
      </c>
      <c r="E25" s="91">
        <v>6</v>
      </c>
      <c r="F25" s="92">
        <v>3</v>
      </c>
      <c r="G25" s="92">
        <v>8</v>
      </c>
      <c r="H25" s="92">
        <v>7</v>
      </c>
      <c r="I25" s="92">
        <v>4</v>
      </c>
      <c r="J25" s="92">
        <v>0</v>
      </c>
      <c r="K25" s="93">
        <v>1</v>
      </c>
    </row>
    <row r="26" spans="1:12" s="106" customFormat="1" ht="13.5" customHeight="1" thickBot="1" x14ac:dyDescent="0.2">
      <c r="A26" s="220"/>
      <c r="B26" s="107"/>
      <c r="C26" s="108"/>
      <c r="D26" s="109"/>
      <c r="E26" s="97">
        <v>0.66666666666666663</v>
      </c>
      <c r="F26" s="98">
        <v>0.33333333333333331</v>
      </c>
      <c r="G26" s="98">
        <v>0.88888888888888884</v>
      </c>
      <c r="H26" s="98">
        <v>0.77777777777777779</v>
      </c>
      <c r="I26" s="98">
        <v>0.44444444444444442</v>
      </c>
      <c r="J26" s="98">
        <v>0</v>
      </c>
      <c r="K26" s="99">
        <v>0.1111111111111111</v>
      </c>
    </row>
    <row r="27" spans="1:12" s="64" customFormat="1" ht="13.5" customHeight="1" x14ac:dyDescent="0.15">
      <c r="A27" s="218" t="s">
        <v>22</v>
      </c>
      <c r="B27" s="74" t="s">
        <v>23</v>
      </c>
      <c r="C27" s="75"/>
      <c r="D27" s="76">
        <v>164</v>
      </c>
      <c r="E27" s="77">
        <v>49</v>
      </c>
      <c r="F27" s="78">
        <v>62</v>
      </c>
      <c r="G27" s="78">
        <v>96</v>
      </c>
      <c r="H27" s="78">
        <v>106</v>
      </c>
      <c r="I27" s="78">
        <v>78</v>
      </c>
      <c r="J27" s="78">
        <v>6</v>
      </c>
      <c r="K27" s="79">
        <v>0</v>
      </c>
    </row>
    <row r="28" spans="1:12" s="106" customFormat="1" ht="13.5" customHeight="1" x14ac:dyDescent="0.15">
      <c r="A28" s="219"/>
      <c r="B28" s="102"/>
      <c r="C28" s="103"/>
      <c r="D28" s="104"/>
      <c r="E28" s="84">
        <v>0.29878048780487804</v>
      </c>
      <c r="F28" s="85">
        <v>0.37804878048780488</v>
      </c>
      <c r="G28" s="85">
        <v>0.58536585365853655</v>
      </c>
      <c r="H28" s="85">
        <v>0.64634146341463417</v>
      </c>
      <c r="I28" s="85">
        <v>0.47560975609756095</v>
      </c>
      <c r="J28" s="85">
        <v>3.6585365853658534E-2</v>
      </c>
      <c r="K28" s="86">
        <v>0</v>
      </c>
    </row>
    <row r="29" spans="1:12" s="64" customFormat="1" ht="13.5" customHeight="1" x14ac:dyDescent="0.15">
      <c r="A29" s="219"/>
      <c r="B29" s="90" t="s">
        <v>24</v>
      </c>
      <c r="D29" s="57">
        <v>260</v>
      </c>
      <c r="E29" s="91">
        <v>92</v>
      </c>
      <c r="F29" s="92">
        <v>102</v>
      </c>
      <c r="G29" s="92">
        <v>146</v>
      </c>
      <c r="H29" s="92">
        <v>162</v>
      </c>
      <c r="I29" s="92">
        <v>118</v>
      </c>
      <c r="J29" s="92">
        <v>16</v>
      </c>
      <c r="K29" s="93">
        <v>2</v>
      </c>
    </row>
    <row r="30" spans="1:12" s="106" customFormat="1" ht="13.5" customHeight="1" x14ac:dyDescent="0.15">
      <c r="A30" s="219"/>
      <c r="B30" s="102"/>
      <c r="C30" s="103"/>
      <c r="D30" s="104"/>
      <c r="E30" s="84">
        <v>0.35384615384615387</v>
      </c>
      <c r="F30" s="85">
        <v>0.3923076923076923</v>
      </c>
      <c r="G30" s="85">
        <v>0.56153846153846154</v>
      </c>
      <c r="H30" s="85">
        <v>0.62307692307692308</v>
      </c>
      <c r="I30" s="85">
        <v>0.45384615384615384</v>
      </c>
      <c r="J30" s="85">
        <v>6.1538461538461542E-2</v>
      </c>
      <c r="K30" s="86">
        <v>7.6923076923076927E-3</v>
      </c>
    </row>
    <row r="31" spans="1:12" s="64" customFormat="1" ht="13.5" customHeight="1" x14ac:dyDescent="0.15">
      <c r="A31" s="219"/>
      <c r="B31" s="90" t="s">
        <v>25</v>
      </c>
      <c r="D31" s="57">
        <v>419</v>
      </c>
      <c r="E31" s="91">
        <v>159</v>
      </c>
      <c r="F31" s="92">
        <v>168</v>
      </c>
      <c r="G31" s="92">
        <v>209</v>
      </c>
      <c r="H31" s="92">
        <v>276</v>
      </c>
      <c r="I31" s="92">
        <v>166</v>
      </c>
      <c r="J31" s="92">
        <v>21</v>
      </c>
      <c r="K31" s="93">
        <v>4</v>
      </c>
    </row>
    <row r="32" spans="1:12" s="106" customFormat="1" ht="13.5" customHeight="1" x14ac:dyDescent="0.15">
      <c r="A32" s="219"/>
      <c r="B32" s="102"/>
      <c r="C32" s="103"/>
      <c r="D32" s="104"/>
      <c r="E32" s="84">
        <v>0.37947494033412887</v>
      </c>
      <c r="F32" s="85">
        <v>0.40095465393794749</v>
      </c>
      <c r="G32" s="85">
        <v>0.49880668257756561</v>
      </c>
      <c r="H32" s="85">
        <v>0.6587112171837709</v>
      </c>
      <c r="I32" s="85">
        <v>0.39618138424821003</v>
      </c>
      <c r="J32" s="85">
        <v>5.0119331742243436E-2</v>
      </c>
      <c r="K32" s="86">
        <v>9.5465393794749408E-3</v>
      </c>
    </row>
    <row r="33" spans="1:11" s="64" customFormat="1" ht="13.5" customHeight="1" x14ac:dyDescent="0.15">
      <c r="A33" s="219"/>
      <c r="B33" s="90" t="s">
        <v>26</v>
      </c>
      <c r="D33" s="57">
        <v>505</v>
      </c>
      <c r="E33" s="91">
        <v>181</v>
      </c>
      <c r="F33" s="92">
        <v>225</v>
      </c>
      <c r="G33" s="92">
        <v>282</v>
      </c>
      <c r="H33" s="92">
        <v>351</v>
      </c>
      <c r="I33" s="92">
        <v>204</v>
      </c>
      <c r="J33" s="92">
        <v>14</v>
      </c>
      <c r="K33" s="93">
        <v>7</v>
      </c>
    </row>
    <row r="34" spans="1:11" s="106" customFormat="1" ht="13.5" customHeight="1" x14ac:dyDescent="0.15">
      <c r="A34" s="219"/>
      <c r="B34" s="102"/>
      <c r="C34" s="103"/>
      <c r="D34" s="104"/>
      <c r="E34" s="84">
        <v>0.3584158415841584</v>
      </c>
      <c r="F34" s="85">
        <v>0.44554455445544555</v>
      </c>
      <c r="G34" s="85">
        <v>0.55841584158415847</v>
      </c>
      <c r="H34" s="85">
        <v>0.695049504950495</v>
      </c>
      <c r="I34" s="85">
        <v>0.40396039603960399</v>
      </c>
      <c r="J34" s="85">
        <v>2.7722772277227723E-2</v>
      </c>
      <c r="K34" s="86">
        <v>1.3861386138613862E-2</v>
      </c>
    </row>
    <row r="35" spans="1:11" s="64" customFormat="1" ht="13.5" customHeight="1" x14ac:dyDescent="0.15">
      <c r="A35" s="219"/>
      <c r="B35" s="90" t="s">
        <v>27</v>
      </c>
      <c r="D35" s="57">
        <v>542</v>
      </c>
      <c r="E35" s="91">
        <v>210</v>
      </c>
      <c r="F35" s="92">
        <v>261</v>
      </c>
      <c r="G35" s="92">
        <v>306</v>
      </c>
      <c r="H35" s="92">
        <v>380</v>
      </c>
      <c r="I35" s="92">
        <v>219</v>
      </c>
      <c r="J35" s="92">
        <v>19</v>
      </c>
      <c r="K35" s="93">
        <v>9</v>
      </c>
    </row>
    <row r="36" spans="1:11" s="106" customFormat="1" ht="13.5" customHeight="1" x14ac:dyDescent="0.15">
      <c r="A36" s="219"/>
      <c r="B36" s="102"/>
      <c r="C36" s="103"/>
      <c r="D36" s="104"/>
      <c r="E36" s="84">
        <v>0.38745387453874541</v>
      </c>
      <c r="F36" s="85">
        <v>0.48154981549815495</v>
      </c>
      <c r="G36" s="85">
        <v>0.56457564575645758</v>
      </c>
      <c r="H36" s="85">
        <v>0.70110701107011075</v>
      </c>
      <c r="I36" s="85">
        <v>0.40405904059040593</v>
      </c>
      <c r="J36" s="85">
        <v>3.5055350553505532E-2</v>
      </c>
      <c r="K36" s="86">
        <v>1.6605166051660517E-2</v>
      </c>
    </row>
    <row r="37" spans="1:11" s="64" customFormat="1" ht="13.5" customHeight="1" x14ac:dyDescent="0.15">
      <c r="A37" s="219"/>
      <c r="B37" s="90" t="s">
        <v>28</v>
      </c>
      <c r="D37" s="57">
        <v>501</v>
      </c>
      <c r="E37" s="91">
        <v>217</v>
      </c>
      <c r="F37" s="92">
        <v>219</v>
      </c>
      <c r="G37" s="92">
        <v>263</v>
      </c>
      <c r="H37" s="92">
        <v>301</v>
      </c>
      <c r="I37" s="92">
        <v>183</v>
      </c>
      <c r="J37" s="92">
        <v>22</v>
      </c>
      <c r="K37" s="93">
        <v>47</v>
      </c>
    </row>
    <row r="38" spans="1:11" s="106" customFormat="1" ht="13.5" customHeight="1" x14ac:dyDescent="0.15">
      <c r="A38" s="219"/>
      <c r="B38" s="102"/>
      <c r="C38" s="103"/>
      <c r="D38" s="104"/>
      <c r="E38" s="84">
        <v>0.43313373253493015</v>
      </c>
      <c r="F38" s="85">
        <v>0.43712574850299402</v>
      </c>
      <c r="G38" s="85">
        <v>0.52495009980039919</v>
      </c>
      <c r="H38" s="85">
        <v>0.60079840319361277</v>
      </c>
      <c r="I38" s="85">
        <v>0.3652694610778443</v>
      </c>
      <c r="J38" s="85">
        <v>4.3912175648702596E-2</v>
      </c>
      <c r="K38" s="86">
        <v>9.3812375249500993E-2</v>
      </c>
    </row>
    <row r="39" spans="1:11" s="64" customFormat="1" ht="13.5" customHeight="1" x14ac:dyDescent="0.15">
      <c r="A39" s="219"/>
      <c r="B39" s="90" t="s">
        <v>8</v>
      </c>
      <c r="D39" s="57">
        <v>8</v>
      </c>
      <c r="E39" s="91">
        <v>6</v>
      </c>
      <c r="F39" s="92">
        <v>3</v>
      </c>
      <c r="G39" s="92">
        <v>7</v>
      </c>
      <c r="H39" s="92">
        <v>5</v>
      </c>
      <c r="I39" s="92">
        <v>3</v>
      </c>
      <c r="J39" s="92">
        <v>0</v>
      </c>
      <c r="K39" s="93">
        <v>1</v>
      </c>
    </row>
    <row r="40" spans="1:11" s="106" customFormat="1" ht="13.5" customHeight="1" thickBot="1" x14ac:dyDescent="0.2">
      <c r="A40" s="220"/>
      <c r="B40" s="107"/>
      <c r="C40" s="108"/>
      <c r="D40" s="109"/>
      <c r="E40" s="97">
        <v>0.75</v>
      </c>
      <c r="F40" s="98">
        <v>0.375</v>
      </c>
      <c r="G40" s="98">
        <v>0.875</v>
      </c>
      <c r="H40" s="98">
        <v>0.625</v>
      </c>
      <c r="I40" s="98">
        <v>0.375</v>
      </c>
      <c r="J40" s="98">
        <v>0</v>
      </c>
      <c r="K40" s="99">
        <v>0.125</v>
      </c>
    </row>
    <row r="41" spans="1:11" s="64" customFormat="1" ht="13.5" customHeight="1" x14ac:dyDescent="0.15">
      <c r="A41" s="219" t="s">
        <v>29</v>
      </c>
      <c r="B41" s="90" t="s">
        <v>30</v>
      </c>
      <c r="D41" s="57">
        <v>137</v>
      </c>
      <c r="E41" s="91">
        <v>43</v>
      </c>
      <c r="F41" s="92">
        <v>54</v>
      </c>
      <c r="G41" s="92">
        <v>83</v>
      </c>
      <c r="H41" s="92">
        <v>90</v>
      </c>
      <c r="I41" s="92">
        <v>67</v>
      </c>
      <c r="J41" s="92">
        <v>5</v>
      </c>
      <c r="K41" s="93">
        <v>0</v>
      </c>
    </row>
    <row r="42" spans="1:11" s="106" customFormat="1" ht="13.5" customHeight="1" x14ac:dyDescent="0.15">
      <c r="A42" s="219"/>
      <c r="B42" s="102"/>
      <c r="C42" s="103"/>
      <c r="D42" s="104"/>
      <c r="E42" s="84">
        <v>0.31386861313868614</v>
      </c>
      <c r="F42" s="85">
        <v>0.39416058394160586</v>
      </c>
      <c r="G42" s="85">
        <v>0.6058394160583942</v>
      </c>
      <c r="H42" s="85">
        <v>0.65693430656934304</v>
      </c>
      <c r="I42" s="85">
        <v>0.48905109489051096</v>
      </c>
      <c r="J42" s="85">
        <v>3.6496350364963501E-2</v>
      </c>
      <c r="K42" s="86">
        <v>0</v>
      </c>
    </row>
    <row r="43" spans="1:11" s="106" customFormat="1" ht="13.5" customHeight="1" x14ac:dyDescent="0.15">
      <c r="A43" s="219"/>
      <c r="B43" s="90" t="s">
        <v>84</v>
      </c>
      <c r="C43" s="64"/>
      <c r="D43" s="57">
        <v>307</v>
      </c>
      <c r="E43" s="91">
        <v>103</v>
      </c>
      <c r="F43" s="92">
        <v>147</v>
      </c>
      <c r="G43" s="92">
        <v>174</v>
      </c>
      <c r="H43" s="92">
        <v>217</v>
      </c>
      <c r="I43" s="92">
        <v>149</v>
      </c>
      <c r="J43" s="92">
        <v>15</v>
      </c>
      <c r="K43" s="93">
        <v>7</v>
      </c>
    </row>
    <row r="44" spans="1:11" s="106" customFormat="1" ht="13.5" customHeight="1" x14ac:dyDescent="0.15">
      <c r="A44" s="219"/>
      <c r="B44" s="102"/>
      <c r="C44" s="103"/>
      <c r="D44" s="104"/>
      <c r="E44" s="84">
        <v>0.33550488599348532</v>
      </c>
      <c r="F44" s="85">
        <v>0.47882736156351791</v>
      </c>
      <c r="G44" s="85">
        <v>0.5667752442996743</v>
      </c>
      <c r="H44" s="85">
        <v>0.70684039087947881</v>
      </c>
      <c r="I44" s="85">
        <v>0.48534201954397393</v>
      </c>
      <c r="J44" s="85">
        <v>4.8859934853420196E-2</v>
      </c>
      <c r="K44" s="86">
        <v>2.2801302931596091E-2</v>
      </c>
    </row>
    <row r="45" spans="1:11" s="64" customFormat="1" ht="13.5" customHeight="1" x14ac:dyDescent="0.15">
      <c r="A45" s="219"/>
      <c r="B45" s="90" t="s">
        <v>31</v>
      </c>
      <c r="D45" s="57">
        <v>268</v>
      </c>
      <c r="E45" s="91">
        <v>85</v>
      </c>
      <c r="F45" s="92">
        <v>115</v>
      </c>
      <c r="G45" s="92">
        <v>161</v>
      </c>
      <c r="H45" s="92">
        <v>186</v>
      </c>
      <c r="I45" s="92">
        <v>112</v>
      </c>
      <c r="J45" s="92">
        <v>10</v>
      </c>
      <c r="K45" s="93">
        <v>0</v>
      </c>
    </row>
    <row r="46" spans="1:11" s="106" customFormat="1" ht="13.5" customHeight="1" x14ac:dyDescent="0.15">
      <c r="A46" s="219"/>
      <c r="B46" s="102"/>
      <c r="C46" s="103"/>
      <c r="D46" s="104"/>
      <c r="E46" s="84">
        <v>0.31716417910447764</v>
      </c>
      <c r="F46" s="85">
        <v>0.42910447761194032</v>
      </c>
      <c r="G46" s="85">
        <v>0.60074626865671643</v>
      </c>
      <c r="H46" s="85">
        <v>0.69402985074626866</v>
      </c>
      <c r="I46" s="85">
        <v>0.41791044776119401</v>
      </c>
      <c r="J46" s="85">
        <v>3.7313432835820892E-2</v>
      </c>
      <c r="K46" s="86">
        <v>0</v>
      </c>
    </row>
    <row r="47" spans="1:11" s="64" customFormat="1" ht="13.5" customHeight="1" x14ac:dyDescent="0.15">
      <c r="A47" s="219"/>
      <c r="B47" s="90" t="s">
        <v>32</v>
      </c>
      <c r="D47" s="57">
        <v>202</v>
      </c>
      <c r="E47" s="91">
        <v>80</v>
      </c>
      <c r="F47" s="92">
        <v>78</v>
      </c>
      <c r="G47" s="92">
        <v>102</v>
      </c>
      <c r="H47" s="92">
        <v>116</v>
      </c>
      <c r="I47" s="92">
        <v>85</v>
      </c>
      <c r="J47" s="92">
        <v>19</v>
      </c>
      <c r="K47" s="93">
        <v>0</v>
      </c>
    </row>
    <row r="48" spans="1:11" s="106" customFormat="1" ht="13.5" customHeight="1" x14ac:dyDescent="0.15">
      <c r="A48" s="219"/>
      <c r="B48" s="102"/>
      <c r="C48" s="103"/>
      <c r="D48" s="104"/>
      <c r="E48" s="84">
        <v>0.39603960396039606</v>
      </c>
      <c r="F48" s="85">
        <v>0.38613861386138615</v>
      </c>
      <c r="G48" s="85">
        <v>0.50495049504950495</v>
      </c>
      <c r="H48" s="85">
        <v>0.57425742574257421</v>
      </c>
      <c r="I48" s="85">
        <v>0.42079207920792078</v>
      </c>
      <c r="J48" s="85">
        <v>9.405940594059406E-2</v>
      </c>
      <c r="K48" s="86">
        <v>0</v>
      </c>
    </row>
    <row r="49" spans="1:11" s="64" customFormat="1" ht="13.5" customHeight="1" x14ac:dyDescent="0.15">
      <c r="A49" s="219"/>
      <c r="B49" s="90" t="s">
        <v>33</v>
      </c>
      <c r="D49" s="57">
        <v>449</v>
      </c>
      <c r="E49" s="91">
        <v>179</v>
      </c>
      <c r="F49" s="92">
        <v>165</v>
      </c>
      <c r="G49" s="92">
        <v>232</v>
      </c>
      <c r="H49" s="92">
        <v>276</v>
      </c>
      <c r="I49" s="92">
        <v>162</v>
      </c>
      <c r="J49" s="92">
        <v>20</v>
      </c>
      <c r="K49" s="93">
        <v>6</v>
      </c>
    </row>
    <row r="50" spans="1:11" s="106" customFormat="1" ht="13.5" customHeight="1" x14ac:dyDescent="0.15">
      <c r="A50" s="219"/>
      <c r="B50" s="102"/>
      <c r="C50" s="103"/>
      <c r="D50" s="104"/>
      <c r="E50" s="84">
        <v>0.39866369710467708</v>
      </c>
      <c r="F50" s="85">
        <v>0.36748329621380849</v>
      </c>
      <c r="G50" s="85">
        <v>0.51670378619153678</v>
      </c>
      <c r="H50" s="85">
        <v>0.6146993318485523</v>
      </c>
      <c r="I50" s="85">
        <v>0.36080178173719374</v>
      </c>
      <c r="J50" s="85">
        <v>4.4543429844097995E-2</v>
      </c>
      <c r="K50" s="86">
        <v>1.3363028953229399E-2</v>
      </c>
    </row>
    <row r="51" spans="1:11" s="64" customFormat="1" ht="13.5" customHeight="1" x14ac:dyDescent="0.15">
      <c r="A51" s="219"/>
      <c r="B51" s="90" t="s">
        <v>34</v>
      </c>
      <c r="D51" s="57">
        <v>207</v>
      </c>
      <c r="E51" s="91">
        <v>79</v>
      </c>
      <c r="F51" s="92">
        <v>87</v>
      </c>
      <c r="G51" s="92">
        <v>92</v>
      </c>
      <c r="H51" s="92">
        <v>144</v>
      </c>
      <c r="I51" s="92">
        <v>86</v>
      </c>
      <c r="J51" s="92">
        <v>6</v>
      </c>
      <c r="K51" s="93">
        <v>3</v>
      </c>
    </row>
    <row r="52" spans="1:11" s="106" customFormat="1" ht="13.5" customHeight="1" x14ac:dyDescent="0.15">
      <c r="A52" s="219"/>
      <c r="B52" s="102"/>
      <c r="C52" s="103"/>
      <c r="D52" s="104"/>
      <c r="E52" s="84">
        <v>0.38164251207729466</v>
      </c>
      <c r="F52" s="85">
        <v>0.42028985507246375</v>
      </c>
      <c r="G52" s="85">
        <v>0.44444444444444442</v>
      </c>
      <c r="H52" s="85">
        <v>0.69565217391304346</v>
      </c>
      <c r="I52" s="85">
        <v>0.41545893719806765</v>
      </c>
      <c r="J52" s="85">
        <v>2.8985507246376812E-2</v>
      </c>
      <c r="K52" s="86">
        <v>1.4492753623188406E-2</v>
      </c>
    </row>
    <row r="53" spans="1:11" s="64" customFormat="1" ht="13.5" customHeight="1" x14ac:dyDescent="0.15">
      <c r="A53" s="219"/>
      <c r="B53" s="90" t="s">
        <v>35</v>
      </c>
      <c r="D53" s="57">
        <v>91</v>
      </c>
      <c r="E53" s="91">
        <v>43</v>
      </c>
      <c r="F53" s="92">
        <v>33</v>
      </c>
      <c r="G53" s="92">
        <v>52</v>
      </c>
      <c r="H53" s="92">
        <v>49</v>
      </c>
      <c r="I53" s="92">
        <v>27</v>
      </c>
      <c r="J53" s="92">
        <v>2</v>
      </c>
      <c r="K53" s="93">
        <v>11</v>
      </c>
    </row>
    <row r="54" spans="1:11" s="106" customFormat="1" ht="13.5" customHeight="1" x14ac:dyDescent="0.15">
      <c r="A54" s="219"/>
      <c r="B54" s="102"/>
      <c r="C54" s="103"/>
      <c r="D54" s="104"/>
      <c r="E54" s="84">
        <v>0.47252747252747251</v>
      </c>
      <c r="F54" s="85">
        <v>0.36263736263736263</v>
      </c>
      <c r="G54" s="85">
        <v>0.5714285714285714</v>
      </c>
      <c r="H54" s="85">
        <v>0.53846153846153844</v>
      </c>
      <c r="I54" s="85">
        <v>0.2967032967032967</v>
      </c>
      <c r="J54" s="85">
        <v>2.197802197802198E-2</v>
      </c>
      <c r="K54" s="86">
        <v>0.12087912087912088</v>
      </c>
    </row>
    <row r="55" spans="1:11" s="64" customFormat="1" ht="13.5" customHeight="1" x14ac:dyDescent="0.15">
      <c r="A55" s="219"/>
      <c r="B55" s="90" t="s">
        <v>36</v>
      </c>
      <c r="D55" s="57">
        <v>414</v>
      </c>
      <c r="E55" s="91">
        <v>188</v>
      </c>
      <c r="F55" s="92">
        <v>197</v>
      </c>
      <c r="G55" s="92">
        <v>229</v>
      </c>
      <c r="H55" s="92">
        <v>260</v>
      </c>
      <c r="I55" s="92">
        <v>155</v>
      </c>
      <c r="J55" s="92">
        <v>17</v>
      </c>
      <c r="K55" s="93">
        <v>25</v>
      </c>
    </row>
    <row r="56" spans="1:11" s="106" customFormat="1" ht="13.5" customHeight="1" x14ac:dyDescent="0.15">
      <c r="A56" s="219"/>
      <c r="B56" s="102"/>
      <c r="C56" s="103"/>
      <c r="D56" s="104"/>
      <c r="E56" s="84">
        <v>0.45410628019323673</v>
      </c>
      <c r="F56" s="85">
        <v>0.47584541062801933</v>
      </c>
      <c r="G56" s="85">
        <v>0.5531400966183575</v>
      </c>
      <c r="H56" s="85">
        <v>0.6280193236714976</v>
      </c>
      <c r="I56" s="85">
        <v>0.37439613526570048</v>
      </c>
      <c r="J56" s="85">
        <v>4.1062801932367152E-2</v>
      </c>
      <c r="K56" s="86">
        <v>6.0386473429951688E-2</v>
      </c>
    </row>
    <row r="57" spans="1:11" s="64" customFormat="1" ht="13.5" customHeight="1" x14ac:dyDescent="0.15">
      <c r="A57" s="219"/>
      <c r="B57" s="90" t="s">
        <v>37</v>
      </c>
      <c r="D57" s="57">
        <v>517</v>
      </c>
      <c r="E57" s="91">
        <v>202</v>
      </c>
      <c r="F57" s="92">
        <v>231</v>
      </c>
      <c r="G57" s="92">
        <v>282</v>
      </c>
      <c r="H57" s="92">
        <v>363</v>
      </c>
      <c r="I57" s="92">
        <v>204</v>
      </c>
      <c r="J57" s="92">
        <v>17</v>
      </c>
      <c r="K57" s="93">
        <v>20</v>
      </c>
    </row>
    <row r="58" spans="1:11" s="106" customFormat="1" ht="13.5" customHeight="1" thickBot="1" x14ac:dyDescent="0.2">
      <c r="A58" s="220"/>
      <c r="B58" s="107"/>
      <c r="C58" s="108"/>
      <c r="D58" s="109"/>
      <c r="E58" s="97">
        <v>0.390715667311412</v>
      </c>
      <c r="F58" s="98">
        <v>0.44680851063829785</v>
      </c>
      <c r="G58" s="98">
        <v>0.54545454545454541</v>
      </c>
      <c r="H58" s="98">
        <v>0.7021276595744681</v>
      </c>
      <c r="I58" s="98">
        <v>0.39458413926499031</v>
      </c>
      <c r="J58" s="98">
        <v>3.2882011605415859E-2</v>
      </c>
      <c r="K58" s="99">
        <v>3.8684719535783368E-2</v>
      </c>
    </row>
    <row r="59" spans="1:11" s="64" customFormat="1" ht="13.5" customHeight="1" x14ac:dyDescent="0.15">
      <c r="A59" s="221" t="s">
        <v>176</v>
      </c>
      <c r="B59" s="90" t="s">
        <v>39</v>
      </c>
      <c r="D59" s="57">
        <v>1187</v>
      </c>
      <c r="E59" s="91">
        <v>456</v>
      </c>
      <c r="F59" s="92">
        <v>507</v>
      </c>
      <c r="G59" s="92">
        <v>622</v>
      </c>
      <c r="H59" s="92">
        <v>782</v>
      </c>
      <c r="I59" s="92">
        <v>486</v>
      </c>
      <c r="J59" s="92">
        <v>50</v>
      </c>
      <c r="K59" s="93">
        <v>18</v>
      </c>
    </row>
    <row r="60" spans="1:11" s="106" customFormat="1" ht="13.5" customHeight="1" x14ac:dyDescent="0.15">
      <c r="A60" s="221"/>
      <c r="B60" s="102" t="s">
        <v>40</v>
      </c>
      <c r="C60" s="103"/>
      <c r="D60" s="104"/>
      <c r="E60" s="84">
        <v>0.38416175231676497</v>
      </c>
      <c r="F60" s="85">
        <v>0.42712721145745575</v>
      </c>
      <c r="G60" s="85">
        <v>0.52401010951979776</v>
      </c>
      <c r="H60" s="85">
        <v>0.65880370682392586</v>
      </c>
      <c r="I60" s="85">
        <v>0.40943555181128899</v>
      </c>
      <c r="J60" s="85">
        <v>4.2122999157540017E-2</v>
      </c>
      <c r="K60" s="86">
        <v>1.5164279696714406E-2</v>
      </c>
    </row>
    <row r="61" spans="1:11" s="64" customFormat="1" ht="13.5" customHeight="1" x14ac:dyDescent="0.15">
      <c r="A61" s="221"/>
      <c r="B61" s="90" t="s">
        <v>41</v>
      </c>
      <c r="D61" s="57">
        <v>393</v>
      </c>
      <c r="E61" s="91">
        <v>144</v>
      </c>
      <c r="F61" s="92">
        <v>164</v>
      </c>
      <c r="G61" s="92">
        <v>232</v>
      </c>
      <c r="H61" s="92">
        <v>274</v>
      </c>
      <c r="I61" s="92">
        <v>150</v>
      </c>
      <c r="J61" s="92">
        <v>14</v>
      </c>
      <c r="K61" s="93">
        <v>6</v>
      </c>
    </row>
    <row r="62" spans="1:11" s="106" customFormat="1" ht="13.5" customHeight="1" x14ac:dyDescent="0.15">
      <c r="A62" s="221"/>
      <c r="B62" s="102" t="s">
        <v>40</v>
      </c>
      <c r="C62" s="103"/>
      <c r="D62" s="104"/>
      <c r="E62" s="84">
        <v>0.36641221374045801</v>
      </c>
      <c r="F62" s="85">
        <v>0.41730279898218831</v>
      </c>
      <c r="G62" s="85">
        <v>0.59033078880407119</v>
      </c>
      <c r="H62" s="85">
        <v>0.69720101781170485</v>
      </c>
      <c r="I62" s="85">
        <v>0.38167938931297712</v>
      </c>
      <c r="J62" s="85">
        <v>3.5623409669211195E-2</v>
      </c>
      <c r="K62" s="86">
        <v>1.5267175572519083E-2</v>
      </c>
    </row>
    <row r="63" spans="1:11" s="64" customFormat="1" ht="13.5" customHeight="1" x14ac:dyDescent="0.15">
      <c r="A63" s="221"/>
      <c r="B63" s="90" t="s">
        <v>42</v>
      </c>
      <c r="D63" s="57">
        <v>819</v>
      </c>
      <c r="E63" s="91">
        <v>314</v>
      </c>
      <c r="F63" s="92">
        <v>369</v>
      </c>
      <c r="G63" s="92">
        <v>455</v>
      </c>
      <c r="H63" s="92">
        <v>525</v>
      </c>
      <c r="I63" s="92">
        <v>335</v>
      </c>
      <c r="J63" s="92">
        <v>34</v>
      </c>
      <c r="K63" s="93">
        <v>46</v>
      </c>
    </row>
    <row r="64" spans="1:11" s="106" customFormat="1" ht="13.5" customHeight="1" thickBot="1" x14ac:dyDescent="0.2">
      <c r="A64" s="222"/>
      <c r="B64" s="107"/>
      <c r="C64" s="108"/>
      <c r="D64" s="109"/>
      <c r="E64" s="97">
        <v>0.38339438339438342</v>
      </c>
      <c r="F64" s="98">
        <v>0.45054945054945056</v>
      </c>
      <c r="G64" s="98">
        <v>0.55555555555555558</v>
      </c>
      <c r="H64" s="98">
        <v>0.64102564102564108</v>
      </c>
      <c r="I64" s="98">
        <v>0.40903540903540903</v>
      </c>
      <c r="J64" s="98">
        <v>4.1514041514041512E-2</v>
      </c>
      <c r="K64" s="99">
        <v>5.6166056166056168E-2</v>
      </c>
    </row>
    <row r="65" spans="1:12" s="64" customFormat="1" ht="13.5" customHeight="1" x14ac:dyDescent="0.15">
      <c r="A65" s="221" t="s">
        <v>174</v>
      </c>
      <c r="B65" s="90" t="s">
        <v>85</v>
      </c>
      <c r="D65" s="57">
        <v>350</v>
      </c>
      <c r="E65" s="91">
        <v>126</v>
      </c>
      <c r="F65" s="92">
        <v>145</v>
      </c>
      <c r="G65" s="92">
        <v>187</v>
      </c>
      <c r="H65" s="92">
        <v>212</v>
      </c>
      <c r="I65" s="92">
        <v>134</v>
      </c>
      <c r="J65" s="92">
        <v>23</v>
      </c>
      <c r="K65" s="93">
        <v>4</v>
      </c>
    </row>
    <row r="66" spans="1:12" s="106" customFormat="1" ht="13.5" customHeight="1" x14ac:dyDescent="0.15">
      <c r="A66" s="219"/>
      <c r="B66" s="102"/>
      <c r="C66" s="103"/>
      <c r="D66" s="104"/>
      <c r="E66" s="84">
        <v>0.36</v>
      </c>
      <c r="F66" s="85">
        <v>0.41428571428571431</v>
      </c>
      <c r="G66" s="85">
        <v>0.53428571428571425</v>
      </c>
      <c r="H66" s="85">
        <v>0.60571428571428576</v>
      </c>
      <c r="I66" s="85">
        <v>0.38285714285714284</v>
      </c>
      <c r="J66" s="85">
        <v>6.5714285714285711E-2</v>
      </c>
      <c r="K66" s="86">
        <v>1.1428571428571429E-2</v>
      </c>
    </row>
    <row r="67" spans="1:12" s="64" customFormat="1" ht="13.5" customHeight="1" x14ac:dyDescent="0.15">
      <c r="A67" s="219"/>
      <c r="B67" s="90" t="s">
        <v>86</v>
      </c>
      <c r="D67" s="57">
        <v>892</v>
      </c>
      <c r="E67" s="91">
        <v>362</v>
      </c>
      <c r="F67" s="92">
        <v>399</v>
      </c>
      <c r="G67" s="92">
        <v>504</v>
      </c>
      <c r="H67" s="92">
        <v>597</v>
      </c>
      <c r="I67" s="92">
        <v>380</v>
      </c>
      <c r="J67" s="92">
        <v>34</v>
      </c>
      <c r="K67" s="93">
        <v>28</v>
      </c>
    </row>
    <row r="68" spans="1:12" s="106" customFormat="1" ht="13.5" customHeight="1" x14ac:dyDescent="0.15">
      <c r="A68" s="219"/>
      <c r="B68" s="102"/>
      <c r="C68" s="103"/>
      <c r="D68" s="104"/>
      <c r="E68" s="84">
        <v>0.40582959641255606</v>
      </c>
      <c r="F68" s="85">
        <v>0.44730941704035876</v>
      </c>
      <c r="G68" s="85">
        <v>0.56502242152466364</v>
      </c>
      <c r="H68" s="85">
        <v>0.66928251121076232</v>
      </c>
      <c r="I68" s="85">
        <v>0.42600896860986548</v>
      </c>
      <c r="J68" s="85">
        <v>3.811659192825112E-2</v>
      </c>
      <c r="K68" s="86">
        <v>3.1390134529147982E-2</v>
      </c>
    </row>
    <row r="69" spans="1:12" s="106" customFormat="1" ht="13.5" customHeight="1" x14ac:dyDescent="0.15">
      <c r="A69" s="219"/>
      <c r="B69" s="90" t="s">
        <v>87</v>
      </c>
      <c r="C69" s="64"/>
      <c r="D69" s="57">
        <v>1146</v>
      </c>
      <c r="E69" s="91">
        <v>421</v>
      </c>
      <c r="F69" s="92">
        <v>493</v>
      </c>
      <c r="G69" s="92">
        <v>612</v>
      </c>
      <c r="H69" s="92">
        <v>765</v>
      </c>
      <c r="I69" s="92">
        <v>451</v>
      </c>
      <c r="J69" s="92">
        <v>41</v>
      </c>
      <c r="K69" s="93">
        <v>35</v>
      </c>
    </row>
    <row r="70" spans="1:12" s="106" customFormat="1" ht="13.5" customHeight="1" x14ac:dyDescent="0.15">
      <c r="A70" s="219"/>
      <c r="B70" s="102"/>
      <c r="C70" s="103"/>
      <c r="D70" s="104"/>
      <c r="E70" s="84">
        <v>0.36736474694589877</v>
      </c>
      <c r="F70" s="85">
        <v>0.43019197207678883</v>
      </c>
      <c r="G70" s="85">
        <v>0.53403141361256545</v>
      </c>
      <c r="H70" s="85">
        <v>0.66753926701570676</v>
      </c>
      <c r="I70" s="85">
        <v>0.39354275741710298</v>
      </c>
      <c r="J70" s="85">
        <v>3.5776614310645723E-2</v>
      </c>
      <c r="K70" s="86">
        <v>3.0541012216404886E-2</v>
      </c>
    </row>
    <row r="71" spans="1:12" s="64" customFormat="1" ht="13.5" customHeight="1" x14ac:dyDescent="0.15">
      <c r="A71" s="219"/>
      <c r="B71" s="90" t="s">
        <v>38</v>
      </c>
      <c r="D71" s="57">
        <v>11</v>
      </c>
      <c r="E71" s="91">
        <v>5</v>
      </c>
      <c r="F71" s="92">
        <v>3</v>
      </c>
      <c r="G71" s="92">
        <v>6</v>
      </c>
      <c r="H71" s="92">
        <v>7</v>
      </c>
      <c r="I71" s="92">
        <v>6</v>
      </c>
      <c r="J71" s="92">
        <v>0</v>
      </c>
      <c r="K71" s="93">
        <v>3</v>
      </c>
    </row>
    <row r="72" spans="1:12" s="106" customFormat="1" ht="13.5" customHeight="1" thickBot="1" x14ac:dyDescent="0.2">
      <c r="A72" s="220"/>
      <c r="B72" s="107"/>
      <c r="C72" s="108"/>
      <c r="D72" s="109"/>
      <c r="E72" s="97">
        <v>0.45454545454545453</v>
      </c>
      <c r="F72" s="98">
        <v>0.27272727272727271</v>
      </c>
      <c r="G72" s="98">
        <v>0.54545454545454541</v>
      </c>
      <c r="H72" s="98">
        <v>0.63636363636363635</v>
      </c>
      <c r="I72" s="98">
        <v>0.54545454545454541</v>
      </c>
      <c r="J72" s="98">
        <v>0</v>
      </c>
      <c r="K72" s="99">
        <v>0.27272727272727271</v>
      </c>
    </row>
    <row r="73" spans="1:12" ht="13.8" x14ac:dyDescent="0.15">
      <c r="A73" s="221" t="s">
        <v>175</v>
      </c>
      <c r="B73" s="90" t="s">
        <v>88</v>
      </c>
      <c r="C73" s="64"/>
      <c r="D73" s="57">
        <v>1049</v>
      </c>
      <c r="E73" s="91">
        <v>412</v>
      </c>
      <c r="F73" s="92">
        <v>468</v>
      </c>
      <c r="G73" s="92">
        <v>564</v>
      </c>
      <c r="H73" s="92">
        <v>676</v>
      </c>
      <c r="I73" s="92">
        <v>419</v>
      </c>
      <c r="J73" s="92">
        <v>43</v>
      </c>
      <c r="K73" s="93">
        <v>51</v>
      </c>
      <c r="L73" s="110"/>
    </row>
    <row r="74" spans="1:12" x14ac:dyDescent="0.15">
      <c r="A74" s="219"/>
      <c r="B74" s="102"/>
      <c r="C74" s="103"/>
      <c r="D74" s="104"/>
      <c r="E74" s="84">
        <v>0.39275500476644426</v>
      </c>
      <c r="F74" s="85">
        <v>0.44613918017159199</v>
      </c>
      <c r="G74" s="85">
        <v>0.53765490943755956</v>
      </c>
      <c r="H74" s="85">
        <v>0.64442326024785512</v>
      </c>
      <c r="I74" s="85">
        <v>0.39942802669208771</v>
      </c>
      <c r="J74" s="85">
        <v>4.0991420400381312E-2</v>
      </c>
      <c r="K74" s="86">
        <v>4.8617731172545281E-2</v>
      </c>
    </row>
    <row r="75" spans="1:12" x14ac:dyDescent="0.15">
      <c r="A75" s="219"/>
      <c r="B75" s="90" t="s">
        <v>89</v>
      </c>
      <c r="C75" s="64"/>
      <c r="D75" s="57">
        <v>976</v>
      </c>
      <c r="E75" s="91">
        <v>359</v>
      </c>
      <c r="F75" s="92">
        <v>409</v>
      </c>
      <c r="G75" s="92">
        <v>549</v>
      </c>
      <c r="H75" s="92">
        <v>651</v>
      </c>
      <c r="I75" s="92">
        <v>415</v>
      </c>
      <c r="J75" s="92">
        <v>40</v>
      </c>
      <c r="K75" s="93">
        <v>11</v>
      </c>
      <c r="L75" s="111"/>
    </row>
    <row r="76" spans="1:12" ht="15" customHeight="1" x14ac:dyDescent="0.15">
      <c r="A76" s="219"/>
      <c r="B76" s="102" t="s">
        <v>90</v>
      </c>
      <c r="C76" s="103"/>
      <c r="D76" s="104"/>
      <c r="E76" s="84">
        <v>0.36782786885245899</v>
      </c>
      <c r="F76" s="85">
        <v>0.41905737704918034</v>
      </c>
      <c r="G76" s="85">
        <v>0.5625</v>
      </c>
      <c r="H76" s="85">
        <v>0.66700819672131151</v>
      </c>
      <c r="I76" s="85">
        <v>0.42520491803278687</v>
      </c>
      <c r="J76" s="85">
        <v>4.0983606557377046E-2</v>
      </c>
      <c r="K76" s="86">
        <v>1.1270491803278689E-2</v>
      </c>
      <c r="L76" s="112"/>
    </row>
    <row r="77" spans="1:12" ht="15" customHeight="1" x14ac:dyDescent="0.15">
      <c r="A77" s="219"/>
      <c r="B77" s="90" t="s">
        <v>91</v>
      </c>
      <c r="C77" s="64"/>
      <c r="D77" s="57">
        <v>320</v>
      </c>
      <c r="E77" s="91">
        <v>128</v>
      </c>
      <c r="F77" s="92">
        <v>142</v>
      </c>
      <c r="G77" s="92">
        <v>168</v>
      </c>
      <c r="H77" s="92">
        <v>220</v>
      </c>
      <c r="I77" s="92">
        <v>117</v>
      </c>
      <c r="J77" s="92">
        <v>14</v>
      </c>
      <c r="K77" s="93">
        <v>2</v>
      </c>
      <c r="L77" s="113"/>
    </row>
    <row r="78" spans="1:12" ht="15" customHeight="1" x14ac:dyDescent="0.15">
      <c r="A78" s="219"/>
      <c r="B78" s="102"/>
      <c r="C78" s="103"/>
      <c r="D78" s="104"/>
      <c r="E78" s="84">
        <v>0.4</v>
      </c>
      <c r="F78" s="85">
        <v>0.44374999999999998</v>
      </c>
      <c r="G78" s="85">
        <v>0.52500000000000002</v>
      </c>
      <c r="H78" s="85">
        <v>0.6875</v>
      </c>
      <c r="I78" s="85">
        <v>0.36562499999999998</v>
      </c>
      <c r="J78" s="85">
        <v>4.3749999999999997E-2</v>
      </c>
      <c r="K78" s="86">
        <v>6.2500000000000003E-3</v>
      </c>
      <c r="L78" s="112"/>
    </row>
    <row r="79" spans="1:12" ht="15" customHeight="1" x14ac:dyDescent="0.15">
      <c r="A79" s="219"/>
      <c r="B79" s="90" t="s">
        <v>38</v>
      </c>
      <c r="C79" s="64"/>
      <c r="D79" s="57">
        <v>54</v>
      </c>
      <c r="E79" s="91">
        <v>15</v>
      </c>
      <c r="F79" s="92">
        <v>21</v>
      </c>
      <c r="G79" s="92">
        <v>28</v>
      </c>
      <c r="H79" s="92">
        <v>34</v>
      </c>
      <c r="I79" s="92">
        <v>20</v>
      </c>
      <c r="J79" s="92">
        <v>1</v>
      </c>
      <c r="K79" s="93">
        <v>6</v>
      </c>
      <c r="L79" s="112"/>
    </row>
    <row r="80" spans="1:12" ht="15" customHeight="1" thickBot="1" x14ac:dyDescent="0.2">
      <c r="A80" s="220"/>
      <c r="B80" s="107"/>
      <c r="C80" s="108"/>
      <c r="D80" s="109"/>
      <c r="E80" s="97">
        <v>0.27777777777777779</v>
      </c>
      <c r="F80" s="98">
        <v>0.3888888888888889</v>
      </c>
      <c r="G80" s="98">
        <v>0.51851851851851849</v>
      </c>
      <c r="H80" s="98">
        <v>0.62962962962962965</v>
      </c>
      <c r="I80" s="98">
        <v>0.37037037037037035</v>
      </c>
      <c r="J80" s="98">
        <v>1.8518518518518517E-2</v>
      </c>
      <c r="K80" s="99">
        <v>0.1111111111111111</v>
      </c>
      <c r="L80" s="112"/>
    </row>
  </sheetData>
  <mergeCells count="9">
    <mergeCell ref="A65:A72"/>
    <mergeCell ref="A73:A80"/>
    <mergeCell ref="A2:O2"/>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57" fitToWidth="0" orientation="portrait" useFirstPageNumber="1" r:id="rId1"/>
  <headerFooter>
    <oddHeader>&amp;R（確報版）</oddHeader>
    <oddFooter>&amp;C&amp;11&amp;P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8B06A-0C54-48C0-88C6-6BD3EC35AAC9}">
  <sheetPr codeName="Sheet6">
    <tabColor theme="4" tint="0.59999389629810485"/>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5" width="12" style="29" customWidth="1"/>
    <col min="16" max="16" width="9.554687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O1" s="32" t="s">
        <v>180</v>
      </c>
    </row>
    <row r="2" spans="1:16" ht="36.75" customHeight="1" thickBot="1" x14ac:dyDescent="0.2">
      <c r="A2" s="33" t="s">
        <v>202</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1">
        <v>6</v>
      </c>
      <c r="K3" s="41">
        <v>7</v>
      </c>
      <c r="L3" s="41">
        <v>8</v>
      </c>
      <c r="M3" s="41">
        <v>9</v>
      </c>
      <c r="N3" s="41">
        <v>10</v>
      </c>
      <c r="O3" s="42"/>
    </row>
    <row r="4" spans="1:16" ht="150.75" customHeight="1" thickBot="1" x14ac:dyDescent="0.2">
      <c r="A4" s="223" t="s">
        <v>203</v>
      </c>
      <c r="B4" s="224"/>
      <c r="C4" s="225"/>
      <c r="D4" s="48" t="s">
        <v>2</v>
      </c>
      <c r="E4" s="49" t="s">
        <v>204</v>
      </c>
      <c r="F4" s="50" t="s">
        <v>205</v>
      </c>
      <c r="G4" s="50" t="s">
        <v>206</v>
      </c>
      <c r="H4" s="50" t="s">
        <v>207</v>
      </c>
      <c r="I4" s="50" t="s">
        <v>208</v>
      </c>
      <c r="J4" s="50" t="s">
        <v>209</v>
      </c>
      <c r="K4" s="50" t="s">
        <v>210</v>
      </c>
      <c r="L4" s="50" t="s">
        <v>211</v>
      </c>
      <c r="M4" s="50" t="s">
        <v>212</v>
      </c>
      <c r="N4" s="50" t="s">
        <v>201</v>
      </c>
      <c r="O4" s="51" t="s">
        <v>188</v>
      </c>
      <c r="P4" s="54"/>
    </row>
    <row r="5" spans="1:16" s="64" customFormat="1" ht="13.5" customHeight="1" x14ac:dyDescent="0.15">
      <c r="A5" s="55" t="s">
        <v>11</v>
      </c>
      <c r="B5" s="56"/>
      <c r="C5" s="56"/>
      <c r="D5" s="57">
        <v>1094</v>
      </c>
      <c r="E5" s="58">
        <v>637</v>
      </c>
      <c r="F5" s="59">
        <v>143</v>
      </c>
      <c r="G5" s="59">
        <v>144</v>
      </c>
      <c r="H5" s="59">
        <v>741</v>
      </c>
      <c r="I5" s="59">
        <v>131</v>
      </c>
      <c r="J5" s="59">
        <v>190</v>
      </c>
      <c r="K5" s="59">
        <v>420</v>
      </c>
      <c r="L5" s="59">
        <v>467</v>
      </c>
      <c r="M5" s="59">
        <v>82</v>
      </c>
      <c r="N5" s="59">
        <v>77</v>
      </c>
      <c r="O5" s="60">
        <v>40</v>
      </c>
    </row>
    <row r="6" spans="1:16" ht="13.5" customHeight="1" thickBot="1" x14ac:dyDescent="0.2">
      <c r="A6" s="65"/>
      <c r="B6" s="66"/>
      <c r="C6" s="66"/>
      <c r="D6" s="67"/>
      <c r="E6" s="68">
        <v>0.58226691042047529</v>
      </c>
      <c r="F6" s="69">
        <v>0.13071297989031078</v>
      </c>
      <c r="G6" s="69">
        <v>0.13162705667276051</v>
      </c>
      <c r="H6" s="69">
        <v>0.67733089579524675</v>
      </c>
      <c r="I6" s="69">
        <v>0.11974405850091407</v>
      </c>
      <c r="J6" s="69">
        <v>0.17367458866544791</v>
      </c>
      <c r="K6" s="69">
        <v>0.38391224862888484</v>
      </c>
      <c r="L6" s="69">
        <v>0.42687385740402195</v>
      </c>
      <c r="M6" s="69">
        <v>7.4954296160877509E-2</v>
      </c>
      <c r="N6" s="69">
        <v>7.0383912248628888E-2</v>
      </c>
      <c r="O6" s="70">
        <v>3.6563071297989032E-2</v>
      </c>
    </row>
    <row r="7" spans="1:16" s="64" customFormat="1" ht="13.5" customHeight="1" x14ac:dyDescent="0.15">
      <c r="A7" s="218" t="s">
        <v>12</v>
      </c>
      <c r="B7" s="74" t="s">
        <v>13</v>
      </c>
      <c r="C7" s="75"/>
      <c r="D7" s="76">
        <v>516</v>
      </c>
      <c r="E7" s="77">
        <v>300</v>
      </c>
      <c r="F7" s="78">
        <v>64</v>
      </c>
      <c r="G7" s="78">
        <v>70</v>
      </c>
      <c r="H7" s="78">
        <v>361</v>
      </c>
      <c r="I7" s="78">
        <v>65</v>
      </c>
      <c r="J7" s="78">
        <v>101</v>
      </c>
      <c r="K7" s="78">
        <v>195</v>
      </c>
      <c r="L7" s="78">
        <v>223</v>
      </c>
      <c r="M7" s="78">
        <v>33</v>
      </c>
      <c r="N7" s="78">
        <v>34</v>
      </c>
      <c r="O7" s="79">
        <v>12</v>
      </c>
    </row>
    <row r="8" spans="1:16" ht="13.5" customHeight="1" x14ac:dyDescent="0.15">
      <c r="A8" s="219"/>
      <c r="B8" s="81"/>
      <c r="C8" s="82"/>
      <c r="D8" s="83"/>
      <c r="E8" s="84">
        <v>0.58139534883720934</v>
      </c>
      <c r="F8" s="85">
        <v>0.12403100775193798</v>
      </c>
      <c r="G8" s="85">
        <v>0.13565891472868216</v>
      </c>
      <c r="H8" s="85">
        <v>0.69961240310077522</v>
      </c>
      <c r="I8" s="85">
        <v>0.12596899224806202</v>
      </c>
      <c r="J8" s="85">
        <v>0.19573643410852712</v>
      </c>
      <c r="K8" s="85">
        <v>0.37790697674418605</v>
      </c>
      <c r="L8" s="85">
        <v>0.43217054263565891</v>
      </c>
      <c r="M8" s="85">
        <v>6.3953488372093026E-2</v>
      </c>
      <c r="N8" s="85">
        <v>6.589147286821706E-2</v>
      </c>
      <c r="O8" s="86">
        <v>2.3255813953488372E-2</v>
      </c>
    </row>
    <row r="9" spans="1:16" s="64" customFormat="1" ht="13.5" customHeight="1" x14ac:dyDescent="0.15">
      <c r="A9" s="219"/>
      <c r="B9" s="90" t="s">
        <v>14</v>
      </c>
      <c r="D9" s="57">
        <v>118</v>
      </c>
      <c r="E9" s="91">
        <v>71</v>
      </c>
      <c r="F9" s="92">
        <v>11</v>
      </c>
      <c r="G9" s="92">
        <v>19</v>
      </c>
      <c r="H9" s="92">
        <v>73</v>
      </c>
      <c r="I9" s="92">
        <v>18</v>
      </c>
      <c r="J9" s="92">
        <v>21</v>
      </c>
      <c r="K9" s="92">
        <v>46</v>
      </c>
      <c r="L9" s="92">
        <v>45</v>
      </c>
      <c r="M9" s="92">
        <v>2</v>
      </c>
      <c r="N9" s="92">
        <v>8</v>
      </c>
      <c r="O9" s="93">
        <v>5</v>
      </c>
    </row>
    <row r="10" spans="1:16" ht="13.5" customHeight="1" x14ac:dyDescent="0.15">
      <c r="A10" s="219"/>
      <c r="B10" s="81"/>
      <c r="C10" s="82"/>
      <c r="D10" s="83"/>
      <c r="E10" s="84">
        <v>0.60169491525423724</v>
      </c>
      <c r="F10" s="85">
        <v>9.3220338983050849E-2</v>
      </c>
      <c r="G10" s="85">
        <v>0.16101694915254236</v>
      </c>
      <c r="H10" s="85">
        <v>0.61864406779661019</v>
      </c>
      <c r="I10" s="85">
        <v>0.15254237288135594</v>
      </c>
      <c r="J10" s="85">
        <v>0.17796610169491525</v>
      </c>
      <c r="K10" s="85">
        <v>0.38983050847457629</v>
      </c>
      <c r="L10" s="85">
        <v>0.38135593220338981</v>
      </c>
      <c r="M10" s="85">
        <v>1.6949152542372881E-2</v>
      </c>
      <c r="N10" s="85">
        <v>6.7796610169491525E-2</v>
      </c>
      <c r="O10" s="86">
        <v>4.2372881355932202E-2</v>
      </c>
    </row>
    <row r="11" spans="1:16" s="64" customFormat="1" ht="13.5" customHeight="1" x14ac:dyDescent="0.15">
      <c r="A11" s="219"/>
      <c r="B11" s="90" t="s">
        <v>15</v>
      </c>
      <c r="D11" s="57">
        <v>270</v>
      </c>
      <c r="E11" s="91">
        <v>168</v>
      </c>
      <c r="F11" s="92">
        <v>43</v>
      </c>
      <c r="G11" s="92">
        <v>32</v>
      </c>
      <c r="H11" s="92">
        <v>187</v>
      </c>
      <c r="I11" s="92">
        <v>34</v>
      </c>
      <c r="J11" s="92">
        <v>44</v>
      </c>
      <c r="K11" s="92">
        <v>97</v>
      </c>
      <c r="L11" s="92">
        <v>124</v>
      </c>
      <c r="M11" s="92">
        <v>21</v>
      </c>
      <c r="N11" s="92">
        <v>17</v>
      </c>
      <c r="O11" s="93">
        <v>9</v>
      </c>
    </row>
    <row r="12" spans="1:16" ht="13.5" customHeight="1" x14ac:dyDescent="0.15">
      <c r="A12" s="219"/>
      <c r="B12" s="81"/>
      <c r="C12" s="82"/>
      <c r="D12" s="83"/>
      <c r="E12" s="84">
        <v>0.62222222222222223</v>
      </c>
      <c r="F12" s="85">
        <v>0.15925925925925927</v>
      </c>
      <c r="G12" s="85">
        <v>0.11851851851851852</v>
      </c>
      <c r="H12" s="85">
        <v>0.69259259259259254</v>
      </c>
      <c r="I12" s="85">
        <v>0.12592592592592591</v>
      </c>
      <c r="J12" s="85">
        <v>0.16296296296296298</v>
      </c>
      <c r="K12" s="85">
        <v>0.35925925925925928</v>
      </c>
      <c r="L12" s="85">
        <v>0.45925925925925926</v>
      </c>
      <c r="M12" s="85">
        <v>7.7777777777777779E-2</v>
      </c>
      <c r="N12" s="85">
        <v>6.2962962962962957E-2</v>
      </c>
      <c r="O12" s="86">
        <v>3.3333333333333333E-2</v>
      </c>
    </row>
    <row r="13" spans="1:16" s="64" customFormat="1" ht="13.5" customHeight="1" x14ac:dyDescent="0.15">
      <c r="A13" s="219"/>
      <c r="B13" s="90" t="s">
        <v>16</v>
      </c>
      <c r="D13" s="57">
        <v>89</v>
      </c>
      <c r="E13" s="91">
        <v>49</v>
      </c>
      <c r="F13" s="92">
        <v>13</v>
      </c>
      <c r="G13" s="92">
        <v>12</v>
      </c>
      <c r="H13" s="92">
        <v>63</v>
      </c>
      <c r="I13" s="92">
        <v>6</v>
      </c>
      <c r="J13" s="92">
        <v>15</v>
      </c>
      <c r="K13" s="92">
        <v>40</v>
      </c>
      <c r="L13" s="92">
        <v>37</v>
      </c>
      <c r="M13" s="92">
        <v>11</v>
      </c>
      <c r="N13" s="92">
        <v>7</v>
      </c>
      <c r="O13" s="93">
        <v>5</v>
      </c>
    </row>
    <row r="14" spans="1:16" ht="13.5" customHeight="1" x14ac:dyDescent="0.15">
      <c r="A14" s="219"/>
      <c r="B14" s="81"/>
      <c r="C14" s="82"/>
      <c r="D14" s="83"/>
      <c r="E14" s="84">
        <v>0.550561797752809</v>
      </c>
      <c r="F14" s="85">
        <v>0.14606741573033707</v>
      </c>
      <c r="G14" s="85">
        <v>0.1348314606741573</v>
      </c>
      <c r="H14" s="85">
        <v>0.7078651685393258</v>
      </c>
      <c r="I14" s="85">
        <v>6.741573033707865E-2</v>
      </c>
      <c r="J14" s="85">
        <v>0.16853932584269662</v>
      </c>
      <c r="K14" s="85">
        <v>0.449438202247191</v>
      </c>
      <c r="L14" s="85">
        <v>0.4157303370786517</v>
      </c>
      <c r="M14" s="85">
        <v>0.12359550561797752</v>
      </c>
      <c r="N14" s="85">
        <v>7.8651685393258425E-2</v>
      </c>
      <c r="O14" s="86">
        <v>5.6179775280898875E-2</v>
      </c>
    </row>
    <row r="15" spans="1:16" s="64" customFormat="1" ht="13.5" customHeight="1" x14ac:dyDescent="0.15">
      <c r="A15" s="219"/>
      <c r="B15" s="90" t="s">
        <v>17</v>
      </c>
      <c r="D15" s="57">
        <v>68</v>
      </c>
      <c r="E15" s="91">
        <v>28</v>
      </c>
      <c r="F15" s="92">
        <v>7</v>
      </c>
      <c r="G15" s="92">
        <v>5</v>
      </c>
      <c r="H15" s="92">
        <v>39</v>
      </c>
      <c r="I15" s="92">
        <v>7</v>
      </c>
      <c r="J15" s="92">
        <v>5</v>
      </c>
      <c r="K15" s="92">
        <v>23</v>
      </c>
      <c r="L15" s="92">
        <v>23</v>
      </c>
      <c r="M15" s="92">
        <v>9</v>
      </c>
      <c r="N15" s="92">
        <v>8</v>
      </c>
      <c r="O15" s="93">
        <v>6</v>
      </c>
    </row>
    <row r="16" spans="1:16" ht="13.5" customHeight="1" x14ac:dyDescent="0.15">
      <c r="A16" s="219"/>
      <c r="B16" s="81"/>
      <c r="C16" s="82"/>
      <c r="D16" s="83"/>
      <c r="E16" s="84">
        <v>0.41176470588235292</v>
      </c>
      <c r="F16" s="85">
        <v>0.10294117647058823</v>
      </c>
      <c r="G16" s="85">
        <v>7.3529411764705885E-2</v>
      </c>
      <c r="H16" s="85">
        <v>0.57352941176470584</v>
      </c>
      <c r="I16" s="85">
        <v>0.10294117647058823</v>
      </c>
      <c r="J16" s="85">
        <v>7.3529411764705885E-2</v>
      </c>
      <c r="K16" s="85">
        <v>0.33823529411764708</v>
      </c>
      <c r="L16" s="85">
        <v>0.33823529411764708</v>
      </c>
      <c r="M16" s="85">
        <v>0.13235294117647059</v>
      </c>
      <c r="N16" s="85">
        <v>0.11764705882352941</v>
      </c>
      <c r="O16" s="86">
        <v>8.8235294117647065E-2</v>
      </c>
    </row>
    <row r="17" spans="1:15" s="64" customFormat="1" ht="13.5" customHeight="1" x14ac:dyDescent="0.15">
      <c r="A17" s="219"/>
      <c r="B17" s="90" t="s">
        <v>18</v>
      </c>
      <c r="D17" s="57">
        <v>33</v>
      </c>
      <c r="E17" s="91">
        <v>21</v>
      </c>
      <c r="F17" s="92">
        <v>5</v>
      </c>
      <c r="G17" s="92">
        <v>6</v>
      </c>
      <c r="H17" s="92">
        <v>18</v>
      </c>
      <c r="I17" s="92">
        <v>1</v>
      </c>
      <c r="J17" s="92">
        <v>4</v>
      </c>
      <c r="K17" s="92">
        <v>19</v>
      </c>
      <c r="L17" s="92">
        <v>15</v>
      </c>
      <c r="M17" s="92">
        <v>6</v>
      </c>
      <c r="N17" s="92">
        <v>3</v>
      </c>
      <c r="O17" s="93">
        <v>3</v>
      </c>
    </row>
    <row r="18" spans="1:15" ht="13.5" customHeight="1" thickBot="1" x14ac:dyDescent="0.2">
      <c r="A18" s="220"/>
      <c r="B18" s="95"/>
      <c r="C18" s="96"/>
      <c r="D18" s="67"/>
      <c r="E18" s="97">
        <v>0.63636363636363635</v>
      </c>
      <c r="F18" s="98">
        <v>0.15151515151515152</v>
      </c>
      <c r="G18" s="98">
        <v>0.18181818181818182</v>
      </c>
      <c r="H18" s="98">
        <v>0.54545454545454541</v>
      </c>
      <c r="I18" s="98">
        <v>3.0303030303030304E-2</v>
      </c>
      <c r="J18" s="98">
        <v>0.12121212121212122</v>
      </c>
      <c r="K18" s="98">
        <v>0.5757575757575758</v>
      </c>
      <c r="L18" s="98">
        <v>0.45454545454545453</v>
      </c>
      <c r="M18" s="98">
        <v>0.18181818181818182</v>
      </c>
      <c r="N18" s="98">
        <v>9.0909090909090912E-2</v>
      </c>
      <c r="O18" s="99">
        <v>9.0909090909090912E-2</v>
      </c>
    </row>
    <row r="19" spans="1:15" s="64" customFormat="1" ht="13.5" customHeight="1" x14ac:dyDescent="0.15">
      <c r="A19" s="218" t="s">
        <v>19</v>
      </c>
      <c r="B19" s="74" t="s">
        <v>20</v>
      </c>
      <c r="C19" s="75"/>
      <c r="D19" s="76">
        <v>481</v>
      </c>
      <c r="E19" s="77">
        <v>303</v>
      </c>
      <c r="F19" s="78">
        <v>63</v>
      </c>
      <c r="G19" s="78">
        <v>69</v>
      </c>
      <c r="H19" s="78">
        <v>315</v>
      </c>
      <c r="I19" s="78">
        <v>47</v>
      </c>
      <c r="J19" s="78">
        <v>68</v>
      </c>
      <c r="K19" s="78">
        <v>182</v>
      </c>
      <c r="L19" s="78">
        <v>213</v>
      </c>
      <c r="M19" s="78">
        <v>46</v>
      </c>
      <c r="N19" s="78">
        <v>34</v>
      </c>
      <c r="O19" s="79">
        <v>15</v>
      </c>
    </row>
    <row r="20" spans="1:15" s="106" customFormat="1" ht="13.5" customHeight="1" x14ac:dyDescent="0.15">
      <c r="A20" s="219"/>
      <c r="B20" s="102"/>
      <c r="C20" s="103"/>
      <c r="D20" s="104"/>
      <c r="E20" s="84">
        <v>0.62993762993762992</v>
      </c>
      <c r="F20" s="85">
        <v>0.13097713097713098</v>
      </c>
      <c r="G20" s="85">
        <v>0.14345114345114346</v>
      </c>
      <c r="H20" s="85">
        <v>0.65488565488565487</v>
      </c>
      <c r="I20" s="85">
        <v>9.7713097713097719E-2</v>
      </c>
      <c r="J20" s="85">
        <v>0.14137214137214138</v>
      </c>
      <c r="K20" s="85">
        <v>0.3783783783783784</v>
      </c>
      <c r="L20" s="85">
        <v>0.44282744282744285</v>
      </c>
      <c r="M20" s="85">
        <v>9.5634095634095639E-2</v>
      </c>
      <c r="N20" s="85">
        <v>7.068607068607069E-2</v>
      </c>
      <c r="O20" s="86">
        <v>3.1185031185031187E-2</v>
      </c>
    </row>
    <row r="21" spans="1:15" s="64" customFormat="1" ht="13.5" customHeight="1" x14ac:dyDescent="0.15">
      <c r="A21" s="219"/>
      <c r="B21" s="90" t="s">
        <v>21</v>
      </c>
      <c r="D21" s="57">
        <v>603</v>
      </c>
      <c r="E21" s="91">
        <v>329</v>
      </c>
      <c r="F21" s="92">
        <v>79</v>
      </c>
      <c r="G21" s="92">
        <v>73</v>
      </c>
      <c r="H21" s="92">
        <v>417</v>
      </c>
      <c r="I21" s="92">
        <v>83</v>
      </c>
      <c r="J21" s="92">
        <v>121</v>
      </c>
      <c r="K21" s="92">
        <v>233</v>
      </c>
      <c r="L21" s="92">
        <v>247</v>
      </c>
      <c r="M21" s="92">
        <v>36</v>
      </c>
      <c r="N21" s="92">
        <v>42</v>
      </c>
      <c r="O21" s="93">
        <v>25</v>
      </c>
    </row>
    <row r="22" spans="1:15" s="106" customFormat="1" ht="13.5" customHeight="1" x14ac:dyDescent="0.15">
      <c r="A22" s="219"/>
      <c r="B22" s="102"/>
      <c r="C22" s="103"/>
      <c r="D22" s="104"/>
      <c r="E22" s="84">
        <v>0.54560530679933661</v>
      </c>
      <c r="F22" s="85">
        <v>0.13101160862354891</v>
      </c>
      <c r="G22" s="85">
        <v>0.12106135986733002</v>
      </c>
      <c r="H22" s="85">
        <v>0.69154228855721389</v>
      </c>
      <c r="I22" s="85">
        <v>0.13764510779436154</v>
      </c>
      <c r="J22" s="85">
        <v>0.20066334991708126</v>
      </c>
      <c r="K22" s="85">
        <v>0.38640132669983418</v>
      </c>
      <c r="L22" s="85">
        <v>0.4096185737976783</v>
      </c>
      <c r="M22" s="85">
        <v>5.9701492537313432E-2</v>
      </c>
      <c r="N22" s="85">
        <v>6.965174129353234E-2</v>
      </c>
      <c r="O22" s="86">
        <v>4.1459369817578771E-2</v>
      </c>
    </row>
    <row r="23" spans="1:15" s="106" customFormat="1" ht="13.5" customHeight="1" x14ac:dyDescent="0.15">
      <c r="A23" s="219"/>
      <c r="B23" s="90" t="s">
        <v>83</v>
      </c>
      <c r="C23" s="64"/>
      <c r="D23" s="57">
        <v>6</v>
      </c>
      <c r="E23" s="91">
        <v>4</v>
      </c>
      <c r="F23" s="92">
        <v>1</v>
      </c>
      <c r="G23" s="92">
        <v>2</v>
      </c>
      <c r="H23" s="92">
        <v>6</v>
      </c>
      <c r="I23" s="92">
        <v>0</v>
      </c>
      <c r="J23" s="92">
        <v>0</v>
      </c>
      <c r="K23" s="92">
        <v>4</v>
      </c>
      <c r="L23" s="92">
        <v>6</v>
      </c>
      <c r="M23" s="92">
        <v>0</v>
      </c>
      <c r="N23" s="92">
        <v>0</v>
      </c>
      <c r="O23" s="93">
        <v>0</v>
      </c>
    </row>
    <row r="24" spans="1:15" s="106" customFormat="1" ht="13.5" customHeight="1" x14ac:dyDescent="0.15">
      <c r="A24" s="219"/>
      <c r="B24" s="102"/>
      <c r="C24" s="103"/>
      <c r="D24" s="104"/>
      <c r="E24" s="84">
        <v>0.66666666666666663</v>
      </c>
      <c r="F24" s="85">
        <v>0.16666666666666666</v>
      </c>
      <c r="G24" s="85">
        <v>0.33333333333333331</v>
      </c>
      <c r="H24" s="85">
        <v>1</v>
      </c>
      <c r="I24" s="85">
        <v>0</v>
      </c>
      <c r="J24" s="85">
        <v>0</v>
      </c>
      <c r="K24" s="85">
        <v>0.66666666666666663</v>
      </c>
      <c r="L24" s="85">
        <v>1</v>
      </c>
      <c r="M24" s="85">
        <v>0</v>
      </c>
      <c r="N24" s="85">
        <v>0</v>
      </c>
      <c r="O24" s="86">
        <v>0</v>
      </c>
    </row>
    <row r="25" spans="1:15" s="64" customFormat="1" ht="13.5" customHeight="1" x14ac:dyDescent="0.15">
      <c r="A25" s="219"/>
      <c r="B25" s="90" t="s">
        <v>8</v>
      </c>
      <c r="D25" s="57">
        <v>4</v>
      </c>
      <c r="E25" s="91">
        <v>1</v>
      </c>
      <c r="F25" s="92">
        <v>0</v>
      </c>
      <c r="G25" s="92">
        <v>0</v>
      </c>
      <c r="H25" s="92">
        <v>3</v>
      </c>
      <c r="I25" s="92">
        <v>1</v>
      </c>
      <c r="J25" s="92">
        <v>1</v>
      </c>
      <c r="K25" s="92">
        <v>1</v>
      </c>
      <c r="L25" s="92">
        <v>1</v>
      </c>
      <c r="M25" s="92">
        <v>0</v>
      </c>
      <c r="N25" s="92">
        <v>1</v>
      </c>
      <c r="O25" s="93">
        <v>0</v>
      </c>
    </row>
    <row r="26" spans="1:15" s="106" customFormat="1" ht="13.5" customHeight="1" thickBot="1" x14ac:dyDescent="0.2">
      <c r="A26" s="220"/>
      <c r="B26" s="107"/>
      <c r="C26" s="108"/>
      <c r="D26" s="109"/>
      <c r="E26" s="97">
        <v>0.25</v>
      </c>
      <c r="F26" s="98">
        <v>0</v>
      </c>
      <c r="G26" s="98">
        <v>0</v>
      </c>
      <c r="H26" s="98">
        <v>0.75</v>
      </c>
      <c r="I26" s="98">
        <v>0.25</v>
      </c>
      <c r="J26" s="98">
        <v>0.25</v>
      </c>
      <c r="K26" s="98">
        <v>0.25</v>
      </c>
      <c r="L26" s="98">
        <v>0.25</v>
      </c>
      <c r="M26" s="98">
        <v>0</v>
      </c>
      <c r="N26" s="98">
        <v>0.25</v>
      </c>
      <c r="O26" s="99">
        <v>0</v>
      </c>
    </row>
    <row r="27" spans="1:15" s="64" customFormat="1" ht="13.5" customHeight="1" x14ac:dyDescent="0.15">
      <c r="A27" s="218" t="s">
        <v>22</v>
      </c>
      <c r="B27" s="74" t="s">
        <v>23</v>
      </c>
      <c r="C27" s="75"/>
      <c r="D27" s="76">
        <v>53</v>
      </c>
      <c r="E27" s="77">
        <v>35</v>
      </c>
      <c r="F27" s="78">
        <v>8</v>
      </c>
      <c r="G27" s="78">
        <v>1</v>
      </c>
      <c r="H27" s="78">
        <v>40</v>
      </c>
      <c r="I27" s="78">
        <v>8</v>
      </c>
      <c r="J27" s="78">
        <v>8</v>
      </c>
      <c r="K27" s="78">
        <v>16</v>
      </c>
      <c r="L27" s="78">
        <v>20</v>
      </c>
      <c r="M27" s="78">
        <v>1</v>
      </c>
      <c r="N27" s="78">
        <v>3</v>
      </c>
      <c r="O27" s="79">
        <v>0</v>
      </c>
    </row>
    <row r="28" spans="1:15" s="106" customFormat="1" ht="13.5" customHeight="1" x14ac:dyDescent="0.15">
      <c r="A28" s="219"/>
      <c r="B28" s="102"/>
      <c r="C28" s="103"/>
      <c r="D28" s="104"/>
      <c r="E28" s="84">
        <v>0.660377358490566</v>
      </c>
      <c r="F28" s="85">
        <v>0.15094339622641509</v>
      </c>
      <c r="G28" s="85">
        <v>1.8867924528301886E-2</v>
      </c>
      <c r="H28" s="85">
        <v>0.75471698113207553</v>
      </c>
      <c r="I28" s="85">
        <v>0.15094339622641509</v>
      </c>
      <c r="J28" s="85">
        <v>0.15094339622641509</v>
      </c>
      <c r="K28" s="85">
        <v>0.30188679245283018</v>
      </c>
      <c r="L28" s="85">
        <v>0.37735849056603776</v>
      </c>
      <c r="M28" s="85">
        <v>1.8867924528301886E-2</v>
      </c>
      <c r="N28" s="85">
        <v>5.6603773584905662E-2</v>
      </c>
      <c r="O28" s="86">
        <v>0</v>
      </c>
    </row>
    <row r="29" spans="1:15" s="64" customFormat="1" ht="13.5" customHeight="1" x14ac:dyDescent="0.15">
      <c r="A29" s="219"/>
      <c r="B29" s="90" t="s">
        <v>24</v>
      </c>
      <c r="D29" s="57">
        <v>116</v>
      </c>
      <c r="E29" s="91">
        <v>71</v>
      </c>
      <c r="F29" s="92">
        <v>8</v>
      </c>
      <c r="G29" s="92">
        <v>9</v>
      </c>
      <c r="H29" s="92">
        <v>96</v>
      </c>
      <c r="I29" s="92">
        <v>18</v>
      </c>
      <c r="J29" s="92">
        <v>32</v>
      </c>
      <c r="K29" s="92">
        <v>47</v>
      </c>
      <c r="L29" s="92">
        <v>60</v>
      </c>
      <c r="M29" s="92">
        <v>4</v>
      </c>
      <c r="N29" s="92">
        <v>4</v>
      </c>
      <c r="O29" s="93">
        <v>3</v>
      </c>
    </row>
    <row r="30" spans="1:15" s="106" customFormat="1" ht="13.5" customHeight="1" x14ac:dyDescent="0.15">
      <c r="A30" s="219"/>
      <c r="B30" s="102"/>
      <c r="C30" s="103"/>
      <c r="D30" s="104"/>
      <c r="E30" s="84">
        <v>0.61206896551724133</v>
      </c>
      <c r="F30" s="85">
        <v>6.8965517241379309E-2</v>
      </c>
      <c r="G30" s="85">
        <v>7.7586206896551727E-2</v>
      </c>
      <c r="H30" s="85">
        <v>0.82758620689655171</v>
      </c>
      <c r="I30" s="85">
        <v>0.15517241379310345</v>
      </c>
      <c r="J30" s="85">
        <v>0.27586206896551724</v>
      </c>
      <c r="K30" s="85">
        <v>0.40517241379310343</v>
      </c>
      <c r="L30" s="85">
        <v>0.51724137931034486</v>
      </c>
      <c r="M30" s="85">
        <v>3.4482758620689655E-2</v>
      </c>
      <c r="N30" s="85">
        <v>3.4482758620689655E-2</v>
      </c>
      <c r="O30" s="86">
        <v>2.5862068965517241E-2</v>
      </c>
    </row>
    <row r="31" spans="1:15" s="64" customFormat="1" ht="13.5" customHeight="1" x14ac:dyDescent="0.15">
      <c r="A31" s="219"/>
      <c r="B31" s="90" t="s">
        <v>25</v>
      </c>
      <c r="D31" s="57">
        <v>220</v>
      </c>
      <c r="E31" s="91">
        <v>132</v>
      </c>
      <c r="F31" s="92">
        <v>9</v>
      </c>
      <c r="G31" s="92">
        <v>16</v>
      </c>
      <c r="H31" s="92">
        <v>162</v>
      </c>
      <c r="I31" s="92">
        <v>15</v>
      </c>
      <c r="J31" s="92">
        <v>93</v>
      </c>
      <c r="K31" s="92">
        <v>82</v>
      </c>
      <c r="L31" s="92">
        <v>96</v>
      </c>
      <c r="M31" s="92">
        <v>24</v>
      </c>
      <c r="N31" s="92">
        <v>13</v>
      </c>
      <c r="O31" s="93">
        <v>9</v>
      </c>
    </row>
    <row r="32" spans="1:15" s="106" customFormat="1" ht="13.5" customHeight="1" x14ac:dyDescent="0.15">
      <c r="A32" s="219"/>
      <c r="B32" s="102"/>
      <c r="C32" s="103"/>
      <c r="D32" s="104"/>
      <c r="E32" s="84">
        <v>0.6</v>
      </c>
      <c r="F32" s="85">
        <v>4.0909090909090909E-2</v>
      </c>
      <c r="G32" s="85">
        <v>7.2727272727272724E-2</v>
      </c>
      <c r="H32" s="85">
        <v>0.73636363636363633</v>
      </c>
      <c r="I32" s="85">
        <v>6.8181818181818177E-2</v>
      </c>
      <c r="J32" s="85">
        <v>0.42272727272727273</v>
      </c>
      <c r="K32" s="85">
        <v>0.37272727272727274</v>
      </c>
      <c r="L32" s="85">
        <v>0.43636363636363634</v>
      </c>
      <c r="M32" s="85">
        <v>0.10909090909090909</v>
      </c>
      <c r="N32" s="85">
        <v>5.909090909090909E-2</v>
      </c>
      <c r="O32" s="86">
        <v>4.0909090909090909E-2</v>
      </c>
    </row>
    <row r="33" spans="1:15" s="64" customFormat="1" ht="13.5" customHeight="1" x14ac:dyDescent="0.15">
      <c r="A33" s="219"/>
      <c r="B33" s="90" t="s">
        <v>26</v>
      </c>
      <c r="D33" s="57">
        <v>239</v>
      </c>
      <c r="E33" s="91">
        <v>161</v>
      </c>
      <c r="F33" s="92">
        <v>40</v>
      </c>
      <c r="G33" s="92">
        <v>31</v>
      </c>
      <c r="H33" s="92">
        <v>163</v>
      </c>
      <c r="I33" s="92">
        <v>22</v>
      </c>
      <c r="J33" s="92">
        <v>52</v>
      </c>
      <c r="K33" s="92">
        <v>97</v>
      </c>
      <c r="L33" s="92">
        <v>101</v>
      </c>
      <c r="M33" s="92">
        <v>23</v>
      </c>
      <c r="N33" s="92">
        <v>11</v>
      </c>
      <c r="O33" s="93">
        <v>8</v>
      </c>
    </row>
    <row r="34" spans="1:15" s="106" customFormat="1" ht="13.5" customHeight="1" x14ac:dyDescent="0.15">
      <c r="A34" s="219"/>
      <c r="B34" s="102"/>
      <c r="C34" s="103"/>
      <c r="D34" s="104"/>
      <c r="E34" s="84">
        <v>0.67364016736401677</v>
      </c>
      <c r="F34" s="85">
        <v>0.16736401673640167</v>
      </c>
      <c r="G34" s="85">
        <v>0.1297071129707113</v>
      </c>
      <c r="H34" s="85">
        <v>0.68200836820083677</v>
      </c>
      <c r="I34" s="85">
        <v>9.2050209205020925E-2</v>
      </c>
      <c r="J34" s="85">
        <v>0.21757322175732219</v>
      </c>
      <c r="K34" s="85">
        <v>0.40585774058577406</v>
      </c>
      <c r="L34" s="85">
        <v>0.42259414225941422</v>
      </c>
      <c r="M34" s="85">
        <v>9.6234309623430964E-2</v>
      </c>
      <c r="N34" s="85">
        <v>4.6025104602510462E-2</v>
      </c>
      <c r="O34" s="86">
        <v>3.3472803347280332E-2</v>
      </c>
    </row>
    <row r="35" spans="1:15" s="64" customFormat="1" ht="13.5" customHeight="1" x14ac:dyDescent="0.15">
      <c r="A35" s="219"/>
      <c r="B35" s="90" t="s">
        <v>27</v>
      </c>
      <c r="D35" s="57">
        <v>258</v>
      </c>
      <c r="E35" s="91">
        <v>155</v>
      </c>
      <c r="F35" s="92">
        <v>58</v>
      </c>
      <c r="G35" s="92">
        <v>48</v>
      </c>
      <c r="H35" s="92">
        <v>153</v>
      </c>
      <c r="I35" s="92">
        <v>31</v>
      </c>
      <c r="J35" s="92">
        <v>3</v>
      </c>
      <c r="K35" s="92">
        <v>97</v>
      </c>
      <c r="L35" s="92">
        <v>110</v>
      </c>
      <c r="M35" s="92">
        <v>16</v>
      </c>
      <c r="N35" s="92">
        <v>20</v>
      </c>
      <c r="O35" s="93">
        <v>8</v>
      </c>
    </row>
    <row r="36" spans="1:15" s="106" customFormat="1" ht="13.5" customHeight="1" x14ac:dyDescent="0.15">
      <c r="A36" s="219"/>
      <c r="B36" s="102"/>
      <c r="C36" s="103"/>
      <c r="D36" s="104"/>
      <c r="E36" s="84">
        <v>0.60077519379844957</v>
      </c>
      <c r="F36" s="85">
        <v>0.22480620155038761</v>
      </c>
      <c r="G36" s="85">
        <v>0.18604651162790697</v>
      </c>
      <c r="H36" s="85">
        <v>0.59302325581395354</v>
      </c>
      <c r="I36" s="85">
        <v>0.12015503875968993</v>
      </c>
      <c r="J36" s="85">
        <v>1.1627906976744186E-2</v>
      </c>
      <c r="K36" s="85">
        <v>0.37596899224806202</v>
      </c>
      <c r="L36" s="85">
        <v>0.4263565891472868</v>
      </c>
      <c r="M36" s="85">
        <v>6.2015503875968991E-2</v>
      </c>
      <c r="N36" s="85">
        <v>7.7519379844961239E-2</v>
      </c>
      <c r="O36" s="86">
        <v>3.1007751937984496E-2</v>
      </c>
    </row>
    <row r="37" spans="1:15" s="64" customFormat="1" ht="13.5" customHeight="1" x14ac:dyDescent="0.15">
      <c r="A37" s="219"/>
      <c r="B37" s="90" t="s">
        <v>28</v>
      </c>
      <c r="D37" s="57">
        <v>204</v>
      </c>
      <c r="E37" s="91">
        <v>81</v>
      </c>
      <c r="F37" s="92">
        <v>20</v>
      </c>
      <c r="G37" s="92">
        <v>39</v>
      </c>
      <c r="H37" s="92">
        <v>124</v>
      </c>
      <c r="I37" s="92">
        <v>36</v>
      </c>
      <c r="J37" s="92">
        <v>2</v>
      </c>
      <c r="K37" s="92">
        <v>80</v>
      </c>
      <c r="L37" s="92">
        <v>79</v>
      </c>
      <c r="M37" s="92">
        <v>13</v>
      </c>
      <c r="N37" s="92">
        <v>25</v>
      </c>
      <c r="O37" s="93">
        <v>12</v>
      </c>
    </row>
    <row r="38" spans="1:15" s="106" customFormat="1" ht="13.5" customHeight="1" x14ac:dyDescent="0.15">
      <c r="A38" s="219"/>
      <c r="B38" s="102"/>
      <c r="C38" s="103"/>
      <c r="D38" s="104"/>
      <c r="E38" s="84">
        <v>0.39705882352941174</v>
      </c>
      <c r="F38" s="85">
        <v>9.8039215686274508E-2</v>
      </c>
      <c r="G38" s="85">
        <v>0.19117647058823528</v>
      </c>
      <c r="H38" s="85">
        <v>0.60784313725490191</v>
      </c>
      <c r="I38" s="85">
        <v>0.17647058823529413</v>
      </c>
      <c r="J38" s="85">
        <v>9.8039215686274508E-3</v>
      </c>
      <c r="K38" s="85">
        <v>0.39215686274509803</v>
      </c>
      <c r="L38" s="85">
        <v>0.38725490196078433</v>
      </c>
      <c r="M38" s="85">
        <v>6.3725490196078427E-2</v>
      </c>
      <c r="N38" s="85">
        <v>0.12254901960784313</v>
      </c>
      <c r="O38" s="86">
        <v>5.8823529411764705E-2</v>
      </c>
    </row>
    <row r="39" spans="1:15" s="64" customFormat="1" ht="13.5" customHeight="1" x14ac:dyDescent="0.15">
      <c r="A39" s="219"/>
      <c r="B39" s="90" t="s">
        <v>8</v>
      </c>
      <c r="D39" s="57">
        <v>4</v>
      </c>
      <c r="E39" s="91">
        <v>2</v>
      </c>
      <c r="F39" s="92">
        <v>0</v>
      </c>
      <c r="G39" s="92">
        <v>0</v>
      </c>
      <c r="H39" s="92">
        <v>3</v>
      </c>
      <c r="I39" s="92">
        <v>1</v>
      </c>
      <c r="J39" s="92">
        <v>0</v>
      </c>
      <c r="K39" s="92">
        <v>1</v>
      </c>
      <c r="L39" s="92">
        <v>1</v>
      </c>
      <c r="M39" s="92">
        <v>1</v>
      </c>
      <c r="N39" s="92">
        <v>1</v>
      </c>
      <c r="O39" s="93">
        <v>0</v>
      </c>
    </row>
    <row r="40" spans="1:15" s="106" customFormat="1" ht="13.5" customHeight="1" thickBot="1" x14ac:dyDescent="0.2">
      <c r="A40" s="220"/>
      <c r="B40" s="107"/>
      <c r="C40" s="108"/>
      <c r="D40" s="109"/>
      <c r="E40" s="97">
        <v>0.5</v>
      </c>
      <c r="F40" s="98">
        <v>0</v>
      </c>
      <c r="G40" s="98">
        <v>0</v>
      </c>
      <c r="H40" s="98">
        <v>0.75</v>
      </c>
      <c r="I40" s="98">
        <v>0.25</v>
      </c>
      <c r="J40" s="98">
        <v>0</v>
      </c>
      <c r="K40" s="98">
        <v>0.25</v>
      </c>
      <c r="L40" s="98">
        <v>0.25</v>
      </c>
      <c r="M40" s="98">
        <v>0.25</v>
      </c>
      <c r="N40" s="98">
        <v>0.25</v>
      </c>
      <c r="O40" s="99">
        <v>0</v>
      </c>
    </row>
    <row r="41" spans="1:15" s="64" customFormat="1" ht="13.5" customHeight="1" x14ac:dyDescent="0.15">
      <c r="A41" s="219" t="s">
        <v>29</v>
      </c>
      <c r="B41" s="90" t="s">
        <v>30</v>
      </c>
      <c r="D41" s="57">
        <v>40</v>
      </c>
      <c r="E41" s="91">
        <v>25</v>
      </c>
      <c r="F41" s="92">
        <v>6</v>
      </c>
      <c r="G41" s="92">
        <v>1</v>
      </c>
      <c r="H41" s="92">
        <v>30</v>
      </c>
      <c r="I41" s="92">
        <v>3</v>
      </c>
      <c r="J41" s="92">
        <v>5</v>
      </c>
      <c r="K41" s="92">
        <v>12</v>
      </c>
      <c r="L41" s="92">
        <v>15</v>
      </c>
      <c r="M41" s="92">
        <v>1</v>
      </c>
      <c r="N41" s="92">
        <v>2</v>
      </c>
      <c r="O41" s="93">
        <v>0</v>
      </c>
    </row>
    <row r="42" spans="1:15" s="106" customFormat="1" ht="13.5" customHeight="1" x14ac:dyDescent="0.15">
      <c r="A42" s="219"/>
      <c r="B42" s="102"/>
      <c r="C42" s="103"/>
      <c r="D42" s="104"/>
      <c r="E42" s="84">
        <v>0.625</v>
      </c>
      <c r="F42" s="85">
        <v>0.15</v>
      </c>
      <c r="G42" s="85">
        <v>2.5000000000000001E-2</v>
      </c>
      <c r="H42" s="85">
        <v>0.75</v>
      </c>
      <c r="I42" s="85">
        <v>7.4999999999999997E-2</v>
      </c>
      <c r="J42" s="85">
        <v>0.125</v>
      </c>
      <c r="K42" s="85">
        <v>0.3</v>
      </c>
      <c r="L42" s="85">
        <v>0.375</v>
      </c>
      <c r="M42" s="85">
        <v>2.5000000000000001E-2</v>
      </c>
      <c r="N42" s="85">
        <v>0.05</v>
      </c>
      <c r="O42" s="86">
        <v>0</v>
      </c>
    </row>
    <row r="43" spans="1:15" s="106" customFormat="1" ht="13.5" customHeight="1" x14ac:dyDescent="0.15">
      <c r="A43" s="219"/>
      <c r="B43" s="90" t="s">
        <v>84</v>
      </c>
      <c r="C43" s="64"/>
      <c r="D43" s="57">
        <v>149</v>
      </c>
      <c r="E43" s="91">
        <v>98</v>
      </c>
      <c r="F43" s="92">
        <v>28</v>
      </c>
      <c r="G43" s="92">
        <v>22</v>
      </c>
      <c r="H43" s="92">
        <v>95</v>
      </c>
      <c r="I43" s="92">
        <v>10</v>
      </c>
      <c r="J43" s="92">
        <v>0</v>
      </c>
      <c r="K43" s="92">
        <v>65</v>
      </c>
      <c r="L43" s="92">
        <v>75</v>
      </c>
      <c r="M43" s="92">
        <v>6</v>
      </c>
      <c r="N43" s="92">
        <v>9</v>
      </c>
      <c r="O43" s="93">
        <v>3</v>
      </c>
    </row>
    <row r="44" spans="1:15" s="106" customFormat="1" ht="13.5" customHeight="1" x14ac:dyDescent="0.15">
      <c r="A44" s="219"/>
      <c r="B44" s="102"/>
      <c r="C44" s="103"/>
      <c r="D44" s="104"/>
      <c r="E44" s="84">
        <v>0.65771812080536918</v>
      </c>
      <c r="F44" s="85">
        <v>0.18791946308724833</v>
      </c>
      <c r="G44" s="85">
        <v>0.1476510067114094</v>
      </c>
      <c r="H44" s="85">
        <v>0.63758389261744963</v>
      </c>
      <c r="I44" s="85">
        <v>6.7114093959731544E-2</v>
      </c>
      <c r="J44" s="85">
        <v>0</v>
      </c>
      <c r="K44" s="85">
        <v>0.43624161073825501</v>
      </c>
      <c r="L44" s="85">
        <v>0.50335570469798663</v>
      </c>
      <c r="M44" s="85">
        <v>4.0268456375838924E-2</v>
      </c>
      <c r="N44" s="85">
        <v>6.0402684563758392E-2</v>
      </c>
      <c r="O44" s="86">
        <v>2.0134228187919462E-2</v>
      </c>
    </row>
    <row r="45" spans="1:15" s="64" customFormat="1" ht="13.5" customHeight="1" x14ac:dyDescent="0.15">
      <c r="A45" s="219"/>
      <c r="B45" s="90" t="s">
        <v>31</v>
      </c>
      <c r="D45" s="57">
        <v>109</v>
      </c>
      <c r="E45" s="91">
        <v>74</v>
      </c>
      <c r="F45" s="92">
        <v>20</v>
      </c>
      <c r="G45" s="92">
        <v>18</v>
      </c>
      <c r="H45" s="92">
        <v>68</v>
      </c>
      <c r="I45" s="92">
        <v>14</v>
      </c>
      <c r="J45" s="92">
        <v>1</v>
      </c>
      <c r="K45" s="92">
        <v>44</v>
      </c>
      <c r="L45" s="92">
        <v>45</v>
      </c>
      <c r="M45" s="92">
        <v>10</v>
      </c>
      <c r="N45" s="92">
        <v>5</v>
      </c>
      <c r="O45" s="93">
        <v>5</v>
      </c>
    </row>
    <row r="46" spans="1:15" s="106" customFormat="1" ht="13.5" customHeight="1" x14ac:dyDescent="0.15">
      <c r="A46" s="219"/>
      <c r="B46" s="102"/>
      <c r="C46" s="103"/>
      <c r="D46" s="104"/>
      <c r="E46" s="84">
        <v>0.67889908256880738</v>
      </c>
      <c r="F46" s="85">
        <v>0.1834862385321101</v>
      </c>
      <c r="G46" s="85">
        <v>0.16513761467889909</v>
      </c>
      <c r="H46" s="85">
        <v>0.62385321100917435</v>
      </c>
      <c r="I46" s="85">
        <v>0.12844036697247707</v>
      </c>
      <c r="J46" s="85">
        <v>9.1743119266055051E-3</v>
      </c>
      <c r="K46" s="85">
        <v>0.40366972477064222</v>
      </c>
      <c r="L46" s="85">
        <v>0.41284403669724773</v>
      </c>
      <c r="M46" s="85">
        <v>9.1743119266055051E-2</v>
      </c>
      <c r="N46" s="85">
        <v>4.5871559633027525E-2</v>
      </c>
      <c r="O46" s="86">
        <v>4.5871559633027525E-2</v>
      </c>
    </row>
    <row r="47" spans="1:15" s="64" customFormat="1" ht="13.5" customHeight="1" x14ac:dyDescent="0.15">
      <c r="A47" s="219"/>
      <c r="B47" s="90" t="s">
        <v>32</v>
      </c>
      <c r="D47" s="57">
        <v>96</v>
      </c>
      <c r="E47" s="91">
        <v>60</v>
      </c>
      <c r="F47" s="92">
        <v>7</v>
      </c>
      <c r="G47" s="92">
        <v>4</v>
      </c>
      <c r="H47" s="92">
        <v>84</v>
      </c>
      <c r="I47" s="92">
        <v>21</v>
      </c>
      <c r="J47" s="92">
        <v>37</v>
      </c>
      <c r="K47" s="92">
        <v>31</v>
      </c>
      <c r="L47" s="92">
        <v>44</v>
      </c>
      <c r="M47" s="92">
        <v>10</v>
      </c>
      <c r="N47" s="92">
        <v>9</v>
      </c>
      <c r="O47" s="93">
        <v>1</v>
      </c>
    </row>
    <row r="48" spans="1:15" s="106" customFormat="1" ht="13.5" customHeight="1" x14ac:dyDescent="0.15">
      <c r="A48" s="219"/>
      <c r="B48" s="102"/>
      <c r="C48" s="103"/>
      <c r="D48" s="104"/>
      <c r="E48" s="84">
        <v>0.625</v>
      </c>
      <c r="F48" s="85">
        <v>7.2916666666666671E-2</v>
      </c>
      <c r="G48" s="85">
        <v>4.1666666666666664E-2</v>
      </c>
      <c r="H48" s="85">
        <v>0.875</v>
      </c>
      <c r="I48" s="85">
        <v>0.21875</v>
      </c>
      <c r="J48" s="85">
        <v>0.38541666666666669</v>
      </c>
      <c r="K48" s="85">
        <v>0.32291666666666669</v>
      </c>
      <c r="L48" s="85">
        <v>0.45833333333333331</v>
      </c>
      <c r="M48" s="85">
        <v>0.10416666666666667</v>
      </c>
      <c r="N48" s="85">
        <v>9.375E-2</v>
      </c>
      <c r="O48" s="86">
        <v>1.0416666666666666E-2</v>
      </c>
    </row>
    <row r="49" spans="1:15" s="64" customFormat="1" ht="13.5" customHeight="1" x14ac:dyDescent="0.15">
      <c r="A49" s="219"/>
      <c r="B49" s="90" t="s">
        <v>33</v>
      </c>
      <c r="D49" s="57">
        <v>232</v>
      </c>
      <c r="E49" s="91">
        <v>135</v>
      </c>
      <c r="F49" s="92">
        <v>17</v>
      </c>
      <c r="G49" s="92">
        <v>13</v>
      </c>
      <c r="H49" s="92">
        <v>180</v>
      </c>
      <c r="I49" s="92">
        <v>17</v>
      </c>
      <c r="J49" s="92">
        <v>139</v>
      </c>
      <c r="K49" s="92">
        <v>89</v>
      </c>
      <c r="L49" s="92">
        <v>94</v>
      </c>
      <c r="M49" s="92">
        <v>24</v>
      </c>
      <c r="N49" s="92">
        <v>13</v>
      </c>
      <c r="O49" s="93">
        <v>9</v>
      </c>
    </row>
    <row r="50" spans="1:15" s="106" customFormat="1" ht="13.5" customHeight="1" x14ac:dyDescent="0.15">
      <c r="A50" s="219"/>
      <c r="B50" s="102"/>
      <c r="C50" s="103"/>
      <c r="D50" s="104"/>
      <c r="E50" s="84">
        <v>0.5818965517241379</v>
      </c>
      <c r="F50" s="85">
        <v>7.3275862068965511E-2</v>
      </c>
      <c r="G50" s="85">
        <v>5.6034482758620691E-2</v>
      </c>
      <c r="H50" s="85">
        <v>0.77586206896551724</v>
      </c>
      <c r="I50" s="85">
        <v>7.3275862068965511E-2</v>
      </c>
      <c r="J50" s="85">
        <v>0.59913793103448276</v>
      </c>
      <c r="K50" s="85">
        <v>0.38362068965517243</v>
      </c>
      <c r="L50" s="85">
        <v>0.40517241379310343</v>
      </c>
      <c r="M50" s="85">
        <v>0.10344827586206896</v>
      </c>
      <c r="N50" s="85">
        <v>5.6034482758620691E-2</v>
      </c>
      <c r="O50" s="86">
        <v>3.8793103448275863E-2</v>
      </c>
    </row>
    <row r="51" spans="1:15" s="64" customFormat="1" ht="13.5" customHeight="1" x14ac:dyDescent="0.15">
      <c r="A51" s="219"/>
      <c r="B51" s="90" t="s">
        <v>34</v>
      </c>
      <c r="D51" s="57">
        <v>111</v>
      </c>
      <c r="E51" s="91">
        <v>69</v>
      </c>
      <c r="F51" s="92">
        <v>11</v>
      </c>
      <c r="G51" s="92">
        <v>7</v>
      </c>
      <c r="H51" s="92">
        <v>72</v>
      </c>
      <c r="I51" s="92">
        <v>8</v>
      </c>
      <c r="J51" s="92">
        <v>58</v>
      </c>
      <c r="K51" s="92">
        <v>44</v>
      </c>
      <c r="L51" s="92">
        <v>39</v>
      </c>
      <c r="M51" s="92">
        <v>8</v>
      </c>
      <c r="N51" s="92">
        <v>5</v>
      </c>
      <c r="O51" s="93">
        <v>6</v>
      </c>
    </row>
    <row r="52" spans="1:15" s="106" customFormat="1" ht="13.5" customHeight="1" x14ac:dyDescent="0.15">
      <c r="A52" s="219"/>
      <c r="B52" s="102"/>
      <c r="C52" s="103"/>
      <c r="D52" s="104"/>
      <c r="E52" s="84">
        <v>0.6216216216216216</v>
      </c>
      <c r="F52" s="85">
        <v>9.90990990990991E-2</v>
      </c>
      <c r="G52" s="85">
        <v>6.3063063063063057E-2</v>
      </c>
      <c r="H52" s="85">
        <v>0.64864864864864868</v>
      </c>
      <c r="I52" s="85">
        <v>7.2072072072072071E-2</v>
      </c>
      <c r="J52" s="85">
        <v>0.52252252252252251</v>
      </c>
      <c r="K52" s="85">
        <v>0.3963963963963964</v>
      </c>
      <c r="L52" s="85">
        <v>0.35135135135135137</v>
      </c>
      <c r="M52" s="85">
        <v>7.2072072072072071E-2</v>
      </c>
      <c r="N52" s="85">
        <v>4.5045045045045043E-2</v>
      </c>
      <c r="O52" s="86">
        <v>5.4054054054054057E-2</v>
      </c>
    </row>
    <row r="53" spans="1:15" s="64" customFormat="1" ht="13.5" customHeight="1" x14ac:dyDescent="0.15">
      <c r="A53" s="219"/>
      <c r="B53" s="90" t="s">
        <v>35</v>
      </c>
      <c r="D53" s="57">
        <v>45</v>
      </c>
      <c r="E53" s="91">
        <v>19</v>
      </c>
      <c r="F53" s="92">
        <v>8</v>
      </c>
      <c r="G53" s="92">
        <v>9</v>
      </c>
      <c r="H53" s="92">
        <v>20</v>
      </c>
      <c r="I53" s="92">
        <v>6</v>
      </c>
      <c r="J53" s="92">
        <v>0</v>
      </c>
      <c r="K53" s="92">
        <v>14</v>
      </c>
      <c r="L53" s="92">
        <v>9</v>
      </c>
      <c r="M53" s="92">
        <v>2</v>
      </c>
      <c r="N53" s="92">
        <v>9</v>
      </c>
      <c r="O53" s="93">
        <v>2</v>
      </c>
    </row>
    <row r="54" spans="1:15" s="106" customFormat="1" ht="13.5" customHeight="1" x14ac:dyDescent="0.15">
      <c r="A54" s="219"/>
      <c r="B54" s="102"/>
      <c r="C54" s="103"/>
      <c r="D54" s="104"/>
      <c r="E54" s="84">
        <v>0.42222222222222222</v>
      </c>
      <c r="F54" s="85">
        <v>0.17777777777777778</v>
      </c>
      <c r="G54" s="85">
        <v>0.2</v>
      </c>
      <c r="H54" s="85">
        <v>0.44444444444444442</v>
      </c>
      <c r="I54" s="85">
        <v>0.13333333333333333</v>
      </c>
      <c r="J54" s="85">
        <v>0</v>
      </c>
      <c r="K54" s="85">
        <v>0.31111111111111112</v>
      </c>
      <c r="L54" s="85">
        <v>0.2</v>
      </c>
      <c r="M54" s="85">
        <v>4.4444444444444446E-2</v>
      </c>
      <c r="N54" s="85">
        <v>0.2</v>
      </c>
      <c r="O54" s="86">
        <v>4.4444444444444446E-2</v>
      </c>
    </row>
    <row r="55" spans="1:15" s="64" customFormat="1" ht="13.5" customHeight="1" x14ac:dyDescent="0.15">
      <c r="A55" s="219"/>
      <c r="B55" s="90" t="s">
        <v>36</v>
      </c>
      <c r="D55" s="57">
        <v>180</v>
      </c>
      <c r="E55" s="91">
        <v>71</v>
      </c>
      <c r="F55" s="92">
        <v>24</v>
      </c>
      <c r="G55" s="92">
        <v>28</v>
      </c>
      <c r="H55" s="92">
        <v>108</v>
      </c>
      <c r="I55" s="92">
        <v>31</v>
      </c>
      <c r="J55" s="92">
        <v>1</v>
      </c>
      <c r="K55" s="92">
        <v>69</v>
      </c>
      <c r="L55" s="92">
        <v>80</v>
      </c>
      <c r="M55" s="92">
        <v>10</v>
      </c>
      <c r="N55" s="92">
        <v>15</v>
      </c>
      <c r="O55" s="93">
        <v>9</v>
      </c>
    </row>
    <row r="56" spans="1:15" s="106" customFormat="1" ht="13.5" customHeight="1" x14ac:dyDescent="0.15">
      <c r="A56" s="219"/>
      <c r="B56" s="102"/>
      <c r="C56" s="103"/>
      <c r="D56" s="104"/>
      <c r="E56" s="84">
        <v>0.39444444444444443</v>
      </c>
      <c r="F56" s="85">
        <v>0.13333333333333333</v>
      </c>
      <c r="G56" s="85">
        <v>0.15555555555555556</v>
      </c>
      <c r="H56" s="85">
        <v>0.6</v>
      </c>
      <c r="I56" s="85">
        <v>0.17222222222222222</v>
      </c>
      <c r="J56" s="85">
        <v>5.5555555555555558E-3</v>
      </c>
      <c r="K56" s="85">
        <v>0.38333333333333336</v>
      </c>
      <c r="L56" s="85">
        <v>0.44444444444444442</v>
      </c>
      <c r="M56" s="85">
        <v>5.5555555555555552E-2</v>
      </c>
      <c r="N56" s="85">
        <v>8.3333333333333329E-2</v>
      </c>
      <c r="O56" s="86">
        <v>0.05</v>
      </c>
    </row>
    <row r="57" spans="1:15" s="64" customFormat="1" ht="13.5" customHeight="1" x14ac:dyDescent="0.15">
      <c r="A57" s="219"/>
      <c r="B57" s="90" t="s">
        <v>37</v>
      </c>
      <c r="D57" s="57">
        <v>235</v>
      </c>
      <c r="E57" s="91">
        <v>147</v>
      </c>
      <c r="F57" s="92">
        <v>33</v>
      </c>
      <c r="G57" s="92">
        <v>47</v>
      </c>
      <c r="H57" s="92">
        <v>158</v>
      </c>
      <c r="I57" s="92">
        <v>32</v>
      </c>
      <c r="J57" s="92">
        <v>4</v>
      </c>
      <c r="K57" s="92">
        <v>90</v>
      </c>
      <c r="L57" s="92">
        <v>107</v>
      </c>
      <c r="M57" s="92">
        <v>22</v>
      </c>
      <c r="N57" s="92">
        <v>19</v>
      </c>
      <c r="O57" s="93">
        <v>11</v>
      </c>
    </row>
    <row r="58" spans="1:15" s="106" customFormat="1" ht="13.5" customHeight="1" thickBot="1" x14ac:dyDescent="0.2">
      <c r="A58" s="220"/>
      <c r="B58" s="107"/>
      <c r="C58" s="108"/>
      <c r="D58" s="109"/>
      <c r="E58" s="97">
        <v>0.62553191489361704</v>
      </c>
      <c r="F58" s="98">
        <v>0.14042553191489363</v>
      </c>
      <c r="G58" s="98">
        <v>0.2</v>
      </c>
      <c r="H58" s="98">
        <v>0.67234042553191486</v>
      </c>
      <c r="I58" s="98">
        <v>0.13617021276595745</v>
      </c>
      <c r="J58" s="98">
        <v>1.7021276595744681E-2</v>
      </c>
      <c r="K58" s="98">
        <v>0.38297872340425532</v>
      </c>
      <c r="L58" s="98">
        <v>0.4553191489361702</v>
      </c>
      <c r="M58" s="98">
        <v>9.3617021276595741E-2</v>
      </c>
      <c r="N58" s="98">
        <v>8.085106382978724E-2</v>
      </c>
      <c r="O58" s="99">
        <v>4.6808510638297871E-2</v>
      </c>
    </row>
    <row r="59" spans="1:15" s="64" customFormat="1" ht="13.5" customHeight="1" x14ac:dyDescent="0.15">
      <c r="A59" s="221" t="s">
        <v>176</v>
      </c>
      <c r="B59" s="90" t="s">
        <v>39</v>
      </c>
      <c r="D59" s="57">
        <v>576</v>
      </c>
      <c r="E59" s="91">
        <v>390</v>
      </c>
      <c r="F59" s="92">
        <v>54</v>
      </c>
      <c r="G59" s="92">
        <v>72</v>
      </c>
      <c r="H59" s="92">
        <v>400</v>
      </c>
      <c r="I59" s="92">
        <v>57</v>
      </c>
      <c r="J59" s="92">
        <v>117</v>
      </c>
      <c r="K59" s="92">
        <v>226</v>
      </c>
      <c r="L59" s="92">
        <v>259</v>
      </c>
      <c r="M59" s="92">
        <v>72</v>
      </c>
      <c r="N59" s="92">
        <v>36</v>
      </c>
      <c r="O59" s="93">
        <v>15</v>
      </c>
    </row>
    <row r="60" spans="1:15" s="106" customFormat="1" ht="13.5" customHeight="1" x14ac:dyDescent="0.15">
      <c r="A60" s="221"/>
      <c r="B60" s="102" t="s">
        <v>40</v>
      </c>
      <c r="C60" s="103"/>
      <c r="D60" s="104"/>
      <c r="E60" s="84">
        <v>0.67708333333333337</v>
      </c>
      <c r="F60" s="85">
        <v>9.375E-2</v>
      </c>
      <c r="G60" s="85">
        <v>0.125</v>
      </c>
      <c r="H60" s="85">
        <v>0.69444444444444442</v>
      </c>
      <c r="I60" s="85">
        <v>9.8958333333333329E-2</v>
      </c>
      <c r="J60" s="85">
        <v>0.203125</v>
      </c>
      <c r="K60" s="85">
        <v>0.3923611111111111</v>
      </c>
      <c r="L60" s="85">
        <v>0.44965277777777779</v>
      </c>
      <c r="M60" s="85">
        <v>0.125</v>
      </c>
      <c r="N60" s="85">
        <v>6.25E-2</v>
      </c>
      <c r="O60" s="86">
        <v>2.6041666666666668E-2</v>
      </c>
    </row>
    <row r="61" spans="1:15" s="64" customFormat="1" ht="13.5" customHeight="1" x14ac:dyDescent="0.15">
      <c r="A61" s="221"/>
      <c r="B61" s="90" t="s">
        <v>41</v>
      </c>
      <c r="D61" s="57">
        <v>145</v>
      </c>
      <c r="E61" s="91">
        <v>99</v>
      </c>
      <c r="F61" s="92">
        <v>10</v>
      </c>
      <c r="G61" s="92">
        <v>12</v>
      </c>
      <c r="H61" s="92">
        <v>106</v>
      </c>
      <c r="I61" s="92">
        <v>20</v>
      </c>
      <c r="J61" s="92">
        <v>35</v>
      </c>
      <c r="K61" s="92">
        <v>53</v>
      </c>
      <c r="L61" s="92">
        <v>65</v>
      </c>
      <c r="M61" s="92">
        <v>2</v>
      </c>
      <c r="N61" s="92">
        <v>8</v>
      </c>
      <c r="O61" s="93">
        <v>3</v>
      </c>
    </row>
    <row r="62" spans="1:15" s="106" customFormat="1" ht="13.5" customHeight="1" x14ac:dyDescent="0.15">
      <c r="A62" s="221"/>
      <c r="B62" s="102" t="s">
        <v>40</v>
      </c>
      <c r="C62" s="103"/>
      <c r="D62" s="104"/>
      <c r="E62" s="84">
        <v>0.6827586206896552</v>
      </c>
      <c r="F62" s="85">
        <v>6.8965517241379309E-2</v>
      </c>
      <c r="G62" s="85">
        <v>8.2758620689655171E-2</v>
      </c>
      <c r="H62" s="85">
        <v>0.73103448275862071</v>
      </c>
      <c r="I62" s="85">
        <v>0.13793103448275862</v>
      </c>
      <c r="J62" s="85">
        <v>0.2413793103448276</v>
      </c>
      <c r="K62" s="85">
        <v>0.36551724137931035</v>
      </c>
      <c r="L62" s="85">
        <v>0.44827586206896552</v>
      </c>
      <c r="M62" s="85">
        <v>1.3793103448275862E-2</v>
      </c>
      <c r="N62" s="85">
        <v>5.5172413793103448E-2</v>
      </c>
      <c r="O62" s="86">
        <v>2.0689655172413793E-2</v>
      </c>
    </row>
    <row r="63" spans="1:15" s="64" customFormat="1" ht="13.5" customHeight="1" x14ac:dyDescent="0.15">
      <c r="A63" s="221"/>
      <c r="B63" s="90" t="s">
        <v>42</v>
      </c>
      <c r="D63" s="57">
        <v>373</v>
      </c>
      <c r="E63" s="91">
        <v>148</v>
      </c>
      <c r="F63" s="92">
        <v>79</v>
      </c>
      <c r="G63" s="92">
        <v>60</v>
      </c>
      <c r="H63" s="92">
        <v>235</v>
      </c>
      <c r="I63" s="92">
        <v>54</v>
      </c>
      <c r="J63" s="92">
        <v>38</v>
      </c>
      <c r="K63" s="92">
        <v>141</v>
      </c>
      <c r="L63" s="92">
        <v>143</v>
      </c>
      <c r="M63" s="92">
        <v>8</v>
      </c>
      <c r="N63" s="92">
        <v>33</v>
      </c>
      <c r="O63" s="93">
        <v>22</v>
      </c>
    </row>
    <row r="64" spans="1:15" s="106" customFormat="1" ht="13.5" customHeight="1" thickBot="1" x14ac:dyDescent="0.2">
      <c r="A64" s="222"/>
      <c r="B64" s="107"/>
      <c r="C64" s="108"/>
      <c r="D64" s="109"/>
      <c r="E64" s="97">
        <v>0.39678284182305629</v>
      </c>
      <c r="F64" s="98">
        <v>0.21179624664879357</v>
      </c>
      <c r="G64" s="98">
        <v>0.16085790884718498</v>
      </c>
      <c r="H64" s="98">
        <v>0.63002680965147451</v>
      </c>
      <c r="I64" s="98">
        <v>0.1447721179624665</v>
      </c>
      <c r="J64" s="98">
        <v>0.10187667560321716</v>
      </c>
      <c r="K64" s="98">
        <v>0.37801608579088469</v>
      </c>
      <c r="L64" s="98">
        <v>0.38337801608579086</v>
      </c>
      <c r="M64" s="98">
        <v>2.1447721179624665E-2</v>
      </c>
      <c r="N64" s="98">
        <v>8.8471849865951746E-2</v>
      </c>
      <c r="O64" s="99">
        <v>5.8981233243967826E-2</v>
      </c>
    </row>
    <row r="65" spans="1:15" s="64" customFormat="1" ht="13.5" customHeight="1" x14ac:dyDescent="0.15">
      <c r="A65" s="221" t="s">
        <v>174</v>
      </c>
      <c r="B65" s="90" t="s">
        <v>85</v>
      </c>
      <c r="D65" s="57">
        <v>155</v>
      </c>
      <c r="E65" s="91">
        <v>87</v>
      </c>
      <c r="F65" s="92">
        <v>11</v>
      </c>
      <c r="G65" s="92">
        <v>8</v>
      </c>
      <c r="H65" s="92">
        <v>125</v>
      </c>
      <c r="I65" s="92">
        <v>15</v>
      </c>
      <c r="J65" s="92">
        <v>49</v>
      </c>
      <c r="K65" s="92">
        <v>51</v>
      </c>
      <c r="L65" s="92">
        <v>63</v>
      </c>
      <c r="M65" s="92">
        <v>13</v>
      </c>
      <c r="N65" s="92">
        <v>8</v>
      </c>
      <c r="O65" s="93">
        <v>5</v>
      </c>
    </row>
    <row r="66" spans="1:15" s="106" customFormat="1" ht="13.5" customHeight="1" x14ac:dyDescent="0.15">
      <c r="A66" s="219"/>
      <c r="B66" s="102"/>
      <c r="C66" s="103"/>
      <c r="D66" s="104"/>
      <c r="E66" s="84">
        <v>0.56129032258064515</v>
      </c>
      <c r="F66" s="85">
        <v>7.0967741935483872E-2</v>
      </c>
      <c r="G66" s="85">
        <v>5.1612903225806452E-2</v>
      </c>
      <c r="H66" s="85">
        <v>0.80645161290322576</v>
      </c>
      <c r="I66" s="85">
        <v>9.6774193548387094E-2</v>
      </c>
      <c r="J66" s="85">
        <v>0.31612903225806449</v>
      </c>
      <c r="K66" s="85">
        <v>0.32903225806451614</v>
      </c>
      <c r="L66" s="85">
        <v>0.40645161290322579</v>
      </c>
      <c r="M66" s="85">
        <v>8.387096774193549E-2</v>
      </c>
      <c r="N66" s="85">
        <v>5.1612903225806452E-2</v>
      </c>
      <c r="O66" s="86">
        <v>3.2258064516129031E-2</v>
      </c>
    </row>
    <row r="67" spans="1:15" s="64" customFormat="1" ht="13.5" customHeight="1" x14ac:dyDescent="0.15">
      <c r="A67" s="219"/>
      <c r="B67" s="90" t="s">
        <v>86</v>
      </c>
      <c r="D67" s="57">
        <v>387</v>
      </c>
      <c r="E67" s="91">
        <v>222</v>
      </c>
      <c r="F67" s="92">
        <v>52</v>
      </c>
      <c r="G67" s="92">
        <v>49</v>
      </c>
      <c r="H67" s="92">
        <v>262</v>
      </c>
      <c r="I67" s="92">
        <v>51</v>
      </c>
      <c r="J67" s="92">
        <v>58</v>
      </c>
      <c r="K67" s="92">
        <v>135</v>
      </c>
      <c r="L67" s="92">
        <v>169</v>
      </c>
      <c r="M67" s="92">
        <v>19</v>
      </c>
      <c r="N67" s="92">
        <v>28</v>
      </c>
      <c r="O67" s="93">
        <v>14</v>
      </c>
    </row>
    <row r="68" spans="1:15" s="106" customFormat="1" ht="13.5" customHeight="1" x14ac:dyDescent="0.15">
      <c r="A68" s="219"/>
      <c r="B68" s="102"/>
      <c r="C68" s="103"/>
      <c r="D68" s="104"/>
      <c r="E68" s="84">
        <v>0.5736434108527132</v>
      </c>
      <c r="F68" s="85">
        <v>0.13436692506459949</v>
      </c>
      <c r="G68" s="85">
        <v>0.12661498708010335</v>
      </c>
      <c r="H68" s="85">
        <v>0.67700258397932822</v>
      </c>
      <c r="I68" s="85">
        <v>0.13178294573643412</v>
      </c>
      <c r="J68" s="85">
        <v>0.14987080103359174</v>
      </c>
      <c r="K68" s="85">
        <v>0.34883720930232559</v>
      </c>
      <c r="L68" s="85">
        <v>0.43669250645994834</v>
      </c>
      <c r="M68" s="85">
        <v>4.909560723514212E-2</v>
      </c>
      <c r="N68" s="85">
        <v>7.2351421188630485E-2</v>
      </c>
      <c r="O68" s="86">
        <v>3.6175710594315243E-2</v>
      </c>
    </row>
    <row r="69" spans="1:15" s="106" customFormat="1" ht="13.5" customHeight="1" x14ac:dyDescent="0.15">
      <c r="A69" s="219"/>
      <c r="B69" s="90" t="s">
        <v>87</v>
      </c>
      <c r="C69" s="64"/>
      <c r="D69" s="57">
        <v>548</v>
      </c>
      <c r="E69" s="91">
        <v>326</v>
      </c>
      <c r="F69" s="92">
        <v>80</v>
      </c>
      <c r="G69" s="92">
        <v>87</v>
      </c>
      <c r="H69" s="92">
        <v>351</v>
      </c>
      <c r="I69" s="92">
        <v>64</v>
      </c>
      <c r="J69" s="92">
        <v>83</v>
      </c>
      <c r="K69" s="92">
        <v>233</v>
      </c>
      <c r="L69" s="92">
        <v>234</v>
      </c>
      <c r="M69" s="92">
        <v>50</v>
      </c>
      <c r="N69" s="92">
        <v>40</v>
      </c>
      <c r="O69" s="93">
        <v>21</v>
      </c>
    </row>
    <row r="70" spans="1:15" s="106" customFormat="1" ht="13.5" customHeight="1" x14ac:dyDescent="0.15">
      <c r="A70" s="219"/>
      <c r="B70" s="102"/>
      <c r="C70" s="103"/>
      <c r="D70" s="104"/>
      <c r="E70" s="84">
        <v>0.5948905109489051</v>
      </c>
      <c r="F70" s="85">
        <v>0.145985401459854</v>
      </c>
      <c r="G70" s="85">
        <v>0.15875912408759124</v>
      </c>
      <c r="H70" s="85">
        <v>0.64051094890510951</v>
      </c>
      <c r="I70" s="85">
        <v>0.11678832116788321</v>
      </c>
      <c r="J70" s="85">
        <v>0.15145985401459855</v>
      </c>
      <c r="K70" s="85">
        <v>0.42518248175182483</v>
      </c>
      <c r="L70" s="85">
        <v>0.42700729927007297</v>
      </c>
      <c r="M70" s="85">
        <v>9.1240875912408759E-2</v>
      </c>
      <c r="N70" s="85">
        <v>7.2992700729927001E-2</v>
      </c>
      <c r="O70" s="86">
        <v>3.8321167883211681E-2</v>
      </c>
    </row>
    <row r="71" spans="1:15" s="64" customFormat="1" ht="13.5" customHeight="1" x14ac:dyDescent="0.15">
      <c r="A71" s="219"/>
      <c r="B71" s="90" t="s">
        <v>38</v>
      </c>
      <c r="D71" s="57">
        <v>4</v>
      </c>
      <c r="E71" s="91">
        <v>2</v>
      </c>
      <c r="F71" s="92">
        <v>0</v>
      </c>
      <c r="G71" s="92">
        <v>0</v>
      </c>
      <c r="H71" s="92">
        <v>3</v>
      </c>
      <c r="I71" s="92">
        <v>1</v>
      </c>
      <c r="J71" s="92">
        <v>0</v>
      </c>
      <c r="K71" s="92">
        <v>1</v>
      </c>
      <c r="L71" s="92">
        <v>1</v>
      </c>
      <c r="M71" s="92">
        <v>0</v>
      </c>
      <c r="N71" s="92">
        <v>1</v>
      </c>
      <c r="O71" s="93">
        <v>0</v>
      </c>
    </row>
    <row r="72" spans="1:15" s="106" customFormat="1" ht="13.5" customHeight="1" thickBot="1" x14ac:dyDescent="0.2">
      <c r="A72" s="220"/>
      <c r="B72" s="107"/>
      <c r="C72" s="108"/>
      <c r="D72" s="109"/>
      <c r="E72" s="97">
        <v>0.5</v>
      </c>
      <c r="F72" s="98">
        <v>0</v>
      </c>
      <c r="G72" s="98">
        <v>0</v>
      </c>
      <c r="H72" s="98">
        <v>0.75</v>
      </c>
      <c r="I72" s="98">
        <v>0.25</v>
      </c>
      <c r="J72" s="98">
        <v>0</v>
      </c>
      <c r="K72" s="98">
        <v>0.25</v>
      </c>
      <c r="L72" s="98">
        <v>0.25</v>
      </c>
      <c r="M72" s="98">
        <v>0</v>
      </c>
      <c r="N72" s="98">
        <v>0.25</v>
      </c>
      <c r="O72" s="99">
        <v>0</v>
      </c>
    </row>
    <row r="73" spans="1:15" x14ac:dyDescent="0.15">
      <c r="A73" s="221" t="s">
        <v>175</v>
      </c>
      <c r="B73" s="90" t="s">
        <v>88</v>
      </c>
      <c r="C73" s="64"/>
      <c r="D73" s="57">
        <v>535</v>
      </c>
      <c r="E73" s="91">
        <v>300</v>
      </c>
      <c r="F73" s="92">
        <v>89</v>
      </c>
      <c r="G73" s="92">
        <v>90</v>
      </c>
      <c r="H73" s="92">
        <v>332</v>
      </c>
      <c r="I73" s="92">
        <v>62</v>
      </c>
      <c r="J73" s="92">
        <v>37</v>
      </c>
      <c r="K73" s="92">
        <v>210</v>
      </c>
      <c r="L73" s="92">
        <v>227</v>
      </c>
      <c r="M73" s="92">
        <v>41</v>
      </c>
      <c r="N73" s="92">
        <v>48</v>
      </c>
      <c r="O73" s="93">
        <v>24</v>
      </c>
    </row>
    <row r="74" spans="1:15" x14ac:dyDescent="0.15">
      <c r="A74" s="219"/>
      <c r="B74" s="102"/>
      <c r="C74" s="103"/>
      <c r="D74" s="104"/>
      <c r="E74" s="84">
        <v>0.56074766355140182</v>
      </c>
      <c r="F74" s="85">
        <v>0.16635514018691588</v>
      </c>
      <c r="G74" s="85">
        <v>0.16822429906542055</v>
      </c>
      <c r="H74" s="85">
        <v>0.6205607476635514</v>
      </c>
      <c r="I74" s="85">
        <v>0.11588785046728972</v>
      </c>
      <c r="J74" s="85">
        <v>6.9158878504672894E-2</v>
      </c>
      <c r="K74" s="85">
        <v>0.3925233644859813</v>
      </c>
      <c r="L74" s="85">
        <v>0.42429906542056073</v>
      </c>
      <c r="M74" s="85">
        <v>7.6635514018691592E-2</v>
      </c>
      <c r="N74" s="85">
        <v>8.9719626168224292E-2</v>
      </c>
      <c r="O74" s="86">
        <v>4.4859813084112146E-2</v>
      </c>
    </row>
    <row r="75" spans="1:15" x14ac:dyDescent="0.15">
      <c r="A75" s="219"/>
      <c r="B75" s="90" t="s">
        <v>89</v>
      </c>
      <c r="C75" s="64"/>
      <c r="D75" s="57">
        <v>430</v>
      </c>
      <c r="E75" s="91">
        <v>271</v>
      </c>
      <c r="F75" s="92">
        <v>42</v>
      </c>
      <c r="G75" s="92">
        <v>36</v>
      </c>
      <c r="H75" s="92">
        <v>316</v>
      </c>
      <c r="I75" s="92">
        <v>56</v>
      </c>
      <c r="J75" s="92">
        <v>114</v>
      </c>
      <c r="K75" s="92">
        <v>166</v>
      </c>
      <c r="L75" s="92">
        <v>185</v>
      </c>
      <c r="M75" s="92">
        <v>31</v>
      </c>
      <c r="N75" s="92">
        <v>21</v>
      </c>
      <c r="O75" s="93">
        <v>11</v>
      </c>
    </row>
    <row r="76" spans="1:15" ht="15" customHeight="1" x14ac:dyDescent="0.15">
      <c r="A76" s="219"/>
      <c r="B76" s="102" t="s">
        <v>90</v>
      </c>
      <c r="C76" s="103"/>
      <c r="D76" s="104"/>
      <c r="E76" s="84">
        <v>0.63023255813953494</v>
      </c>
      <c r="F76" s="85">
        <v>9.7674418604651161E-2</v>
      </c>
      <c r="G76" s="85">
        <v>8.3720930232558138E-2</v>
      </c>
      <c r="H76" s="85">
        <v>0.73488372093023258</v>
      </c>
      <c r="I76" s="85">
        <v>0.13023255813953488</v>
      </c>
      <c r="J76" s="85">
        <v>0.26511627906976742</v>
      </c>
      <c r="K76" s="85">
        <v>0.38604651162790699</v>
      </c>
      <c r="L76" s="85">
        <v>0.43023255813953487</v>
      </c>
      <c r="M76" s="85">
        <v>7.2093023255813959E-2</v>
      </c>
      <c r="N76" s="85">
        <v>4.8837209302325581E-2</v>
      </c>
      <c r="O76" s="86">
        <v>2.5581395348837209E-2</v>
      </c>
    </row>
    <row r="77" spans="1:15" ht="15" customHeight="1" x14ac:dyDescent="0.15">
      <c r="A77" s="219"/>
      <c r="B77" s="90" t="s">
        <v>91</v>
      </c>
      <c r="C77" s="64"/>
      <c r="D77" s="57">
        <v>106</v>
      </c>
      <c r="E77" s="91">
        <v>57</v>
      </c>
      <c r="F77" s="92">
        <v>5</v>
      </c>
      <c r="G77" s="92">
        <v>12</v>
      </c>
      <c r="H77" s="92">
        <v>78</v>
      </c>
      <c r="I77" s="92">
        <v>11</v>
      </c>
      <c r="J77" s="92">
        <v>36</v>
      </c>
      <c r="K77" s="92">
        <v>34</v>
      </c>
      <c r="L77" s="92">
        <v>45</v>
      </c>
      <c r="M77" s="92">
        <v>9</v>
      </c>
      <c r="N77" s="92">
        <v>7</v>
      </c>
      <c r="O77" s="93">
        <v>5</v>
      </c>
    </row>
    <row r="78" spans="1:15" ht="15" customHeight="1" x14ac:dyDescent="0.15">
      <c r="A78" s="219"/>
      <c r="B78" s="102"/>
      <c r="C78" s="103"/>
      <c r="D78" s="104"/>
      <c r="E78" s="84">
        <v>0.53773584905660377</v>
      </c>
      <c r="F78" s="85">
        <v>4.716981132075472E-2</v>
      </c>
      <c r="G78" s="85">
        <v>0.11320754716981132</v>
      </c>
      <c r="H78" s="85">
        <v>0.73584905660377353</v>
      </c>
      <c r="I78" s="85">
        <v>0.10377358490566038</v>
      </c>
      <c r="J78" s="85">
        <v>0.33962264150943394</v>
      </c>
      <c r="K78" s="85">
        <v>0.32075471698113206</v>
      </c>
      <c r="L78" s="85">
        <v>0.42452830188679247</v>
      </c>
      <c r="M78" s="85">
        <v>8.4905660377358486E-2</v>
      </c>
      <c r="N78" s="85">
        <v>6.6037735849056603E-2</v>
      </c>
      <c r="O78" s="86">
        <v>4.716981132075472E-2</v>
      </c>
    </row>
    <row r="79" spans="1:15" ht="15" customHeight="1" x14ac:dyDescent="0.15">
      <c r="A79" s="219"/>
      <c r="B79" s="90" t="s">
        <v>38</v>
      </c>
      <c r="C79" s="64"/>
      <c r="D79" s="57">
        <v>23</v>
      </c>
      <c r="E79" s="91">
        <v>9</v>
      </c>
      <c r="F79" s="92">
        <v>7</v>
      </c>
      <c r="G79" s="92">
        <v>6</v>
      </c>
      <c r="H79" s="92">
        <v>15</v>
      </c>
      <c r="I79" s="92">
        <v>2</v>
      </c>
      <c r="J79" s="92">
        <v>3</v>
      </c>
      <c r="K79" s="92">
        <v>10</v>
      </c>
      <c r="L79" s="92">
        <v>10</v>
      </c>
      <c r="M79" s="92">
        <v>1</v>
      </c>
      <c r="N79" s="92">
        <v>1</v>
      </c>
      <c r="O79" s="93">
        <v>0</v>
      </c>
    </row>
    <row r="80" spans="1:15" ht="15" customHeight="1" thickBot="1" x14ac:dyDescent="0.2">
      <c r="A80" s="220"/>
      <c r="B80" s="107"/>
      <c r="C80" s="108"/>
      <c r="D80" s="109"/>
      <c r="E80" s="97">
        <v>0.39130434782608697</v>
      </c>
      <c r="F80" s="98">
        <v>0.30434782608695654</v>
      </c>
      <c r="G80" s="98">
        <v>0.2608695652173913</v>
      </c>
      <c r="H80" s="98">
        <v>0.65217391304347827</v>
      </c>
      <c r="I80" s="98">
        <v>8.6956521739130432E-2</v>
      </c>
      <c r="J80" s="98">
        <v>0.13043478260869565</v>
      </c>
      <c r="K80" s="98">
        <v>0.43478260869565216</v>
      </c>
      <c r="L80" s="98">
        <v>0.43478260869565216</v>
      </c>
      <c r="M80" s="98">
        <v>4.3478260869565216E-2</v>
      </c>
      <c r="N80" s="98">
        <v>4.3478260869565216E-2</v>
      </c>
      <c r="O80" s="99">
        <v>0</v>
      </c>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4" fitToWidth="0" orientation="portrait" useFirstPageNumber="1" r:id="rId1"/>
  <headerFooter>
    <oddHeader>&amp;R（確報版）</oddHeader>
    <oddFooter>&amp;C&amp;11&amp;P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2163-897C-443C-BCB2-46A9C75EE0F6}">
  <sheetPr codeName="Sheet60">
    <tabColor theme="9"/>
  </sheetPr>
  <dimension ref="A1:P83"/>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3" width="12" style="29" customWidth="1"/>
    <col min="14"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500</v>
      </c>
    </row>
    <row r="2" spans="1:16" ht="36.75" customHeight="1" thickBot="1" x14ac:dyDescent="0.2">
      <c r="A2" s="33" t="s">
        <v>506</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40" t="s">
        <v>0</v>
      </c>
      <c r="M3" s="43" t="s">
        <v>1</v>
      </c>
      <c r="N3" s="44"/>
      <c r="O3" s="44"/>
    </row>
    <row r="4" spans="1:16" ht="150.75" customHeight="1" thickBot="1" x14ac:dyDescent="0.2">
      <c r="A4" s="45"/>
      <c r="B4" s="46"/>
      <c r="C4" s="47"/>
      <c r="D4" s="48" t="s">
        <v>2</v>
      </c>
      <c r="E4" s="49" t="s">
        <v>507</v>
      </c>
      <c r="F4" s="50" t="s">
        <v>508</v>
      </c>
      <c r="G4" s="50" t="s">
        <v>509</v>
      </c>
      <c r="H4" s="50" t="s">
        <v>510</v>
      </c>
      <c r="I4" s="50" t="s">
        <v>511</v>
      </c>
      <c r="J4" s="51" t="s">
        <v>188</v>
      </c>
      <c r="L4" s="52" t="s">
        <v>512</v>
      </c>
      <c r="M4" s="51" t="s">
        <v>513</v>
      </c>
      <c r="N4" s="53"/>
      <c r="O4" s="53"/>
      <c r="P4" s="54"/>
    </row>
    <row r="5" spans="1:16" s="64" customFormat="1" ht="13.5" customHeight="1" x14ac:dyDescent="0.15">
      <c r="A5" s="55" t="s">
        <v>11</v>
      </c>
      <c r="B5" s="56"/>
      <c r="C5" s="56"/>
      <c r="D5" s="57">
        <v>2399</v>
      </c>
      <c r="E5" s="58">
        <v>404</v>
      </c>
      <c r="F5" s="59">
        <v>541</v>
      </c>
      <c r="G5" s="59">
        <v>546</v>
      </c>
      <c r="H5" s="59">
        <v>411</v>
      </c>
      <c r="I5" s="59">
        <v>480</v>
      </c>
      <c r="J5" s="60">
        <v>17</v>
      </c>
      <c r="K5" s="61"/>
      <c r="L5" s="62">
        <f>SUM(E5:F5)</f>
        <v>945</v>
      </c>
      <c r="M5" s="60">
        <f>SUM(H5:I5)</f>
        <v>891</v>
      </c>
      <c r="N5" s="63"/>
      <c r="O5" s="63"/>
    </row>
    <row r="6" spans="1:16" ht="13.5" customHeight="1" thickBot="1" x14ac:dyDescent="0.2">
      <c r="A6" s="65"/>
      <c r="B6" s="66"/>
      <c r="C6" s="66"/>
      <c r="D6" s="67"/>
      <c r="E6" s="68">
        <v>0.16840350145894123</v>
      </c>
      <c r="F6" s="69">
        <v>0.22551062942892872</v>
      </c>
      <c r="G6" s="69">
        <v>0.2275948311796582</v>
      </c>
      <c r="H6" s="69">
        <v>0.17132138390996249</v>
      </c>
      <c r="I6" s="69">
        <v>0.20008336807002919</v>
      </c>
      <c r="J6" s="70">
        <v>7.0862859524802001E-3</v>
      </c>
      <c r="K6" s="71"/>
      <c r="L6" s="72">
        <f t="shared" ref="L6:L72" si="0">SUM(E6:F6)</f>
        <v>0.39391413088786997</v>
      </c>
      <c r="M6" s="70">
        <f>SUM(H6:I6)</f>
        <v>0.37140475197999168</v>
      </c>
      <c r="N6" s="73"/>
      <c r="O6" s="73"/>
    </row>
    <row r="7" spans="1:16" s="64" customFormat="1" ht="13.5" customHeight="1" x14ac:dyDescent="0.15">
      <c r="A7" s="218" t="s">
        <v>12</v>
      </c>
      <c r="B7" s="74" t="s">
        <v>13</v>
      </c>
      <c r="C7" s="75"/>
      <c r="D7" s="76">
        <v>1179</v>
      </c>
      <c r="E7" s="77">
        <v>202</v>
      </c>
      <c r="F7" s="78">
        <v>272</v>
      </c>
      <c r="G7" s="78">
        <v>270</v>
      </c>
      <c r="H7" s="78">
        <v>196</v>
      </c>
      <c r="I7" s="78">
        <v>229</v>
      </c>
      <c r="J7" s="79">
        <v>10</v>
      </c>
      <c r="K7" s="61"/>
      <c r="L7" s="80">
        <f t="shared" si="0"/>
        <v>474</v>
      </c>
      <c r="M7" s="79">
        <f t="shared" ref="M7:M72" si="1">SUM(H7:I7)</f>
        <v>425</v>
      </c>
    </row>
    <row r="8" spans="1:16" ht="13.5" customHeight="1" x14ac:dyDescent="0.15">
      <c r="A8" s="219"/>
      <c r="B8" s="81"/>
      <c r="C8" s="82"/>
      <c r="D8" s="83"/>
      <c r="E8" s="84">
        <v>0.17133163698049195</v>
      </c>
      <c r="F8" s="85">
        <v>0.23070398642917728</v>
      </c>
      <c r="G8" s="85">
        <v>0.22900763358778625</v>
      </c>
      <c r="H8" s="85">
        <v>0.1662425784563189</v>
      </c>
      <c r="I8" s="85">
        <v>0.19423240033927056</v>
      </c>
      <c r="J8" s="86">
        <v>8.4817642069550461E-3</v>
      </c>
      <c r="K8" s="71"/>
      <c r="L8" s="87">
        <f t="shared" si="0"/>
        <v>0.40203562340966925</v>
      </c>
      <c r="M8" s="88">
        <f t="shared" si="1"/>
        <v>0.36047497879558943</v>
      </c>
      <c r="N8" s="89"/>
      <c r="O8" s="89"/>
    </row>
    <row r="9" spans="1:16" s="64" customFormat="1" ht="13.5" customHeight="1" x14ac:dyDescent="0.15">
      <c r="A9" s="219"/>
      <c r="B9" s="90" t="s">
        <v>14</v>
      </c>
      <c r="D9" s="57">
        <v>227</v>
      </c>
      <c r="E9" s="91">
        <v>48</v>
      </c>
      <c r="F9" s="92">
        <v>57</v>
      </c>
      <c r="G9" s="92">
        <v>39</v>
      </c>
      <c r="H9" s="92">
        <v>38</v>
      </c>
      <c r="I9" s="92">
        <v>44</v>
      </c>
      <c r="J9" s="93">
        <v>1</v>
      </c>
      <c r="K9" s="61"/>
      <c r="L9" s="94">
        <f t="shared" si="0"/>
        <v>105</v>
      </c>
      <c r="M9" s="93">
        <f t="shared" si="1"/>
        <v>82</v>
      </c>
    </row>
    <row r="10" spans="1:16" ht="13.5" customHeight="1" x14ac:dyDescent="0.15">
      <c r="A10" s="219"/>
      <c r="B10" s="81"/>
      <c r="C10" s="82"/>
      <c r="D10" s="83"/>
      <c r="E10" s="84">
        <v>0.21145374449339208</v>
      </c>
      <c r="F10" s="85">
        <v>0.25110132158590309</v>
      </c>
      <c r="G10" s="85">
        <v>0.17180616740088106</v>
      </c>
      <c r="H10" s="85">
        <v>0.16740088105726872</v>
      </c>
      <c r="I10" s="85">
        <v>0.19383259911894274</v>
      </c>
      <c r="J10" s="86">
        <v>4.4052863436123352E-3</v>
      </c>
      <c r="K10" s="71"/>
      <c r="L10" s="87">
        <f t="shared" si="0"/>
        <v>0.4625550660792952</v>
      </c>
      <c r="M10" s="88">
        <f t="shared" si="1"/>
        <v>0.36123348017621149</v>
      </c>
      <c r="N10" s="89"/>
      <c r="O10" s="89"/>
    </row>
    <row r="11" spans="1:16" s="64" customFormat="1" ht="13.5" customHeight="1" x14ac:dyDescent="0.15">
      <c r="A11" s="219"/>
      <c r="B11" s="90" t="s">
        <v>15</v>
      </c>
      <c r="D11" s="57">
        <v>593</v>
      </c>
      <c r="E11" s="91">
        <v>101</v>
      </c>
      <c r="F11" s="92">
        <v>138</v>
      </c>
      <c r="G11" s="92">
        <v>140</v>
      </c>
      <c r="H11" s="92">
        <v>97</v>
      </c>
      <c r="I11" s="92">
        <v>113</v>
      </c>
      <c r="J11" s="93">
        <v>4</v>
      </c>
      <c r="K11" s="61"/>
      <c r="L11" s="94">
        <f t="shared" si="0"/>
        <v>239</v>
      </c>
      <c r="M11" s="93">
        <f t="shared" si="1"/>
        <v>210</v>
      </c>
    </row>
    <row r="12" spans="1:16" ht="13.5" customHeight="1" x14ac:dyDescent="0.15">
      <c r="A12" s="219"/>
      <c r="B12" s="81"/>
      <c r="C12" s="82"/>
      <c r="D12" s="83"/>
      <c r="E12" s="84">
        <v>0.1703204047217538</v>
      </c>
      <c r="F12" s="85">
        <v>0.2327150084317032</v>
      </c>
      <c r="G12" s="85">
        <v>0.23608768971332209</v>
      </c>
      <c r="H12" s="85">
        <v>0.16357504215851601</v>
      </c>
      <c r="I12" s="85">
        <v>0.1905564924114671</v>
      </c>
      <c r="J12" s="86">
        <v>6.7453625632377737E-3</v>
      </c>
      <c r="K12" s="71"/>
      <c r="L12" s="87">
        <f t="shared" si="0"/>
        <v>0.40303541315345703</v>
      </c>
      <c r="M12" s="88">
        <f t="shared" si="1"/>
        <v>0.35413153456998314</v>
      </c>
      <c r="N12" s="89"/>
      <c r="O12" s="89"/>
    </row>
    <row r="13" spans="1:16" s="64" customFormat="1" ht="13.5" customHeight="1" x14ac:dyDescent="0.15">
      <c r="A13" s="219"/>
      <c r="B13" s="90" t="s">
        <v>16</v>
      </c>
      <c r="D13" s="57">
        <v>179</v>
      </c>
      <c r="E13" s="91">
        <v>28</v>
      </c>
      <c r="F13" s="92">
        <v>33</v>
      </c>
      <c r="G13" s="92">
        <v>35</v>
      </c>
      <c r="H13" s="92">
        <v>36</v>
      </c>
      <c r="I13" s="92">
        <v>47</v>
      </c>
      <c r="J13" s="93">
        <v>0</v>
      </c>
      <c r="K13" s="61"/>
      <c r="L13" s="94">
        <f t="shared" si="0"/>
        <v>61</v>
      </c>
      <c r="M13" s="93">
        <f t="shared" si="1"/>
        <v>83</v>
      </c>
    </row>
    <row r="14" spans="1:16" ht="13.5" customHeight="1" x14ac:dyDescent="0.15">
      <c r="A14" s="219"/>
      <c r="B14" s="81"/>
      <c r="C14" s="82"/>
      <c r="D14" s="83"/>
      <c r="E14" s="84">
        <v>0.15642458100558659</v>
      </c>
      <c r="F14" s="85">
        <v>0.18435754189944134</v>
      </c>
      <c r="G14" s="85">
        <v>0.19553072625698323</v>
      </c>
      <c r="H14" s="85">
        <v>0.2011173184357542</v>
      </c>
      <c r="I14" s="85">
        <v>0.26256983240223464</v>
      </c>
      <c r="J14" s="86">
        <v>0</v>
      </c>
      <c r="K14" s="71"/>
      <c r="L14" s="87">
        <f t="shared" si="0"/>
        <v>0.34078212290502796</v>
      </c>
      <c r="M14" s="88">
        <f t="shared" si="1"/>
        <v>0.46368715083798884</v>
      </c>
      <c r="N14" s="89"/>
      <c r="O14" s="89"/>
    </row>
    <row r="15" spans="1:16" s="64" customFormat="1" ht="13.5" customHeight="1" x14ac:dyDescent="0.15">
      <c r="A15" s="219"/>
      <c r="B15" s="90" t="s">
        <v>17</v>
      </c>
      <c r="D15" s="57">
        <v>146</v>
      </c>
      <c r="E15" s="91">
        <v>18</v>
      </c>
      <c r="F15" s="92">
        <v>28</v>
      </c>
      <c r="G15" s="92">
        <v>40</v>
      </c>
      <c r="H15" s="92">
        <v>26</v>
      </c>
      <c r="I15" s="92">
        <v>32</v>
      </c>
      <c r="J15" s="93">
        <v>2</v>
      </c>
      <c r="K15" s="61"/>
      <c r="L15" s="94">
        <f t="shared" si="0"/>
        <v>46</v>
      </c>
      <c r="M15" s="93">
        <f t="shared" si="1"/>
        <v>58</v>
      </c>
    </row>
    <row r="16" spans="1:16" ht="13.5" customHeight="1" x14ac:dyDescent="0.15">
      <c r="A16" s="219"/>
      <c r="B16" s="81"/>
      <c r="C16" s="82"/>
      <c r="D16" s="83"/>
      <c r="E16" s="84">
        <v>0.12328767123287671</v>
      </c>
      <c r="F16" s="85">
        <v>0.19178082191780821</v>
      </c>
      <c r="G16" s="85">
        <v>0.27397260273972601</v>
      </c>
      <c r="H16" s="85">
        <v>0.17808219178082191</v>
      </c>
      <c r="I16" s="85">
        <v>0.21917808219178081</v>
      </c>
      <c r="J16" s="86">
        <v>1.3698630136986301E-2</v>
      </c>
      <c r="K16" s="71"/>
      <c r="L16" s="87">
        <f t="shared" si="0"/>
        <v>0.31506849315068491</v>
      </c>
      <c r="M16" s="88">
        <f t="shared" si="1"/>
        <v>0.39726027397260272</v>
      </c>
      <c r="N16" s="89"/>
      <c r="O16" s="89"/>
    </row>
    <row r="17" spans="1:15" s="64" customFormat="1" ht="13.5" customHeight="1" x14ac:dyDescent="0.15">
      <c r="A17" s="219"/>
      <c r="B17" s="90" t="s">
        <v>18</v>
      </c>
      <c r="D17" s="57">
        <v>75</v>
      </c>
      <c r="E17" s="91">
        <v>7</v>
      </c>
      <c r="F17" s="92">
        <v>13</v>
      </c>
      <c r="G17" s="92">
        <v>22</v>
      </c>
      <c r="H17" s="92">
        <v>18</v>
      </c>
      <c r="I17" s="92">
        <v>15</v>
      </c>
      <c r="J17" s="93">
        <v>0</v>
      </c>
      <c r="K17" s="61"/>
      <c r="L17" s="94">
        <f t="shared" si="0"/>
        <v>20</v>
      </c>
      <c r="M17" s="93">
        <f t="shared" si="1"/>
        <v>33</v>
      </c>
    </row>
    <row r="18" spans="1:15" ht="13.5" customHeight="1" thickBot="1" x14ac:dyDescent="0.2">
      <c r="A18" s="220"/>
      <c r="B18" s="95"/>
      <c r="C18" s="96"/>
      <c r="D18" s="67"/>
      <c r="E18" s="97">
        <v>9.3333333333333338E-2</v>
      </c>
      <c r="F18" s="98">
        <v>0.17333333333333334</v>
      </c>
      <c r="G18" s="98">
        <v>0.29333333333333333</v>
      </c>
      <c r="H18" s="98">
        <v>0.24</v>
      </c>
      <c r="I18" s="98">
        <v>0.2</v>
      </c>
      <c r="J18" s="99">
        <v>0</v>
      </c>
      <c r="K18" s="71"/>
      <c r="L18" s="100">
        <f t="shared" si="0"/>
        <v>0.26666666666666666</v>
      </c>
      <c r="M18" s="101">
        <f t="shared" si="1"/>
        <v>0.44</v>
      </c>
      <c r="N18" s="89"/>
      <c r="O18" s="89"/>
    </row>
    <row r="19" spans="1:15" s="64" customFormat="1" ht="13.5" customHeight="1" x14ac:dyDescent="0.15">
      <c r="A19" s="218" t="s">
        <v>19</v>
      </c>
      <c r="B19" s="74" t="s">
        <v>20</v>
      </c>
      <c r="C19" s="75"/>
      <c r="D19" s="76">
        <v>1050</v>
      </c>
      <c r="E19" s="77">
        <v>205</v>
      </c>
      <c r="F19" s="78">
        <v>216</v>
      </c>
      <c r="G19" s="78">
        <v>224</v>
      </c>
      <c r="H19" s="78">
        <v>158</v>
      </c>
      <c r="I19" s="78">
        <v>238</v>
      </c>
      <c r="J19" s="79">
        <v>9</v>
      </c>
      <c r="K19" s="61"/>
      <c r="L19" s="94">
        <f t="shared" si="0"/>
        <v>421</v>
      </c>
      <c r="M19" s="93">
        <f t="shared" si="1"/>
        <v>396</v>
      </c>
    </row>
    <row r="20" spans="1:15" s="106" customFormat="1" ht="13.5" customHeight="1" x14ac:dyDescent="0.15">
      <c r="A20" s="219"/>
      <c r="B20" s="102"/>
      <c r="C20" s="103"/>
      <c r="D20" s="104"/>
      <c r="E20" s="84">
        <v>0.19523809523809524</v>
      </c>
      <c r="F20" s="85">
        <v>0.20571428571428571</v>
      </c>
      <c r="G20" s="85">
        <v>0.21333333333333335</v>
      </c>
      <c r="H20" s="85">
        <v>0.15047619047619049</v>
      </c>
      <c r="I20" s="85">
        <v>0.22666666666666666</v>
      </c>
      <c r="J20" s="86">
        <v>8.5714285714285719E-3</v>
      </c>
      <c r="K20" s="105"/>
      <c r="L20" s="87">
        <f t="shared" si="0"/>
        <v>0.40095238095238095</v>
      </c>
      <c r="M20" s="88">
        <f t="shared" si="1"/>
        <v>0.37714285714285711</v>
      </c>
    </row>
    <row r="21" spans="1:15" s="64" customFormat="1" ht="13.5" customHeight="1" x14ac:dyDescent="0.15">
      <c r="A21" s="219"/>
      <c r="B21" s="90" t="s">
        <v>21</v>
      </c>
      <c r="D21" s="57">
        <v>1329</v>
      </c>
      <c r="E21" s="91">
        <v>198</v>
      </c>
      <c r="F21" s="92">
        <v>324</v>
      </c>
      <c r="G21" s="92">
        <v>321</v>
      </c>
      <c r="H21" s="92">
        <v>245</v>
      </c>
      <c r="I21" s="92">
        <v>233</v>
      </c>
      <c r="J21" s="93">
        <v>8</v>
      </c>
      <c r="K21" s="61"/>
      <c r="L21" s="94">
        <f t="shared" si="0"/>
        <v>522</v>
      </c>
      <c r="M21" s="93">
        <f t="shared" si="1"/>
        <v>478</v>
      </c>
    </row>
    <row r="22" spans="1:15" s="106" customFormat="1" ht="13.5" customHeight="1" x14ac:dyDescent="0.15">
      <c r="A22" s="219"/>
      <c r="B22" s="102"/>
      <c r="C22" s="103"/>
      <c r="D22" s="104"/>
      <c r="E22" s="84">
        <v>0.1489841986455982</v>
      </c>
      <c r="F22" s="85">
        <v>0.24379232505643342</v>
      </c>
      <c r="G22" s="85">
        <v>0.24153498871331827</v>
      </c>
      <c r="H22" s="85">
        <v>0.18434913468773514</v>
      </c>
      <c r="I22" s="85">
        <v>0.17531978931527464</v>
      </c>
      <c r="J22" s="86">
        <v>6.0195635816403309E-3</v>
      </c>
      <c r="L22" s="87">
        <f t="shared" si="0"/>
        <v>0.39277652370203164</v>
      </c>
      <c r="M22" s="88">
        <f t="shared" si="1"/>
        <v>0.35966892400300976</v>
      </c>
    </row>
    <row r="23" spans="1:15" s="106" customFormat="1" ht="13.5" customHeight="1" x14ac:dyDescent="0.15">
      <c r="A23" s="219"/>
      <c r="B23" s="90" t="s">
        <v>83</v>
      </c>
      <c r="C23" s="64"/>
      <c r="D23" s="57">
        <v>11</v>
      </c>
      <c r="E23" s="91">
        <v>1</v>
      </c>
      <c r="F23" s="92">
        <v>0</v>
      </c>
      <c r="G23" s="92">
        <v>1</v>
      </c>
      <c r="H23" s="92">
        <v>1</v>
      </c>
      <c r="I23" s="92">
        <v>8</v>
      </c>
      <c r="J23" s="93">
        <v>0</v>
      </c>
      <c r="K23" s="61"/>
      <c r="L23" s="94">
        <f t="shared" ref="L23:L24" si="2">SUM(E23:F23)</f>
        <v>1</v>
      </c>
      <c r="M23" s="93">
        <f t="shared" si="1"/>
        <v>9</v>
      </c>
    </row>
    <row r="24" spans="1:15" s="106" customFormat="1" ht="13.5" customHeight="1" x14ac:dyDescent="0.15">
      <c r="A24" s="219"/>
      <c r="B24" s="102"/>
      <c r="C24" s="103"/>
      <c r="D24" s="104"/>
      <c r="E24" s="84">
        <v>9.0909090909090912E-2</v>
      </c>
      <c r="F24" s="85">
        <v>0</v>
      </c>
      <c r="G24" s="85">
        <v>9.0909090909090912E-2</v>
      </c>
      <c r="H24" s="85">
        <v>9.0909090909090912E-2</v>
      </c>
      <c r="I24" s="85">
        <v>0.72727272727272729</v>
      </c>
      <c r="J24" s="86">
        <v>0</v>
      </c>
      <c r="L24" s="87">
        <f t="shared" si="2"/>
        <v>9.0909090909090912E-2</v>
      </c>
      <c r="M24" s="88">
        <f t="shared" si="1"/>
        <v>0.81818181818181823</v>
      </c>
    </row>
    <row r="25" spans="1:15" s="64" customFormat="1" ht="13.5" customHeight="1" x14ac:dyDescent="0.15">
      <c r="A25" s="219"/>
      <c r="B25" s="90" t="s">
        <v>8</v>
      </c>
      <c r="D25" s="57">
        <v>9</v>
      </c>
      <c r="E25" s="91">
        <v>0</v>
      </c>
      <c r="F25" s="92">
        <v>1</v>
      </c>
      <c r="G25" s="92">
        <v>0</v>
      </c>
      <c r="H25" s="92">
        <v>7</v>
      </c>
      <c r="I25" s="92">
        <v>1</v>
      </c>
      <c r="J25" s="93">
        <v>0</v>
      </c>
      <c r="L25" s="94">
        <f t="shared" si="0"/>
        <v>1</v>
      </c>
      <c r="M25" s="93">
        <f t="shared" si="1"/>
        <v>8</v>
      </c>
    </row>
    <row r="26" spans="1:15" s="106" customFormat="1" ht="13.5" customHeight="1" thickBot="1" x14ac:dyDescent="0.2">
      <c r="A26" s="220"/>
      <c r="B26" s="107"/>
      <c r="C26" s="108"/>
      <c r="D26" s="109"/>
      <c r="E26" s="97">
        <v>0</v>
      </c>
      <c r="F26" s="98">
        <v>0.1111111111111111</v>
      </c>
      <c r="G26" s="98">
        <v>0</v>
      </c>
      <c r="H26" s="98">
        <v>0.77777777777777779</v>
      </c>
      <c r="I26" s="98">
        <v>0.1111111111111111</v>
      </c>
      <c r="J26" s="99">
        <v>0</v>
      </c>
      <c r="L26" s="87">
        <f t="shared" si="0"/>
        <v>0.1111111111111111</v>
      </c>
      <c r="M26" s="88">
        <f t="shared" si="1"/>
        <v>0.88888888888888884</v>
      </c>
    </row>
    <row r="27" spans="1:15" s="64" customFormat="1" ht="13.5" customHeight="1" x14ac:dyDescent="0.15">
      <c r="A27" s="218" t="s">
        <v>22</v>
      </c>
      <c r="B27" s="74" t="s">
        <v>23</v>
      </c>
      <c r="C27" s="75"/>
      <c r="D27" s="76">
        <v>164</v>
      </c>
      <c r="E27" s="77">
        <v>31</v>
      </c>
      <c r="F27" s="78">
        <v>37</v>
      </c>
      <c r="G27" s="78">
        <v>36</v>
      </c>
      <c r="H27" s="78">
        <v>28</v>
      </c>
      <c r="I27" s="78">
        <v>32</v>
      </c>
      <c r="J27" s="79">
        <v>0</v>
      </c>
      <c r="L27" s="80">
        <f t="shared" si="0"/>
        <v>68</v>
      </c>
      <c r="M27" s="79">
        <f t="shared" si="1"/>
        <v>60</v>
      </c>
    </row>
    <row r="28" spans="1:15" s="106" customFormat="1" ht="13.5" customHeight="1" x14ac:dyDescent="0.15">
      <c r="A28" s="219"/>
      <c r="B28" s="102"/>
      <c r="C28" s="103"/>
      <c r="D28" s="104"/>
      <c r="E28" s="84">
        <v>0.18902439024390244</v>
      </c>
      <c r="F28" s="85">
        <v>0.22560975609756098</v>
      </c>
      <c r="G28" s="85">
        <v>0.21951219512195122</v>
      </c>
      <c r="H28" s="85">
        <v>0.17073170731707318</v>
      </c>
      <c r="I28" s="85">
        <v>0.1951219512195122</v>
      </c>
      <c r="J28" s="86">
        <v>0</v>
      </c>
      <c r="L28" s="87">
        <f t="shared" si="0"/>
        <v>0.41463414634146345</v>
      </c>
      <c r="M28" s="88">
        <f t="shared" si="1"/>
        <v>0.36585365853658536</v>
      </c>
    </row>
    <row r="29" spans="1:15" s="64" customFormat="1" ht="13.5" customHeight="1" x14ac:dyDescent="0.15">
      <c r="A29" s="219"/>
      <c r="B29" s="90" t="s">
        <v>24</v>
      </c>
      <c r="D29" s="57">
        <v>260</v>
      </c>
      <c r="E29" s="91">
        <v>50</v>
      </c>
      <c r="F29" s="92">
        <v>58</v>
      </c>
      <c r="G29" s="92">
        <v>59</v>
      </c>
      <c r="H29" s="92">
        <v>27</v>
      </c>
      <c r="I29" s="92">
        <v>65</v>
      </c>
      <c r="J29" s="93">
        <v>1</v>
      </c>
      <c r="L29" s="94">
        <f t="shared" si="0"/>
        <v>108</v>
      </c>
      <c r="M29" s="93">
        <f t="shared" si="1"/>
        <v>92</v>
      </c>
    </row>
    <row r="30" spans="1:15" s="106" customFormat="1" ht="13.5" customHeight="1" x14ac:dyDescent="0.15">
      <c r="A30" s="219"/>
      <c r="B30" s="102"/>
      <c r="C30" s="103"/>
      <c r="D30" s="104"/>
      <c r="E30" s="84">
        <v>0.19230769230769232</v>
      </c>
      <c r="F30" s="85">
        <v>0.22307692307692309</v>
      </c>
      <c r="G30" s="85">
        <v>0.22692307692307692</v>
      </c>
      <c r="H30" s="85">
        <v>0.10384615384615385</v>
      </c>
      <c r="I30" s="85">
        <v>0.25</v>
      </c>
      <c r="J30" s="86">
        <v>3.8461538461538464E-3</v>
      </c>
      <c r="L30" s="87">
        <f t="shared" si="0"/>
        <v>0.41538461538461541</v>
      </c>
      <c r="M30" s="88">
        <f t="shared" si="1"/>
        <v>0.35384615384615387</v>
      </c>
    </row>
    <row r="31" spans="1:15" s="64" customFormat="1" ht="13.5" customHeight="1" x14ac:dyDescent="0.15">
      <c r="A31" s="219"/>
      <c r="B31" s="90" t="s">
        <v>25</v>
      </c>
      <c r="D31" s="57">
        <v>419</v>
      </c>
      <c r="E31" s="91">
        <v>73</v>
      </c>
      <c r="F31" s="92">
        <v>99</v>
      </c>
      <c r="G31" s="92">
        <v>102</v>
      </c>
      <c r="H31" s="92">
        <v>48</v>
      </c>
      <c r="I31" s="92">
        <v>94</v>
      </c>
      <c r="J31" s="93">
        <v>3</v>
      </c>
      <c r="L31" s="94">
        <f t="shared" si="0"/>
        <v>172</v>
      </c>
      <c r="M31" s="93">
        <f t="shared" si="1"/>
        <v>142</v>
      </c>
    </row>
    <row r="32" spans="1:15" s="106" customFormat="1" ht="13.5" customHeight="1" x14ac:dyDescent="0.15">
      <c r="A32" s="219"/>
      <c r="B32" s="102"/>
      <c r="C32" s="103"/>
      <c r="D32" s="104"/>
      <c r="E32" s="84">
        <v>0.17422434367541767</v>
      </c>
      <c r="F32" s="85">
        <v>0.23627684964200477</v>
      </c>
      <c r="G32" s="85">
        <v>0.24343675417661098</v>
      </c>
      <c r="H32" s="85">
        <v>0.11455847255369929</v>
      </c>
      <c r="I32" s="85">
        <v>0.22434367541766109</v>
      </c>
      <c r="J32" s="86">
        <v>7.1599045346062056E-3</v>
      </c>
      <c r="L32" s="87">
        <f t="shared" si="0"/>
        <v>0.41050119331742241</v>
      </c>
      <c r="M32" s="88">
        <f t="shared" si="1"/>
        <v>0.33890214797136037</v>
      </c>
    </row>
    <row r="33" spans="1:13" s="64" customFormat="1" ht="13.5" customHeight="1" x14ac:dyDescent="0.15">
      <c r="A33" s="219"/>
      <c r="B33" s="90" t="s">
        <v>26</v>
      </c>
      <c r="D33" s="57">
        <v>505</v>
      </c>
      <c r="E33" s="91">
        <v>84</v>
      </c>
      <c r="F33" s="92">
        <v>117</v>
      </c>
      <c r="G33" s="92">
        <v>120</v>
      </c>
      <c r="H33" s="92">
        <v>90</v>
      </c>
      <c r="I33" s="92">
        <v>91</v>
      </c>
      <c r="J33" s="93">
        <v>3</v>
      </c>
      <c r="L33" s="94">
        <f t="shared" si="0"/>
        <v>201</v>
      </c>
      <c r="M33" s="93">
        <f t="shared" si="1"/>
        <v>181</v>
      </c>
    </row>
    <row r="34" spans="1:13" s="106" customFormat="1" ht="13.5" customHeight="1" x14ac:dyDescent="0.15">
      <c r="A34" s="219"/>
      <c r="B34" s="102"/>
      <c r="C34" s="103"/>
      <c r="D34" s="104"/>
      <c r="E34" s="84">
        <v>0.16633663366336635</v>
      </c>
      <c r="F34" s="85">
        <v>0.23168316831683169</v>
      </c>
      <c r="G34" s="85">
        <v>0.23762376237623761</v>
      </c>
      <c r="H34" s="85">
        <v>0.17821782178217821</v>
      </c>
      <c r="I34" s="85">
        <v>0.18019801980198019</v>
      </c>
      <c r="J34" s="86">
        <v>5.9405940594059407E-3</v>
      </c>
      <c r="L34" s="87">
        <f t="shared" si="0"/>
        <v>0.39801980198019804</v>
      </c>
      <c r="M34" s="88">
        <f t="shared" si="1"/>
        <v>0.3584158415841584</v>
      </c>
    </row>
    <row r="35" spans="1:13" s="64" customFormat="1" ht="13.5" customHeight="1" x14ac:dyDescent="0.15">
      <c r="A35" s="219"/>
      <c r="B35" s="90" t="s">
        <v>27</v>
      </c>
      <c r="D35" s="57">
        <v>542</v>
      </c>
      <c r="E35" s="91">
        <v>91</v>
      </c>
      <c r="F35" s="92">
        <v>127</v>
      </c>
      <c r="G35" s="92">
        <v>127</v>
      </c>
      <c r="H35" s="92">
        <v>104</v>
      </c>
      <c r="I35" s="92">
        <v>93</v>
      </c>
      <c r="J35" s="93">
        <v>0</v>
      </c>
      <c r="L35" s="94">
        <f t="shared" si="0"/>
        <v>218</v>
      </c>
      <c r="M35" s="93">
        <f t="shared" si="1"/>
        <v>197</v>
      </c>
    </row>
    <row r="36" spans="1:13" s="106" customFormat="1" ht="13.5" customHeight="1" x14ac:dyDescent="0.15">
      <c r="A36" s="219"/>
      <c r="B36" s="102"/>
      <c r="C36" s="103"/>
      <c r="D36" s="104"/>
      <c r="E36" s="84">
        <v>0.16789667896678967</v>
      </c>
      <c r="F36" s="85">
        <v>0.23431734317343172</v>
      </c>
      <c r="G36" s="85">
        <v>0.23431734317343172</v>
      </c>
      <c r="H36" s="85">
        <v>0.1918819188191882</v>
      </c>
      <c r="I36" s="85">
        <v>0.17158671586715868</v>
      </c>
      <c r="J36" s="86">
        <v>0</v>
      </c>
      <c r="L36" s="87">
        <f t="shared" si="0"/>
        <v>0.40221402214022139</v>
      </c>
      <c r="M36" s="88">
        <f t="shared" si="1"/>
        <v>0.36346863468634688</v>
      </c>
    </row>
    <row r="37" spans="1:13" s="64" customFormat="1" ht="13.5" customHeight="1" x14ac:dyDescent="0.15">
      <c r="A37" s="219"/>
      <c r="B37" s="90" t="s">
        <v>28</v>
      </c>
      <c r="D37" s="57">
        <v>501</v>
      </c>
      <c r="E37" s="91">
        <v>74</v>
      </c>
      <c r="F37" s="92">
        <v>102</v>
      </c>
      <c r="G37" s="92">
        <v>102</v>
      </c>
      <c r="H37" s="92">
        <v>109</v>
      </c>
      <c r="I37" s="92">
        <v>104</v>
      </c>
      <c r="J37" s="93">
        <v>10</v>
      </c>
      <c r="L37" s="94">
        <f t="shared" si="0"/>
        <v>176</v>
      </c>
      <c r="M37" s="93">
        <f t="shared" si="1"/>
        <v>213</v>
      </c>
    </row>
    <row r="38" spans="1:13" s="106" customFormat="1" ht="13.5" customHeight="1" x14ac:dyDescent="0.15">
      <c r="A38" s="219"/>
      <c r="B38" s="102"/>
      <c r="C38" s="103"/>
      <c r="D38" s="104"/>
      <c r="E38" s="84">
        <v>0.14770459081836326</v>
      </c>
      <c r="F38" s="85">
        <v>0.20359281437125748</v>
      </c>
      <c r="G38" s="85">
        <v>0.20359281437125748</v>
      </c>
      <c r="H38" s="85">
        <v>0.21756487025948104</v>
      </c>
      <c r="I38" s="85">
        <v>0.20758483033932135</v>
      </c>
      <c r="J38" s="86">
        <v>1.9960079840319361E-2</v>
      </c>
      <c r="L38" s="87">
        <f t="shared" si="0"/>
        <v>0.35129740518962072</v>
      </c>
      <c r="M38" s="88">
        <f t="shared" si="1"/>
        <v>0.42514970059880242</v>
      </c>
    </row>
    <row r="39" spans="1:13" s="64" customFormat="1" ht="13.5" customHeight="1" x14ac:dyDescent="0.15">
      <c r="A39" s="219"/>
      <c r="B39" s="90" t="s">
        <v>8</v>
      </c>
      <c r="D39" s="57">
        <v>8</v>
      </c>
      <c r="E39" s="91">
        <v>1</v>
      </c>
      <c r="F39" s="92">
        <v>1</v>
      </c>
      <c r="G39" s="92">
        <v>0</v>
      </c>
      <c r="H39" s="92">
        <v>5</v>
      </c>
      <c r="I39" s="92">
        <v>1</v>
      </c>
      <c r="J39" s="93">
        <v>0</v>
      </c>
      <c r="L39" s="94">
        <f t="shared" si="0"/>
        <v>2</v>
      </c>
      <c r="M39" s="93">
        <f t="shared" si="1"/>
        <v>6</v>
      </c>
    </row>
    <row r="40" spans="1:13" s="106" customFormat="1" ht="13.5" customHeight="1" thickBot="1" x14ac:dyDescent="0.2">
      <c r="A40" s="220"/>
      <c r="B40" s="107"/>
      <c r="C40" s="108"/>
      <c r="D40" s="109"/>
      <c r="E40" s="97">
        <v>0.125</v>
      </c>
      <c r="F40" s="98">
        <v>0.125</v>
      </c>
      <c r="G40" s="98">
        <v>0</v>
      </c>
      <c r="H40" s="98">
        <v>0.625</v>
      </c>
      <c r="I40" s="98">
        <v>0.125</v>
      </c>
      <c r="J40" s="99">
        <v>0</v>
      </c>
      <c r="L40" s="100">
        <f t="shared" si="0"/>
        <v>0.25</v>
      </c>
      <c r="M40" s="101">
        <f t="shared" si="1"/>
        <v>0.75</v>
      </c>
    </row>
    <row r="41" spans="1:13" s="64" customFormat="1" ht="13.5" customHeight="1" x14ac:dyDescent="0.15">
      <c r="A41" s="219" t="s">
        <v>29</v>
      </c>
      <c r="B41" s="90" t="s">
        <v>30</v>
      </c>
      <c r="D41" s="57">
        <v>137</v>
      </c>
      <c r="E41" s="91">
        <v>27</v>
      </c>
      <c r="F41" s="92">
        <v>35</v>
      </c>
      <c r="G41" s="92">
        <v>23</v>
      </c>
      <c r="H41" s="92">
        <v>27</v>
      </c>
      <c r="I41" s="92">
        <v>25</v>
      </c>
      <c r="J41" s="93">
        <v>0</v>
      </c>
      <c r="L41" s="94">
        <f t="shared" si="0"/>
        <v>62</v>
      </c>
      <c r="M41" s="93">
        <f t="shared" si="1"/>
        <v>52</v>
      </c>
    </row>
    <row r="42" spans="1:13" s="106" customFormat="1" ht="13.5" customHeight="1" x14ac:dyDescent="0.15">
      <c r="A42" s="219"/>
      <c r="B42" s="102"/>
      <c r="C42" s="103"/>
      <c r="D42" s="104"/>
      <c r="E42" s="84">
        <v>0.19708029197080293</v>
      </c>
      <c r="F42" s="85">
        <v>0.25547445255474455</v>
      </c>
      <c r="G42" s="85">
        <v>0.16788321167883211</v>
      </c>
      <c r="H42" s="85">
        <v>0.19708029197080293</v>
      </c>
      <c r="I42" s="85">
        <v>0.18248175182481752</v>
      </c>
      <c r="J42" s="86">
        <v>0</v>
      </c>
      <c r="L42" s="87">
        <f t="shared" si="0"/>
        <v>0.45255474452554745</v>
      </c>
      <c r="M42" s="88">
        <f>SUM(H42:I42)</f>
        <v>0.37956204379562042</v>
      </c>
    </row>
    <row r="43" spans="1:13" s="106" customFormat="1" ht="13.5" customHeight="1" x14ac:dyDescent="0.15">
      <c r="A43" s="219"/>
      <c r="B43" s="90" t="s">
        <v>84</v>
      </c>
      <c r="C43" s="64"/>
      <c r="D43" s="57">
        <v>307</v>
      </c>
      <c r="E43" s="91">
        <v>45</v>
      </c>
      <c r="F43" s="92">
        <v>62</v>
      </c>
      <c r="G43" s="92">
        <v>72</v>
      </c>
      <c r="H43" s="92">
        <v>40</v>
      </c>
      <c r="I43" s="92">
        <v>88</v>
      </c>
      <c r="J43" s="93">
        <v>0</v>
      </c>
      <c r="K43" s="64"/>
      <c r="L43" s="94">
        <f t="shared" ref="L43:L44" si="3">SUM(E43:F43)</f>
        <v>107</v>
      </c>
      <c r="M43" s="93">
        <f t="shared" si="1"/>
        <v>128</v>
      </c>
    </row>
    <row r="44" spans="1:13" s="106" customFormat="1" ht="13.5" customHeight="1" x14ac:dyDescent="0.15">
      <c r="A44" s="219"/>
      <c r="B44" s="102"/>
      <c r="C44" s="103"/>
      <c r="D44" s="104"/>
      <c r="E44" s="84">
        <v>0.1465798045602606</v>
      </c>
      <c r="F44" s="85">
        <v>0.20195439739413681</v>
      </c>
      <c r="G44" s="85">
        <v>0.23452768729641693</v>
      </c>
      <c r="H44" s="85">
        <v>0.13029315960912052</v>
      </c>
      <c r="I44" s="85">
        <v>0.28664495114006516</v>
      </c>
      <c r="J44" s="86">
        <v>0</v>
      </c>
      <c r="L44" s="87">
        <f t="shared" si="3"/>
        <v>0.34853420195439744</v>
      </c>
      <c r="M44" s="88">
        <f t="shared" si="1"/>
        <v>0.41693811074918569</v>
      </c>
    </row>
    <row r="45" spans="1:13" s="64" customFormat="1" ht="13.5" customHeight="1" x14ac:dyDescent="0.15">
      <c r="A45" s="219"/>
      <c r="B45" s="90" t="s">
        <v>31</v>
      </c>
      <c r="D45" s="57">
        <v>268</v>
      </c>
      <c r="E45" s="91">
        <v>47</v>
      </c>
      <c r="F45" s="92">
        <v>58</v>
      </c>
      <c r="G45" s="92">
        <v>69</v>
      </c>
      <c r="H45" s="92">
        <v>40</v>
      </c>
      <c r="I45" s="92">
        <v>53</v>
      </c>
      <c r="J45" s="93">
        <v>1</v>
      </c>
      <c r="L45" s="94">
        <f t="shared" si="0"/>
        <v>105</v>
      </c>
      <c r="M45" s="93">
        <f t="shared" si="1"/>
        <v>93</v>
      </c>
    </row>
    <row r="46" spans="1:13" s="106" customFormat="1" ht="13.5" customHeight="1" x14ac:dyDescent="0.15">
      <c r="A46" s="219"/>
      <c r="B46" s="102"/>
      <c r="C46" s="103"/>
      <c r="D46" s="104"/>
      <c r="E46" s="84">
        <v>0.17537313432835822</v>
      </c>
      <c r="F46" s="85">
        <v>0.21641791044776118</v>
      </c>
      <c r="G46" s="85">
        <v>0.2574626865671642</v>
      </c>
      <c r="H46" s="85">
        <v>0.14925373134328357</v>
      </c>
      <c r="I46" s="85">
        <v>0.19776119402985073</v>
      </c>
      <c r="J46" s="86">
        <v>3.7313432835820895E-3</v>
      </c>
      <c r="L46" s="87">
        <f t="shared" si="0"/>
        <v>0.39179104477611937</v>
      </c>
      <c r="M46" s="88">
        <f t="shared" si="1"/>
        <v>0.34701492537313428</v>
      </c>
    </row>
    <row r="47" spans="1:13" s="64" customFormat="1" ht="13.5" customHeight="1" x14ac:dyDescent="0.15">
      <c r="A47" s="219"/>
      <c r="B47" s="90" t="s">
        <v>32</v>
      </c>
      <c r="D47" s="57">
        <v>202</v>
      </c>
      <c r="E47" s="91">
        <v>37</v>
      </c>
      <c r="F47" s="92">
        <v>49</v>
      </c>
      <c r="G47" s="92">
        <v>54</v>
      </c>
      <c r="H47" s="92">
        <v>20</v>
      </c>
      <c r="I47" s="92">
        <v>41</v>
      </c>
      <c r="J47" s="93">
        <v>1</v>
      </c>
      <c r="L47" s="94">
        <f t="shared" si="0"/>
        <v>86</v>
      </c>
      <c r="M47" s="93">
        <f t="shared" si="1"/>
        <v>61</v>
      </c>
    </row>
    <row r="48" spans="1:13" s="106" customFormat="1" ht="13.5" customHeight="1" x14ac:dyDescent="0.15">
      <c r="A48" s="219"/>
      <c r="B48" s="102"/>
      <c r="C48" s="103"/>
      <c r="D48" s="104"/>
      <c r="E48" s="84">
        <v>0.18316831683168316</v>
      </c>
      <c r="F48" s="85">
        <v>0.24257425742574257</v>
      </c>
      <c r="G48" s="85">
        <v>0.26732673267326734</v>
      </c>
      <c r="H48" s="85">
        <v>9.9009900990099015E-2</v>
      </c>
      <c r="I48" s="85">
        <v>0.20297029702970298</v>
      </c>
      <c r="J48" s="86">
        <v>4.9504950495049506E-3</v>
      </c>
      <c r="L48" s="87">
        <f t="shared" si="0"/>
        <v>0.42574257425742573</v>
      </c>
      <c r="M48" s="88">
        <f t="shared" si="1"/>
        <v>0.30198019801980203</v>
      </c>
    </row>
    <row r="49" spans="1:13" s="64" customFormat="1" ht="13.5" customHeight="1" x14ac:dyDescent="0.15">
      <c r="A49" s="219"/>
      <c r="B49" s="90" t="s">
        <v>33</v>
      </c>
      <c r="D49" s="57">
        <v>449</v>
      </c>
      <c r="E49" s="91">
        <v>89</v>
      </c>
      <c r="F49" s="92">
        <v>113</v>
      </c>
      <c r="G49" s="92">
        <v>96</v>
      </c>
      <c r="H49" s="92">
        <v>64</v>
      </c>
      <c r="I49" s="92">
        <v>83</v>
      </c>
      <c r="J49" s="93">
        <v>4</v>
      </c>
      <c r="L49" s="94">
        <f t="shared" si="0"/>
        <v>202</v>
      </c>
      <c r="M49" s="93">
        <f t="shared" si="1"/>
        <v>147</v>
      </c>
    </row>
    <row r="50" spans="1:13" s="106" customFormat="1" ht="13.5" customHeight="1" x14ac:dyDescent="0.15">
      <c r="A50" s="219"/>
      <c r="B50" s="102"/>
      <c r="C50" s="103"/>
      <c r="D50" s="104"/>
      <c r="E50" s="84">
        <v>0.19821826280623608</v>
      </c>
      <c r="F50" s="85">
        <v>0.2516703786191537</v>
      </c>
      <c r="G50" s="85">
        <v>0.21380846325167038</v>
      </c>
      <c r="H50" s="85">
        <v>0.14253897550111358</v>
      </c>
      <c r="I50" s="85">
        <v>0.18485523385300667</v>
      </c>
      <c r="J50" s="86">
        <v>8.9086859688195987E-3</v>
      </c>
      <c r="L50" s="87">
        <f t="shared" si="0"/>
        <v>0.44988864142538976</v>
      </c>
      <c r="M50" s="88">
        <f t="shared" si="1"/>
        <v>0.32739420935412022</v>
      </c>
    </row>
    <row r="51" spans="1:13" s="64" customFormat="1" ht="13.5" customHeight="1" x14ac:dyDescent="0.15">
      <c r="A51" s="219"/>
      <c r="B51" s="90" t="s">
        <v>34</v>
      </c>
      <c r="D51" s="57">
        <v>207</v>
      </c>
      <c r="E51" s="91">
        <v>28</v>
      </c>
      <c r="F51" s="92">
        <v>57</v>
      </c>
      <c r="G51" s="92">
        <v>54</v>
      </c>
      <c r="H51" s="92">
        <v>30</v>
      </c>
      <c r="I51" s="92">
        <v>36</v>
      </c>
      <c r="J51" s="93">
        <v>2</v>
      </c>
      <c r="L51" s="94">
        <f t="shared" si="0"/>
        <v>85</v>
      </c>
      <c r="M51" s="93">
        <f t="shared" si="1"/>
        <v>66</v>
      </c>
    </row>
    <row r="52" spans="1:13" s="106" customFormat="1" ht="13.5" customHeight="1" x14ac:dyDescent="0.15">
      <c r="A52" s="219"/>
      <c r="B52" s="102"/>
      <c r="C52" s="103"/>
      <c r="D52" s="104"/>
      <c r="E52" s="84">
        <v>0.13526570048309178</v>
      </c>
      <c r="F52" s="85">
        <v>0.27536231884057971</v>
      </c>
      <c r="G52" s="85">
        <v>0.2608695652173913</v>
      </c>
      <c r="H52" s="85">
        <v>0.14492753623188406</v>
      </c>
      <c r="I52" s="85">
        <v>0.17391304347826086</v>
      </c>
      <c r="J52" s="86">
        <v>9.6618357487922701E-3</v>
      </c>
      <c r="L52" s="87">
        <f t="shared" si="0"/>
        <v>0.41062801932367149</v>
      </c>
      <c r="M52" s="88">
        <f t="shared" si="1"/>
        <v>0.3188405797101449</v>
      </c>
    </row>
    <row r="53" spans="1:13" s="64" customFormat="1" ht="13.5" customHeight="1" x14ac:dyDescent="0.15">
      <c r="A53" s="219"/>
      <c r="B53" s="90" t="s">
        <v>35</v>
      </c>
      <c r="D53" s="57">
        <v>91</v>
      </c>
      <c r="E53" s="91">
        <v>12</v>
      </c>
      <c r="F53" s="92">
        <v>19</v>
      </c>
      <c r="G53" s="92">
        <v>25</v>
      </c>
      <c r="H53" s="92">
        <v>15</v>
      </c>
      <c r="I53" s="92">
        <v>18</v>
      </c>
      <c r="J53" s="93">
        <v>2</v>
      </c>
      <c r="L53" s="94">
        <f t="shared" si="0"/>
        <v>31</v>
      </c>
      <c r="M53" s="93">
        <f t="shared" si="1"/>
        <v>33</v>
      </c>
    </row>
    <row r="54" spans="1:13" s="106" customFormat="1" ht="13.5" customHeight="1" x14ac:dyDescent="0.15">
      <c r="A54" s="219"/>
      <c r="B54" s="102"/>
      <c r="C54" s="103"/>
      <c r="D54" s="104"/>
      <c r="E54" s="84">
        <v>0.13186813186813187</v>
      </c>
      <c r="F54" s="85">
        <v>0.2087912087912088</v>
      </c>
      <c r="G54" s="85">
        <v>0.27472527472527475</v>
      </c>
      <c r="H54" s="85">
        <v>0.16483516483516483</v>
      </c>
      <c r="I54" s="85">
        <v>0.19780219780219779</v>
      </c>
      <c r="J54" s="86">
        <v>2.197802197802198E-2</v>
      </c>
      <c r="L54" s="87">
        <f t="shared" si="0"/>
        <v>0.34065934065934067</v>
      </c>
      <c r="M54" s="88">
        <f t="shared" si="1"/>
        <v>0.36263736263736263</v>
      </c>
    </row>
    <row r="55" spans="1:13" s="64" customFormat="1" ht="13.5" customHeight="1" x14ac:dyDescent="0.15">
      <c r="A55" s="219"/>
      <c r="B55" s="90" t="s">
        <v>36</v>
      </c>
      <c r="D55" s="57">
        <v>414</v>
      </c>
      <c r="E55" s="91">
        <v>69</v>
      </c>
      <c r="F55" s="92">
        <v>85</v>
      </c>
      <c r="G55" s="92">
        <v>86</v>
      </c>
      <c r="H55" s="92">
        <v>83</v>
      </c>
      <c r="I55" s="92">
        <v>84</v>
      </c>
      <c r="J55" s="93">
        <v>7</v>
      </c>
      <c r="L55" s="94">
        <f t="shared" si="0"/>
        <v>154</v>
      </c>
      <c r="M55" s="93">
        <f t="shared" si="1"/>
        <v>167</v>
      </c>
    </row>
    <row r="56" spans="1:13" s="106" customFormat="1" ht="13.5" customHeight="1" x14ac:dyDescent="0.15">
      <c r="A56" s="219"/>
      <c r="B56" s="102"/>
      <c r="C56" s="103"/>
      <c r="D56" s="104"/>
      <c r="E56" s="84">
        <v>0.16666666666666666</v>
      </c>
      <c r="F56" s="85">
        <v>0.20531400966183574</v>
      </c>
      <c r="G56" s="85">
        <v>0.20772946859903382</v>
      </c>
      <c r="H56" s="85">
        <v>0.20048309178743962</v>
      </c>
      <c r="I56" s="85">
        <v>0.20289855072463769</v>
      </c>
      <c r="J56" s="86">
        <v>1.6908212560386472E-2</v>
      </c>
      <c r="L56" s="87">
        <f t="shared" si="0"/>
        <v>0.3719806763285024</v>
      </c>
      <c r="M56" s="88">
        <f t="shared" si="1"/>
        <v>0.40338164251207731</v>
      </c>
    </row>
    <row r="57" spans="1:13" s="64" customFormat="1" ht="13.5" customHeight="1" x14ac:dyDescent="0.15">
      <c r="A57" s="219"/>
      <c r="B57" s="90" t="s">
        <v>37</v>
      </c>
      <c r="D57" s="57">
        <v>517</v>
      </c>
      <c r="E57" s="91">
        <v>82</v>
      </c>
      <c r="F57" s="92">
        <v>114</v>
      </c>
      <c r="G57" s="92">
        <v>110</v>
      </c>
      <c r="H57" s="92">
        <v>115</v>
      </c>
      <c r="I57" s="92">
        <v>94</v>
      </c>
      <c r="J57" s="93">
        <v>2</v>
      </c>
      <c r="L57" s="94">
        <f t="shared" si="0"/>
        <v>196</v>
      </c>
      <c r="M57" s="93">
        <f t="shared" si="1"/>
        <v>209</v>
      </c>
    </row>
    <row r="58" spans="1:13" s="106" customFormat="1" ht="13.5" customHeight="1" thickBot="1" x14ac:dyDescent="0.2">
      <c r="A58" s="220"/>
      <c r="B58" s="107"/>
      <c r="C58" s="108"/>
      <c r="D58" s="109"/>
      <c r="E58" s="97">
        <v>0.15860735009671179</v>
      </c>
      <c r="F58" s="98">
        <v>0.22050290135396519</v>
      </c>
      <c r="G58" s="98">
        <v>0.21276595744680851</v>
      </c>
      <c r="H58" s="98">
        <v>0.22243713733075435</v>
      </c>
      <c r="I58" s="98">
        <v>0.18181818181818182</v>
      </c>
      <c r="J58" s="99">
        <v>3.8684719535783366E-3</v>
      </c>
      <c r="L58" s="100">
        <f t="shared" si="0"/>
        <v>0.379110251450677</v>
      </c>
      <c r="M58" s="101">
        <f t="shared" si="1"/>
        <v>0.4042553191489362</v>
      </c>
    </row>
    <row r="59" spans="1:13" s="64" customFormat="1" ht="13.5" customHeight="1" x14ac:dyDescent="0.15">
      <c r="A59" s="221" t="s">
        <v>176</v>
      </c>
      <c r="B59" s="90" t="s">
        <v>39</v>
      </c>
      <c r="D59" s="57">
        <v>1187</v>
      </c>
      <c r="E59" s="91">
        <v>205</v>
      </c>
      <c r="F59" s="92">
        <v>262</v>
      </c>
      <c r="G59" s="92">
        <v>277</v>
      </c>
      <c r="H59" s="92">
        <v>200</v>
      </c>
      <c r="I59" s="92">
        <v>236</v>
      </c>
      <c r="J59" s="93">
        <v>7</v>
      </c>
      <c r="L59" s="94">
        <f t="shared" ref="L59:L64" si="4">SUM(E59:F59)</f>
        <v>467</v>
      </c>
      <c r="M59" s="93">
        <f t="shared" si="1"/>
        <v>436</v>
      </c>
    </row>
    <row r="60" spans="1:13" s="106" customFormat="1" ht="13.5" customHeight="1" x14ac:dyDescent="0.15">
      <c r="A60" s="221"/>
      <c r="B60" s="102" t="s">
        <v>40</v>
      </c>
      <c r="C60" s="103"/>
      <c r="D60" s="104"/>
      <c r="E60" s="84">
        <v>0.17270429654591407</v>
      </c>
      <c r="F60" s="85">
        <v>0.22072451558550968</v>
      </c>
      <c r="G60" s="85">
        <v>0.23336141533277169</v>
      </c>
      <c r="H60" s="85">
        <v>0.16849199663016007</v>
      </c>
      <c r="I60" s="85">
        <v>0.19882055602358889</v>
      </c>
      <c r="J60" s="86">
        <v>5.8972198820556026E-3</v>
      </c>
      <c r="L60" s="87">
        <f t="shared" si="4"/>
        <v>0.39342881213142378</v>
      </c>
      <c r="M60" s="88">
        <f t="shared" si="1"/>
        <v>0.36731255265374896</v>
      </c>
    </row>
    <row r="61" spans="1:13" s="64" customFormat="1" ht="13.5" customHeight="1" x14ac:dyDescent="0.15">
      <c r="A61" s="221"/>
      <c r="B61" s="90" t="s">
        <v>41</v>
      </c>
      <c r="D61" s="57">
        <v>393</v>
      </c>
      <c r="E61" s="91">
        <v>91</v>
      </c>
      <c r="F61" s="92">
        <v>109</v>
      </c>
      <c r="G61" s="92">
        <v>84</v>
      </c>
      <c r="H61" s="92">
        <v>47</v>
      </c>
      <c r="I61" s="92">
        <v>58</v>
      </c>
      <c r="J61" s="93">
        <v>4</v>
      </c>
      <c r="L61" s="94">
        <f t="shared" si="4"/>
        <v>200</v>
      </c>
      <c r="M61" s="93">
        <f t="shared" si="1"/>
        <v>105</v>
      </c>
    </row>
    <row r="62" spans="1:13" s="106" customFormat="1" ht="13.5" customHeight="1" x14ac:dyDescent="0.15">
      <c r="A62" s="221"/>
      <c r="B62" s="102" t="s">
        <v>40</v>
      </c>
      <c r="C62" s="103"/>
      <c r="D62" s="104"/>
      <c r="E62" s="84">
        <v>0.23155216284987276</v>
      </c>
      <c r="F62" s="85">
        <v>0.27735368956743001</v>
      </c>
      <c r="G62" s="85">
        <v>0.21374045801526717</v>
      </c>
      <c r="H62" s="85">
        <v>0.11959287531806616</v>
      </c>
      <c r="I62" s="85">
        <v>0.1475826972010178</v>
      </c>
      <c r="J62" s="86">
        <v>1.0178117048346057E-2</v>
      </c>
      <c r="L62" s="87">
        <f t="shared" si="4"/>
        <v>0.5089058524173028</v>
      </c>
      <c r="M62" s="88">
        <f t="shared" si="1"/>
        <v>0.26717557251908397</v>
      </c>
    </row>
    <row r="63" spans="1:13" s="64" customFormat="1" ht="13.5" customHeight="1" x14ac:dyDescent="0.15">
      <c r="A63" s="221"/>
      <c r="B63" s="90" t="s">
        <v>42</v>
      </c>
      <c r="D63" s="57">
        <v>819</v>
      </c>
      <c r="E63" s="91">
        <v>108</v>
      </c>
      <c r="F63" s="92">
        <v>170</v>
      </c>
      <c r="G63" s="92">
        <v>185</v>
      </c>
      <c r="H63" s="92">
        <v>164</v>
      </c>
      <c r="I63" s="92">
        <v>186</v>
      </c>
      <c r="J63" s="93">
        <v>6</v>
      </c>
      <c r="L63" s="94">
        <f t="shared" si="4"/>
        <v>278</v>
      </c>
      <c r="M63" s="93">
        <f t="shared" si="1"/>
        <v>350</v>
      </c>
    </row>
    <row r="64" spans="1:13" s="106" customFormat="1" ht="13.5" customHeight="1" thickBot="1" x14ac:dyDescent="0.2">
      <c r="A64" s="222"/>
      <c r="B64" s="107"/>
      <c r="C64" s="108"/>
      <c r="D64" s="109"/>
      <c r="E64" s="97">
        <v>0.13186813186813187</v>
      </c>
      <c r="F64" s="98">
        <v>0.20757020757020758</v>
      </c>
      <c r="G64" s="98">
        <v>0.22588522588522589</v>
      </c>
      <c r="H64" s="98">
        <v>0.20024420024420025</v>
      </c>
      <c r="I64" s="98">
        <v>0.2271062271062271</v>
      </c>
      <c r="J64" s="99">
        <v>7.326007326007326E-3</v>
      </c>
      <c r="L64" s="100">
        <f t="shared" si="4"/>
        <v>0.33943833943833945</v>
      </c>
      <c r="M64" s="101">
        <f t="shared" si="1"/>
        <v>0.42735042735042739</v>
      </c>
    </row>
    <row r="65" spans="1:15" s="64" customFormat="1" ht="13.5" customHeight="1" x14ac:dyDescent="0.15">
      <c r="A65" s="221" t="s">
        <v>174</v>
      </c>
      <c r="B65" s="90" t="s">
        <v>85</v>
      </c>
      <c r="D65" s="57">
        <v>350</v>
      </c>
      <c r="E65" s="91">
        <v>64</v>
      </c>
      <c r="F65" s="92">
        <v>83</v>
      </c>
      <c r="G65" s="92">
        <v>86</v>
      </c>
      <c r="H65" s="92">
        <v>48</v>
      </c>
      <c r="I65" s="92">
        <v>68</v>
      </c>
      <c r="J65" s="93">
        <v>1</v>
      </c>
      <c r="L65" s="80">
        <f t="shared" si="0"/>
        <v>147</v>
      </c>
      <c r="M65" s="79">
        <f t="shared" si="1"/>
        <v>116</v>
      </c>
    </row>
    <row r="66" spans="1:15" s="106" customFormat="1" ht="13.5" customHeight="1" x14ac:dyDescent="0.15">
      <c r="A66" s="219"/>
      <c r="B66" s="102"/>
      <c r="C66" s="103"/>
      <c r="D66" s="104"/>
      <c r="E66" s="84">
        <v>0.18285714285714286</v>
      </c>
      <c r="F66" s="85">
        <v>0.23714285714285716</v>
      </c>
      <c r="G66" s="85">
        <v>0.24571428571428572</v>
      </c>
      <c r="H66" s="85">
        <v>0.13714285714285715</v>
      </c>
      <c r="I66" s="85">
        <v>0.19428571428571428</v>
      </c>
      <c r="J66" s="86">
        <v>2.8571428571428571E-3</v>
      </c>
      <c r="L66" s="87">
        <f t="shared" si="0"/>
        <v>0.42000000000000004</v>
      </c>
      <c r="M66" s="88">
        <f t="shared" si="1"/>
        <v>0.33142857142857141</v>
      </c>
    </row>
    <row r="67" spans="1:15" s="64" customFormat="1" ht="13.5" customHeight="1" x14ac:dyDescent="0.15">
      <c r="A67" s="219"/>
      <c r="B67" s="90" t="s">
        <v>86</v>
      </c>
      <c r="D67" s="57">
        <v>892</v>
      </c>
      <c r="E67" s="91">
        <v>159</v>
      </c>
      <c r="F67" s="92">
        <v>208</v>
      </c>
      <c r="G67" s="92">
        <v>198</v>
      </c>
      <c r="H67" s="92">
        <v>158</v>
      </c>
      <c r="I67" s="92">
        <v>163</v>
      </c>
      <c r="J67" s="93">
        <v>6</v>
      </c>
      <c r="L67" s="94">
        <f t="shared" si="0"/>
        <v>367</v>
      </c>
      <c r="M67" s="93">
        <f t="shared" si="1"/>
        <v>321</v>
      </c>
    </row>
    <row r="68" spans="1:15" s="106" customFormat="1" ht="13.5" customHeight="1" x14ac:dyDescent="0.15">
      <c r="A68" s="219"/>
      <c r="B68" s="102"/>
      <c r="C68" s="103"/>
      <c r="D68" s="104"/>
      <c r="E68" s="84">
        <v>0.17825112107623317</v>
      </c>
      <c r="F68" s="85">
        <v>0.23318385650224216</v>
      </c>
      <c r="G68" s="85">
        <v>0.22197309417040359</v>
      </c>
      <c r="H68" s="85">
        <v>0.17713004484304934</v>
      </c>
      <c r="I68" s="85">
        <v>0.18273542600896861</v>
      </c>
      <c r="J68" s="86">
        <v>6.7264573991031393E-3</v>
      </c>
      <c r="L68" s="87">
        <f t="shared" si="0"/>
        <v>0.41143497757847536</v>
      </c>
      <c r="M68" s="88">
        <f t="shared" si="1"/>
        <v>0.35986547085201792</v>
      </c>
    </row>
    <row r="69" spans="1:15" s="106" customFormat="1" ht="13.5" customHeight="1" x14ac:dyDescent="0.15">
      <c r="A69" s="219"/>
      <c r="B69" s="90" t="s">
        <v>87</v>
      </c>
      <c r="C69" s="64"/>
      <c r="D69" s="57">
        <v>1146</v>
      </c>
      <c r="E69" s="91">
        <v>179</v>
      </c>
      <c r="F69" s="92">
        <v>247</v>
      </c>
      <c r="G69" s="92">
        <v>262</v>
      </c>
      <c r="H69" s="92">
        <v>201</v>
      </c>
      <c r="I69" s="92">
        <v>247</v>
      </c>
      <c r="J69" s="93">
        <v>10</v>
      </c>
      <c r="K69" s="64"/>
      <c r="L69" s="94">
        <f t="shared" ref="L69:L70" si="5">SUM(E69:F69)</f>
        <v>426</v>
      </c>
      <c r="M69" s="93">
        <f t="shared" si="1"/>
        <v>448</v>
      </c>
    </row>
    <row r="70" spans="1:15" s="106" customFormat="1" ht="13.5" customHeight="1" x14ac:dyDescent="0.15">
      <c r="A70" s="219"/>
      <c r="B70" s="102"/>
      <c r="C70" s="103"/>
      <c r="D70" s="104"/>
      <c r="E70" s="84">
        <v>0.156195462478185</v>
      </c>
      <c r="F70" s="85">
        <v>0.21553228621291448</v>
      </c>
      <c r="G70" s="85">
        <v>0.22862129144851659</v>
      </c>
      <c r="H70" s="85">
        <v>0.17539267015706805</v>
      </c>
      <c r="I70" s="85">
        <v>0.21553228621291448</v>
      </c>
      <c r="J70" s="86">
        <v>8.7260034904013961E-3</v>
      </c>
      <c r="L70" s="87">
        <f t="shared" si="5"/>
        <v>0.37172774869109948</v>
      </c>
      <c r="M70" s="88">
        <f t="shared" si="1"/>
        <v>0.39092495636998253</v>
      </c>
    </row>
    <row r="71" spans="1:15" s="64" customFormat="1" ht="13.5" customHeight="1" x14ac:dyDescent="0.15">
      <c r="A71" s="219"/>
      <c r="B71" s="90" t="s">
        <v>38</v>
      </c>
      <c r="D71" s="57">
        <v>11</v>
      </c>
      <c r="E71" s="91">
        <v>2</v>
      </c>
      <c r="F71" s="92">
        <v>3</v>
      </c>
      <c r="G71" s="92">
        <v>0</v>
      </c>
      <c r="H71" s="92">
        <v>4</v>
      </c>
      <c r="I71" s="92">
        <v>2</v>
      </c>
      <c r="J71" s="93">
        <v>0</v>
      </c>
      <c r="L71" s="94">
        <f t="shared" si="0"/>
        <v>5</v>
      </c>
      <c r="M71" s="93">
        <f t="shared" si="1"/>
        <v>6</v>
      </c>
    </row>
    <row r="72" spans="1:15" s="106" customFormat="1" ht="13.5" customHeight="1" thickBot="1" x14ac:dyDescent="0.2">
      <c r="A72" s="220"/>
      <c r="B72" s="107"/>
      <c r="C72" s="108"/>
      <c r="D72" s="109"/>
      <c r="E72" s="97">
        <v>0.18181818181818182</v>
      </c>
      <c r="F72" s="98">
        <v>0.27272727272727271</v>
      </c>
      <c r="G72" s="98">
        <v>0</v>
      </c>
      <c r="H72" s="98">
        <v>0.36363636363636365</v>
      </c>
      <c r="I72" s="98">
        <v>0.18181818181818182</v>
      </c>
      <c r="J72" s="99">
        <v>0</v>
      </c>
      <c r="L72" s="100">
        <f t="shared" si="0"/>
        <v>0.45454545454545453</v>
      </c>
      <c r="M72" s="101">
        <f t="shared" si="1"/>
        <v>0.54545454545454541</v>
      </c>
    </row>
    <row r="73" spans="1:15" ht="13.8" x14ac:dyDescent="0.15">
      <c r="A73" s="221" t="s">
        <v>175</v>
      </c>
      <c r="B73" s="90" t="s">
        <v>88</v>
      </c>
      <c r="C73" s="64"/>
      <c r="D73" s="57">
        <v>1049</v>
      </c>
      <c r="E73" s="91">
        <v>142</v>
      </c>
      <c r="F73" s="92">
        <v>214</v>
      </c>
      <c r="G73" s="92">
        <v>239</v>
      </c>
      <c r="H73" s="92">
        <v>193</v>
      </c>
      <c r="I73" s="92">
        <v>255</v>
      </c>
      <c r="J73" s="93">
        <v>6</v>
      </c>
      <c r="K73" s="64"/>
      <c r="L73" s="80">
        <f t="shared" ref="L73:L80" si="6">SUM(E73:F73)</f>
        <v>356</v>
      </c>
      <c r="M73" s="79">
        <f t="shared" ref="M73:M80" si="7">SUM(H73:I73)</f>
        <v>448</v>
      </c>
      <c r="N73" s="110"/>
      <c r="O73" s="110"/>
    </row>
    <row r="74" spans="1:15" x14ac:dyDescent="0.15">
      <c r="A74" s="219"/>
      <c r="B74" s="102"/>
      <c r="C74" s="103"/>
      <c r="D74" s="104"/>
      <c r="E74" s="84">
        <v>0.13536701620591038</v>
      </c>
      <c r="F74" s="85">
        <v>0.20400381315538607</v>
      </c>
      <c r="G74" s="85">
        <v>0.22783603431839847</v>
      </c>
      <c r="H74" s="85">
        <v>0.18398474737845566</v>
      </c>
      <c r="I74" s="85">
        <v>0.2430886558627264</v>
      </c>
      <c r="J74" s="86">
        <v>5.7197330791229741E-3</v>
      </c>
      <c r="K74" s="106"/>
      <c r="L74" s="87">
        <f t="shared" si="6"/>
        <v>0.33937082936129648</v>
      </c>
      <c r="M74" s="88">
        <f t="shared" si="7"/>
        <v>0.42707340324118204</v>
      </c>
    </row>
    <row r="75" spans="1:15" x14ac:dyDescent="0.15">
      <c r="A75" s="219"/>
      <c r="B75" s="90" t="s">
        <v>89</v>
      </c>
      <c r="C75" s="64"/>
      <c r="D75" s="57">
        <v>976</v>
      </c>
      <c r="E75" s="91">
        <v>164</v>
      </c>
      <c r="F75" s="92">
        <v>235</v>
      </c>
      <c r="G75" s="92">
        <v>229</v>
      </c>
      <c r="H75" s="92">
        <v>168</v>
      </c>
      <c r="I75" s="92">
        <v>173</v>
      </c>
      <c r="J75" s="93">
        <v>7</v>
      </c>
      <c r="K75" s="64"/>
      <c r="L75" s="94">
        <f t="shared" si="6"/>
        <v>399</v>
      </c>
      <c r="M75" s="93">
        <f t="shared" si="7"/>
        <v>341</v>
      </c>
      <c r="N75" s="111"/>
      <c r="O75" s="111"/>
    </row>
    <row r="76" spans="1:15" ht="15" customHeight="1" x14ac:dyDescent="0.15">
      <c r="A76" s="219"/>
      <c r="B76" s="102" t="s">
        <v>90</v>
      </c>
      <c r="C76" s="103"/>
      <c r="D76" s="104"/>
      <c r="E76" s="84">
        <v>0.16803278688524589</v>
      </c>
      <c r="F76" s="85">
        <v>0.24077868852459017</v>
      </c>
      <c r="G76" s="85">
        <v>0.2346311475409836</v>
      </c>
      <c r="H76" s="85">
        <v>0.1721311475409836</v>
      </c>
      <c r="I76" s="85">
        <v>0.17725409836065573</v>
      </c>
      <c r="J76" s="86">
        <v>7.1721311475409838E-3</v>
      </c>
      <c r="K76" s="106"/>
      <c r="L76" s="87">
        <f t="shared" si="6"/>
        <v>0.40881147540983609</v>
      </c>
      <c r="M76" s="88">
        <f t="shared" si="7"/>
        <v>0.34938524590163933</v>
      </c>
      <c r="N76" s="112"/>
      <c r="O76" s="112"/>
    </row>
    <row r="77" spans="1:15" ht="15" customHeight="1" x14ac:dyDescent="0.15">
      <c r="A77" s="219"/>
      <c r="B77" s="90" t="s">
        <v>91</v>
      </c>
      <c r="C77" s="64"/>
      <c r="D77" s="57">
        <v>320</v>
      </c>
      <c r="E77" s="91">
        <v>87</v>
      </c>
      <c r="F77" s="92">
        <v>84</v>
      </c>
      <c r="G77" s="92">
        <v>65</v>
      </c>
      <c r="H77" s="92">
        <v>45</v>
      </c>
      <c r="I77" s="92">
        <v>38</v>
      </c>
      <c r="J77" s="93">
        <v>1</v>
      </c>
      <c r="K77" s="64"/>
      <c r="L77" s="94">
        <f t="shared" si="6"/>
        <v>171</v>
      </c>
      <c r="M77" s="93">
        <f t="shared" si="7"/>
        <v>83</v>
      </c>
      <c r="N77" s="113"/>
      <c r="O77" s="113"/>
    </row>
    <row r="78" spans="1:15" ht="15" customHeight="1" x14ac:dyDescent="0.15">
      <c r="A78" s="219"/>
      <c r="B78" s="102"/>
      <c r="C78" s="103"/>
      <c r="D78" s="104"/>
      <c r="E78" s="84">
        <v>0.27187499999999998</v>
      </c>
      <c r="F78" s="85">
        <v>0.26250000000000001</v>
      </c>
      <c r="G78" s="85">
        <v>0.203125</v>
      </c>
      <c r="H78" s="85">
        <v>0.140625</v>
      </c>
      <c r="I78" s="85">
        <v>0.11874999999999999</v>
      </c>
      <c r="J78" s="86">
        <v>3.1250000000000002E-3</v>
      </c>
      <c r="K78" s="106"/>
      <c r="L78" s="87">
        <f t="shared" si="6"/>
        <v>0.53437500000000004</v>
      </c>
      <c r="M78" s="88">
        <f t="shared" si="7"/>
        <v>0.25937500000000002</v>
      </c>
      <c r="N78" s="112"/>
      <c r="O78" s="112"/>
    </row>
    <row r="79" spans="1:15" ht="15" customHeight="1" x14ac:dyDescent="0.15">
      <c r="A79" s="219"/>
      <c r="B79" s="90" t="s">
        <v>38</v>
      </c>
      <c r="C79" s="64"/>
      <c r="D79" s="57">
        <v>54</v>
      </c>
      <c r="E79" s="91">
        <v>11</v>
      </c>
      <c r="F79" s="92">
        <v>8</v>
      </c>
      <c r="G79" s="92">
        <v>13</v>
      </c>
      <c r="H79" s="92">
        <v>5</v>
      </c>
      <c r="I79" s="92">
        <v>14</v>
      </c>
      <c r="J79" s="93">
        <v>3</v>
      </c>
      <c r="K79" s="64"/>
      <c r="L79" s="94">
        <f t="shared" si="6"/>
        <v>19</v>
      </c>
      <c r="M79" s="93">
        <f t="shared" si="7"/>
        <v>19</v>
      </c>
      <c r="N79" s="112"/>
      <c r="O79" s="112"/>
    </row>
    <row r="80" spans="1:15" ht="15" customHeight="1" thickBot="1" x14ac:dyDescent="0.2">
      <c r="A80" s="220"/>
      <c r="B80" s="107"/>
      <c r="C80" s="108"/>
      <c r="D80" s="109"/>
      <c r="E80" s="97">
        <v>0.20370370370370369</v>
      </c>
      <c r="F80" s="98">
        <v>0.14814814814814814</v>
      </c>
      <c r="G80" s="98">
        <v>0.24074074074074073</v>
      </c>
      <c r="H80" s="98">
        <v>9.2592592592592587E-2</v>
      </c>
      <c r="I80" s="98">
        <v>0.25925925925925924</v>
      </c>
      <c r="J80" s="99">
        <v>5.5555555555555552E-2</v>
      </c>
      <c r="K80" s="106"/>
      <c r="L80" s="100">
        <f t="shared" si="6"/>
        <v>0.35185185185185186</v>
      </c>
      <c r="M80" s="101">
        <f t="shared" si="7"/>
        <v>0.35185185185185186</v>
      </c>
      <c r="N80" s="112"/>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8" fitToWidth="0" orientation="portrait" useFirstPageNumber="1" r:id="rId1"/>
  <headerFooter>
    <oddHeader>&amp;R（確報版）</oddHeader>
    <oddFooter>&amp;C&amp;11&amp;P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7A10B-300A-44C9-9597-734B05709B2E}">
  <sheetPr codeName="Sheet61">
    <tabColor theme="9"/>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2" width="12" style="29" customWidth="1"/>
    <col min="13" max="13" width="9.5546875" style="29" customWidth="1"/>
    <col min="14" max="36" width="12" style="29" customWidth="1"/>
    <col min="37" max="53" width="11.5546875" style="29" customWidth="1"/>
    <col min="54" max="252" width="10.33203125" style="29"/>
    <col min="253" max="253" width="5.33203125" style="29" customWidth="1"/>
    <col min="254" max="254" width="12.44140625" style="29" customWidth="1"/>
    <col min="255" max="255" width="4.33203125" style="29" customWidth="1"/>
    <col min="256" max="262" width="12" style="29" customWidth="1"/>
    <col min="263" max="263" width="3.6640625" style="29" customWidth="1"/>
    <col min="264" max="266" width="12" style="29" customWidth="1"/>
    <col min="267" max="267" width="9.5546875" style="29" customWidth="1"/>
    <col min="268" max="292" width="12" style="29" customWidth="1"/>
    <col min="293" max="309" width="11.5546875" style="29" customWidth="1"/>
    <col min="310" max="508" width="10.33203125" style="29"/>
    <col min="509" max="509" width="5.33203125" style="29" customWidth="1"/>
    <col min="510" max="510" width="12.44140625" style="29" customWidth="1"/>
    <col min="511" max="511" width="4.33203125" style="29" customWidth="1"/>
    <col min="512" max="518" width="12" style="29" customWidth="1"/>
    <col min="519" max="519" width="3.6640625" style="29" customWidth="1"/>
    <col min="520" max="522" width="12" style="29" customWidth="1"/>
    <col min="523" max="523" width="9.5546875" style="29" customWidth="1"/>
    <col min="524" max="548" width="12" style="29" customWidth="1"/>
    <col min="549" max="565" width="11.5546875" style="29" customWidth="1"/>
    <col min="566" max="764" width="10.33203125" style="29"/>
    <col min="765" max="765" width="5.33203125" style="29" customWidth="1"/>
    <col min="766" max="766" width="12.44140625" style="29" customWidth="1"/>
    <col min="767" max="767" width="4.33203125" style="29" customWidth="1"/>
    <col min="768" max="774" width="12" style="29" customWidth="1"/>
    <col min="775" max="775" width="3.6640625" style="29" customWidth="1"/>
    <col min="776" max="778" width="12" style="29" customWidth="1"/>
    <col min="779" max="779" width="9.5546875" style="29" customWidth="1"/>
    <col min="780" max="804" width="12" style="29" customWidth="1"/>
    <col min="805" max="821" width="11.5546875" style="29" customWidth="1"/>
    <col min="822" max="1020" width="10.33203125" style="29"/>
    <col min="1021" max="1021" width="5.33203125" style="29" customWidth="1"/>
    <col min="1022" max="1022" width="12.44140625" style="29" customWidth="1"/>
    <col min="1023" max="1023" width="4.33203125" style="29" customWidth="1"/>
    <col min="1024" max="1030" width="12" style="29" customWidth="1"/>
    <col min="1031" max="1031" width="3.6640625" style="29" customWidth="1"/>
    <col min="1032" max="1034" width="12" style="29" customWidth="1"/>
    <col min="1035" max="1035" width="9.5546875" style="29" customWidth="1"/>
    <col min="1036" max="1060" width="12" style="29" customWidth="1"/>
    <col min="1061" max="1077" width="11.5546875" style="29" customWidth="1"/>
    <col min="1078" max="1276" width="10.33203125" style="29"/>
    <col min="1277" max="1277" width="5.33203125" style="29" customWidth="1"/>
    <col min="1278" max="1278" width="12.44140625" style="29" customWidth="1"/>
    <col min="1279" max="1279" width="4.33203125" style="29" customWidth="1"/>
    <col min="1280" max="1286" width="12" style="29" customWidth="1"/>
    <col min="1287" max="1287" width="3.6640625" style="29" customWidth="1"/>
    <col min="1288" max="1290" width="12" style="29" customWidth="1"/>
    <col min="1291" max="1291" width="9.5546875" style="29" customWidth="1"/>
    <col min="1292" max="1316" width="12" style="29" customWidth="1"/>
    <col min="1317" max="1333" width="11.5546875" style="29" customWidth="1"/>
    <col min="1334" max="1532" width="10.33203125" style="29"/>
    <col min="1533" max="1533" width="5.33203125" style="29" customWidth="1"/>
    <col min="1534" max="1534" width="12.44140625" style="29" customWidth="1"/>
    <col min="1535" max="1535" width="4.33203125" style="29" customWidth="1"/>
    <col min="1536" max="1542" width="12" style="29" customWidth="1"/>
    <col min="1543" max="1543" width="3.6640625" style="29" customWidth="1"/>
    <col min="1544" max="1546" width="12" style="29" customWidth="1"/>
    <col min="1547" max="1547" width="9.5546875" style="29" customWidth="1"/>
    <col min="1548" max="1572" width="12" style="29" customWidth="1"/>
    <col min="1573" max="1589" width="11.5546875" style="29" customWidth="1"/>
    <col min="1590" max="1788" width="10.33203125" style="29"/>
    <col min="1789" max="1789" width="5.33203125" style="29" customWidth="1"/>
    <col min="1790" max="1790" width="12.44140625" style="29" customWidth="1"/>
    <col min="1791" max="1791" width="4.33203125" style="29" customWidth="1"/>
    <col min="1792" max="1798" width="12" style="29" customWidth="1"/>
    <col min="1799" max="1799" width="3.6640625" style="29" customWidth="1"/>
    <col min="1800" max="1802" width="12" style="29" customWidth="1"/>
    <col min="1803" max="1803" width="9.5546875" style="29" customWidth="1"/>
    <col min="1804" max="1828" width="12" style="29" customWidth="1"/>
    <col min="1829" max="1845" width="11.5546875" style="29" customWidth="1"/>
    <col min="1846" max="2044" width="10.33203125" style="29"/>
    <col min="2045" max="2045" width="5.33203125" style="29" customWidth="1"/>
    <col min="2046" max="2046" width="12.44140625" style="29" customWidth="1"/>
    <col min="2047" max="2047" width="4.33203125" style="29" customWidth="1"/>
    <col min="2048" max="2054" width="12" style="29" customWidth="1"/>
    <col min="2055" max="2055" width="3.6640625" style="29" customWidth="1"/>
    <col min="2056" max="2058" width="12" style="29" customWidth="1"/>
    <col min="2059" max="2059" width="9.5546875" style="29" customWidth="1"/>
    <col min="2060" max="2084" width="12" style="29" customWidth="1"/>
    <col min="2085" max="2101" width="11.5546875" style="29" customWidth="1"/>
    <col min="2102" max="2300" width="10.33203125" style="29"/>
    <col min="2301" max="2301" width="5.33203125" style="29" customWidth="1"/>
    <col min="2302" max="2302" width="12.44140625" style="29" customWidth="1"/>
    <col min="2303" max="2303" width="4.33203125" style="29" customWidth="1"/>
    <col min="2304" max="2310" width="12" style="29" customWidth="1"/>
    <col min="2311" max="2311" width="3.6640625" style="29" customWidth="1"/>
    <col min="2312" max="2314" width="12" style="29" customWidth="1"/>
    <col min="2315" max="2315" width="9.5546875" style="29" customWidth="1"/>
    <col min="2316" max="2340" width="12" style="29" customWidth="1"/>
    <col min="2341" max="2357" width="11.5546875" style="29" customWidth="1"/>
    <col min="2358" max="2556" width="10.33203125" style="29"/>
    <col min="2557" max="2557" width="5.33203125" style="29" customWidth="1"/>
    <col min="2558" max="2558" width="12.44140625" style="29" customWidth="1"/>
    <col min="2559" max="2559" width="4.33203125" style="29" customWidth="1"/>
    <col min="2560" max="2566" width="12" style="29" customWidth="1"/>
    <col min="2567" max="2567" width="3.6640625" style="29" customWidth="1"/>
    <col min="2568" max="2570" width="12" style="29" customWidth="1"/>
    <col min="2571" max="2571" width="9.5546875" style="29" customWidth="1"/>
    <col min="2572" max="2596" width="12" style="29" customWidth="1"/>
    <col min="2597" max="2613" width="11.5546875" style="29" customWidth="1"/>
    <col min="2614" max="2812" width="10.33203125" style="29"/>
    <col min="2813" max="2813" width="5.33203125" style="29" customWidth="1"/>
    <col min="2814" max="2814" width="12.44140625" style="29" customWidth="1"/>
    <col min="2815" max="2815" width="4.33203125" style="29" customWidth="1"/>
    <col min="2816" max="2822" width="12" style="29" customWidth="1"/>
    <col min="2823" max="2823" width="3.6640625" style="29" customWidth="1"/>
    <col min="2824" max="2826" width="12" style="29" customWidth="1"/>
    <col min="2827" max="2827" width="9.5546875" style="29" customWidth="1"/>
    <col min="2828" max="2852" width="12" style="29" customWidth="1"/>
    <col min="2853" max="2869" width="11.5546875" style="29" customWidth="1"/>
    <col min="2870" max="3068" width="10.33203125" style="29"/>
    <col min="3069" max="3069" width="5.33203125" style="29" customWidth="1"/>
    <col min="3070" max="3070" width="12.44140625" style="29" customWidth="1"/>
    <col min="3071" max="3071" width="4.33203125" style="29" customWidth="1"/>
    <col min="3072" max="3078" width="12" style="29" customWidth="1"/>
    <col min="3079" max="3079" width="3.6640625" style="29" customWidth="1"/>
    <col min="3080" max="3082" width="12" style="29" customWidth="1"/>
    <col min="3083" max="3083" width="9.5546875" style="29" customWidth="1"/>
    <col min="3084" max="3108" width="12" style="29" customWidth="1"/>
    <col min="3109" max="3125" width="11.5546875" style="29" customWidth="1"/>
    <col min="3126" max="3324" width="10.33203125" style="29"/>
    <col min="3325" max="3325" width="5.33203125" style="29" customWidth="1"/>
    <col min="3326" max="3326" width="12.44140625" style="29" customWidth="1"/>
    <col min="3327" max="3327" width="4.33203125" style="29" customWidth="1"/>
    <col min="3328" max="3334" width="12" style="29" customWidth="1"/>
    <col min="3335" max="3335" width="3.6640625" style="29" customWidth="1"/>
    <col min="3336" max="3338" width="12" style="29" customWidth="1"/>
    <col min="3339" max="3339" width="9.5546875" style="29" customWidth="1"/>
    <col min="3340" max="3364" width="12" style="29" customWidth="1"/>
    <col min="3365" max="3381" width="11.5546875" style="29" customWidth="1"/>
    <col min="3382" max="3580" width="10.33203125" style="29"/>
    <col min="3581" max="3581" width="5.33203125" style="29" customWidth="1"/>
    <col min="3582" max="3582" width="12.44140625" style="29" customWidth="1"/>
    <col min="3583" max="3583" width="4.33203125" style="29" customWidth="1"/>
    <col min="3584" max="3590" width="12" style="29" customWidth="1"/>
    <col min="3591" max="3591" width="3.6640625" style="29" customWidth="1"/>
    <col min="3592" max="3594" width="12" style="29" customWidth="1"/>
    <col min="3595" max="3595" width="9.5546875" style="29" customWidth="1"/>
    <col min="3596" max="3620" width="12" style="29" customWidth="1"/>
    <col min="3621" max="3637" width="11.5546875" style="29" customWidth="1"/>
    <col min="3638" max="3836" width="10.33203125" style="29"/>
    <col min="3837" max="3837" width="5.33203125" style="29" customWidth="1"/>
    <col min="3838" max="3838" width="12.44140625" style="29" customWidth="1"/>
    <col min="3839" max="3839" width="4.33203125" style="29" customWidth="1"/>
    <col min="3840" max="3846" width="12" style="29" customWidth="1"/>
    <col min="3847" max="3847" width="3.6640625" style="29" customWidth="1"/>
    <col min="3848" max="3850" width="12" style="29" customWidth="1"/>
    <col min="3851" max="3851" width="9.5546875" style="29" customWidth="1"/>
    <col min="3852" max="3876" width="12" style="29" customWidth="1"/>
    <col min="3877" max="3893" width="11.5546875" style="29" customWidth="1"/>
    <col min="3894" max="4092" width="10.33203125" style="29"/>
    <col min="4093" max="4093" width="5.33203125" style="29" customWidth="1"/>
    <col min="4094" max="4094" width="12.44140625" style="29" customWidth="1"/>
    <col min="4095" max="4095" width="4.33203125" style="29" customWidth="1"/>
    <col min="4096" max="4102" width="12" style="29" customWidth="1"/>
    <col min="4103" max="4103" width="3.6640625" style="29" customWidth="1"/>
    <col min="4104" max="4106" width="12" style="29" customWidth="1"/>
    <col min="4107" max="4107" width="9.5546875" style="29" customWidth="1"/>
    <col min="4108" max="4132" width="12" style="29" customWidth="1"/>
    <col min="4133" max="4149" width="11.5546875" style="29" customWidth="1"/>
    <col min="4150" max="4348" width="10.33203125" style="29"/>
    <col min="4349" max="4349" width="5.33203125" style="29" customWidth="1"/>
    <col min="4350" max="4350" width="12.44140625" style="29" customWidth="1"/>
    <col min="4351" max="4351" width="4.33203125" style="29" customWidth="1"/>
    <col min="4352" max="4358" width="12" style="29" customWidth="1"/>
    <col min="4359" max="4359" width="3.6640625" style="29" customWidth="1"/>
    <col min="4360" max="4362" width="12" style="29" customWidth="1"/>
    <col min="4363" max="4363" width="9.5546875" style="29" customWidth="1"/>
    <col min="4364" max="4388" width="12" style="29" customWidth="1"/>
    <col min="4389" max="4405" width="11.5546875" style="29" customWidth="1"/>
    <col min="4406" max="4604" width="10.33203125" style="29"/>
    <col min="4605" max="4605" width="5.33203125" style="29" customWidth="1"/>
    <col min="4606" max="4606" width="12.44140625" style="29" customWidth="1"/>
    <col min="4607" max="4607" width="4.33203125" style="29" customWidth="1"/>
    <col min="4608" max="4614" width="12" style="29" customWidth="1"/>
    <col min="4615" max="4615" width="3.6640625" style="29" customWidth="1"/>
    <col min="4616" max="4618" width="12" style="29" customWidth="1"/>
    <col min="4619" max="4619" width="9.5546875" style="29" customWidth="1"/>
    <col min="4620" max="4644" width="12" style="29" customWidth="1"/>
    <col min="4645" max="4661" width="11.5546875" style="29" customWidth="1"/>
    <col min="4662" max="4860" width="10.33203125" style="29"/>
    <col min="4861" max="4861" width="5.33203125" style="29" customWidth="1"/>
    <col min="4862" max="4862" width="12.44140625" style="29" customWidth="1"/>
    <col min="4863" max="4863" width="4.33203125" style="29" customWidth="1"/>
    <col min="4864" max="4870" width="12" style="29" customWidth="1"/>
    <col min="4871" max="4871" width="3.6640625" style="29" customWidth="1"/>
    <col min="4872" max="4874" width="12" style="29" customWidth="1"/>
    <col min="4875" max="4875" width="9.5546875" style="29" customWidth="1"/>
    <col min="4876" max="4900" width="12" style="29" customWidth="1"/>
    <col min="4901" max="4917" width="11.5546875" style="29" customWidth="1"/>
    <col min="4918" max="5116" width="10.33203125" style="29"/>
    <col min="5117" max="5117" width="5.33203125" style="29" customWidth="1"/>
    <col min="5118" max="5118" width="12.44140625" style="29" customWidth="1"/>
    <col min="5119" max="5119" width="4.33203125" style="29" customWidth="1"/>
    <col min="5120" max="5126" width="12" style="29" customWidth="1"/>
    <col min="5127" max="5127" width="3.6640625" style="29" customWidth="1"/>
    <col min="5128" max="5130" width="12" style="29" customWidth="1"/>
    <col min="5131" max="5131" width="9.5546875" style="29" customWidth="1"/>
    <col min="5132" max="5156" width="12" style="29" customWidth="1"/>
    <col min="5157" max="5173" width="11.5546875" style="29" customWidth="1"/>
    <col min="5174" max="5372" width="10.33203125" style="29"/>
    <col min="5373" max="5373" width="5.33203125" style="29" customWidth="1"/>
    <col min="5374" max="5374" width="12.44140625" style="29" customWidth="1"/>
    <col min="5375" max="5375" width="4.33203125" style="29" customWidth="1"/>
    <col min="5376" max="5382" width="12" style="29" customWidth="1"/>
    <col min="5383" max="5383" width="3.6640625" style="29" customWidth="1"/>
    <col min="5384" max="5386" width="12" style="29" customWidth="1"/>
    <col min="5387" max="5387" width="9.5546875" style="29" customWidth="1"/>
    <col min="5388" max="5412" width="12" style="29" customWidth="1"/>
    <col min="5413" max="5429" width="11.5546875" style="29" customWidth="1"/>
    <col min="5430" max="5628" width="10.33203125" style="29"/>
    <col min="5629" max="5629" width="5.33203125" style="29" customWidth="1"/>
    <col min="5630" max="5630" width="12.44140625" style="29" customWidth="1"/>
    <col min="5631" max="5631" width="4.33203125" style="29" customWidth="1"/>
    <col min="5632" max="5638" width="12" style="29" customWidth="1"/>
    <col min="5639" max="5639" width="3.6640625" style="29" customWidth="1"/>
    <col min="5640" max="5642" width="12" style="29" customWidth="1"/>
    <col min="5643" max="5643" width="9.5546875" style="29" customWidth="1"/>
    <col min="5644" max="5668" width="12" style="29" customWidth="1"/>
    <col min="5669" max="5685" width="11.5546875" style="29" customWidth="1"/>
    <col min="5686" max="5884" width="10.33203125" style="29"/>
    <col min="5885" max="5885" width="5.33203125" style="29" customWidth="1"/>
    <col min="5886" max="5886" width="12.44140625" style="29" customWidth="1"/>
    <col min="5887" max="5887" width="4.33203125" style="29" customWidth="1"/>
    <col min="5888" max="5894" width="12" style="29" customWidth="1"/>
    <col min="5895" max="5895" width="3.6640625" style="29" customWidth="1"/>
    <col min="5896" max="5898" width="12" style="29" customWidth="1"/>
    <col min="5899" max="5899" width="9.5546875" style="29" customWidth="1"/>
    <col min="5900" max="5924" width="12" style="29" customWidth="1"/>
    <col min="5925" max="5941" width="11.5546875" style="29" customWidth="1"/>
    <col min="5942" max="6140" width="10.33203125" style="29"/>
    <col min="6141" max="6141" width="5.33203125" style="29" customWidth="1"/>
    <col min="6142" max="6142" width="12.44140625" style="29" customWidth="1"/>
    <col min="6143" max="6143" width="4.33203125" style="29" customWidth="1"/>
    <col min="6144" max="6150" width="12" style="29" customWidth="1"/>
    <col min="6151" max="6151" width="3.6640625" style="29" customWidth="1"/>
    <col min="6152" max="6154" width="12" style="29" customWidth="1"/>
    <col min="6155" max="6155" width="9.5546875" style="29" customWidth="1"/>
    <col min="6156" max="6180" width="12" style="29" customWidth="1"/>
    <col min="6181" max="6197" width="11.5546875" style="29" customWidth="1"/>
    <col min="6198" max="6396" width="10.33203125" style="29"/>
    <col min="6397" max="6397" width="5.33203125" style="29" customWidth="1"/>
    <col min="6398" max="6398" width="12.44140625" style="29" customWidth="1"/>
    <col min="6399" max="6399" width="4.33203125" style="29" customWidth="1"/>
    <col min="6400" max="6406" width="12" style="29" customWidth="1"/>
    <col min="6407" max="6407" width="3.6640625" style="29" customWidth="1"/>
    <col min="6408" max="6410" width="12" style="29" customWidth="1"/>
    <col min="6411" max="6411" width="9.5546875" style="29" customWidth="1"/>
    <col min="6412" max="6436" width="12" style="29" customWidth="1"/>
    <col min="6437" max="6453" width="11.5546875" style="29" customWidth="1"/>
    <col min="6454" max="6652" width="10.33203125" style="29"/>
    <col min="6653" max="6653" width="5.33203125" style="29" customWidth="1"/>
    <col min="6654" max="6654" width="12.44140625" style="29" customWidth="1"/>
    <col min="6655" max="6655" width="4.33203125" style="29" customWidth="1"/>
    <col min="6656" max="6662" width="12" style="29" customWidth="1"/>
    <col min="6663" max="6663" width="3.6640625" style="29" customWidth="1"/>
    <col min="6664" max="6666" width="12" style="29" customWidth="1"/>
    <col min="6667" max="6667" width="9.5546875" style="29" customWidth="1"/>
    <col min="6668" max="6692" width="12" style="29" customWidth="1"/>
    <col min="6693" max="6709" width="11.5546875" style="29" customWidth="1"/>
    <col min="6710" max="6908" width="10.33203125" style="29"/>
    <col min="6909" max="6909" width="5.33203125" style="29" customWidth="1"/>
    <col min="6910" max="6910" width="12.44140625" style="29" customWidth="1"/>
    <col min="6911" max="6911" width="4.33203125" style="29" customWidth="1"/>
    <col min="6912" max="6918" width="12" style="29" customWidth="1"/>
    <col min="6919" max="6919" width="3.6640625" style="29" customWidth="1"/>
    <col min="6920" max="6922" width="12" style="29" customWidth="1"/>
    <col min="6923" max="6923" width="9.5546875" style="29" customWidth="1"/>
    <col min="6924" max="6948" width="12" style="29" customWidth="1"/>
    <col min="6949" max="6965" width="11.5546875" style="29" customWidth="1"/>
    <col min="6966" max="7164" width="10.33203125" style="29"/>
    <col min="7165" max="7165" width="5.33203125" style="29" customWidth="1"/>
    <col min="7166" max="7166" width="12.44140625" style="29" customWidth="1"/>
    <col min="7167" max="7167" width="4.33203125" style="29" customWidth="1"/>
    <col min="7168" max="7174" width="12" style="29" customWidth="1"/>
    <col min="7175" max="7175" width="3.6640625" style="29" customWidth="1"/>
    <col min="7176" max="7178" width="12" style="29" customWidth="1"/>
    <col min="7179" max="7179" width="9.5546875" style="29" customWidth="1"/>
    <col min="7180" max="7204" width="12" style="29" customWidth="1"/>
    <col min="7205" max="7221" width="11.5546875" style="29" customWidth="1"/>
    <col min="7222" max="7420" width="10.33203125" style="29"/>
    <col min="7421" max="7421" width="5.33203125" style="29" customWidth="1"/>
    <col min="7422" max="7422" width="12.44140625" style="29" customWidth="1"/>
    <col min="7423" max="7423" width="4.33203125" style="29" customWidth="1"/>
    <col min="7424" max="7430" width="12" style="29" customWidth="1"/>
    <col min="7431" max="7431" width="3.6640625" style="29" customWidth="1"/>
    <col min="7432" max="7434" width="12" style="29" customWidth="1"/>
    <col min="7435" max="7435" width="9.5546875" style="29" customWidth="1"/>
    <col min="7436" max="7460" width="12" style="29" customWidth="1"/>
    <col min="7461" max="7477" width="11.5546875" style="29" customWidth="1"/>
    <col min="7478" max="7676" width="10.33203125" style="29"/>
    <col min="7677" max="7677" width="5.33203125" style="29" customWidth="1"/>
    <col min="7678" max="7678" width="12.44140625" style="29" customWidth="1"/>
    <col min="7679" max="7679" width="4.33203125" style="29" customWidth="1"/>
    <col min="7680" max="7686" width="12" style="29" customWidth="1"/>
    <col min="7687" max="7687" width="3.6640625" style="29" customWidth="1"/>
    <col min="7688" max="7690" width="12" style="29" customWidth="1"/>
    <col min="7691" max="7691" width="9.5546875" style="29" customWidth="1"/>
    <col min="7692" max="7716" width="12" style="29" customWidth="1"/>
    <col min="7717" max="7733" width="11.5546875" style="29" customWidth="1"/>
    <col min="7734" max="7932" width="10.33203125" style="29"/>
    <col min="7933" max="7933" width="5.33203125" style="29" customWidth="1"/>
    <col min="7934" max="7934" width="12.44140625" style="29" customWidth="1"/>
    <col min="7935" max="7935" width="4.33203125" style="29" customWidth="1"/>
    <col min="7936" max="7942" width="12" style="29" customWidth="1"/>
    <col min="7943" max="7943" width="3.6640625" style="29" customWidth="1"/>
    <col min="7944" max="7946" width="12" style="29" customWidth="1"/>
    <col min="7947" max="7947" width="9.5546875" style="29" customWidth="1"/>
    <col min="7948" max="7972" width="12" style="29" customWidth="1"/>
    <col min="7973" max="7989" width="11.5546875" style="29" customWidth="1"/>
    <col min="7990" max="8188" width="10.33203125" style="29"/>
    <col min="8189" max="8189" width="5.33203125" style="29" customWidth="1"/>
    <col min="8190" max="8190" width="12.44140625" style="29" customWidth="1"/>
    <col min="8191" max="8191" width="4.33203125" style="29" customWidth="1"/>
    <col min="8192" max="8198" width="12" style="29" customWidth="1"/>
    <col min="8199" max="8199" width="3.6640625" style="29" customWidth="1"/>
    <col min="8200" max="8202" width="12" style="29" customWidth="1"/>
    <col min="8203" max="8203" width="9.5546875" style="29" customWidth="1"/>
    <col min="8204" max="8228" width="12" style="29" customWidth="1"/>
    <col min="8229" max="8245" width="11.5546875" style="29" customWidth="1"/>
    <col min="8246" max="8444" width="10.33203125" style="29"/>
    <col min="8445" max="8445" width="5.33203125" style="29" customWidth="1"/>
    <col min="8446" max="8446" width="12.44140625" style="29" customWidth="1"/>
    <col min="8447" max="8447" width="4.33203125" style="29" customWidth="1"/>
    <col min="8448" max="8454" width="12" style="29" customWidth="1"/>
    <col min="8455" max="8455" width="3.6640625" style="29" customWidth="1"/>
    <col min="8456" max="8458" width="12" style="29" customWidth="1"/>
    <col min="8459" max="8459" width="9.5546875" style="29" customWidth="1"/>
    <col min="8460" max="8484" width="12" style="29" customWidth="1"/>
    <col min="8485" max="8501" width="11.5546875" style="29" customWidth="1"/>
    <col min="8502" max="8700" width="10.33203125" style="29"/>
    <col min="8701" max="8701" width="5.33203125" style="29" customWidth="1"/>
    <col min="8702" max="8702" width="12.44140625" style="29" customWidth="1"/>
    <col min="8703" max="8703" width="4.33203125" style="29" customWidth="1"/>
    <col min="8704" max="8710" width="12" style="29" customWidth="1"/>
    <col min="8711" max="8711" width="3.6640625" style="29" customWidth="1"/>
    <col min="8712" max="8714" width="12" style="29" customWidth="1"/>
    <col min="8715" max="8715" width="9.5546875" style="29" customWidth="1"/>
    <col min="8716" max="8740" width="12" style="29" customWidth="1"/>
    <col min="8741" max="8757" width="11.5546875" style="29" customWidth="1"/>
    <col min="8758" max="8956" width="10.33203125" style="29"/>
    <col min="8957" max="8957" width="5.33203125" style="29" customWidth="1"/>
    <col min="8958" max="8958" width="12.44140625" style="29" customWidth="1"/>
    <col min="8959" max="8959" width="4.33203125" style="29" customWidth="1"/>
    <col min="8960" max="8966" width="12" style="29" customWidth="1"/>
    <col min="8967" max="8967" width="3.6640625" style="29" customWidth="1"/>
    <col min="8968" max="8970" width="12" style="29" customWidth="1"/>
    <col min="8971" max="8971" width="9.5546875" style="29" customWidth="1"/>
    <col min="8972" max="8996" width="12" style="29" customWidth="1"/>
    <col min="8997" max="9013" width="11.5546875" style="29" customWidth="1"/>
    <col min="9014" max="9212" width="10.33203125" style="29"/>
    <col min="9213" max="9213" width="5.33203125" style="29" customWidth="1"/>
    <col min="9214" max="9214" width="12.44140625" style="29" customWidth="1"/>
    <col min="9215" max="9215" width="4.33203125" style="29" customWidth="1"/>
    <col min="9216" max="9222" width="12" style="29" customWidth="1"/>
    <col min="9223" max="9223" width="3.6640625" style="29" customWidth="1"/>
    <col min="9224" max="9226" width="12" style="29" customWidth="1"/>
    <col min="9227" max="9227" width="9.5546875" style="29" customWidth="1"/>
    <col min="9228" max="9252" width="12" style="29" customWidth="1"/>
    <col min="9253" max="9269" width="11.5546875" style="29" customWidth="1"/>
    <col min="9270" max="9468" width="10.33203125" style="29"/>
    <col min="9469" max="9469" width="5.33203125" style="29" customWidth="1"/>
    <col min="9470" max="9470" width="12.44140625" style="29" customWidth="1"/>
    <col min="9471" max="9471" width="4.33203125" style="29" customWidth="1"/>
    <col min="9472" max="9478" width="12" style="29" customWidth="1"/>
    <col min="9479" max="9479" width="3.6640625" style="29" customWidth="1"/>
    <col min="9480" max="9482" width="12" style="29" customWidth="1"/>
    <col min="9483" max="9483" width="9.5546875" style="29" customWidth="1"/>
    <col min="9484" max="9508" width="12" style="29" customWidth="1"/>
    <col min="9509" max="9525" width="11.5546875" style="29" customWidth="1"/>
    <col min="9526" max="9724" width="10.33203125" style="29"/>
    <col min="9725" max="9725" width="5.33203125" style="29" customWidth="1"/>
    <col min="9726" max="9726" width="12.44140625" style="29" customWidth="1"/>
    <col min="9727" max="9727" width="4.33203125" style="29" customWidth="1"/>
    <col min="9728" max="9734" width="12" style="29" customWidth="1"/>
    <col min="9735" max="9735" width="3.6640625" style="29" customWidth="1"/>
    <col min="9736" max="9738" width="12" style="29" customWidth="1"/>
    <col min="9739" max="9739" width="9.5546875" style="29" customWidth="1"/>
    <col min="9740" max="9764" width="12" style="29" customWidth="1"/>
    <col min="9765" max="9781" width="11.5546875" style="29" customWidth="1"/>
    <col min="9782" max="9980" width="10.33203125" style="29"/>
    <col min="9981" max="9981" width="5.33203125" style="29" customWidth="1"/>
    <col min="9982" max="9982" width="12.44140625" style="29" customWidth="1"/>
    <col min="9983" max="9983" width="4.33203125" style="29" customWidth="1"/>
    <col min="9984" max="9990" width="12" style="29" customWidth="1"/>
    <col min="9991" max="9991" width="3.6640625" style="29" customWidth="1"/>
    <col min="9992" max="9994" width="12" style="29" customWidth="1"/>
    <col min="9995" max="9995" width="9.5546875" style="29" customWidth="1"/>
    <col min="9996" max="10020" width="12" style="29" customWidth="1"/>
    <col min="10021" max="10037" width="11.5546875" style="29" customWidth="1"/>
    <col min="10038" max="10236" width="10.33203125" style="29"/>
    <col min="10237" max="10237" width="5.33203125" style="29" customWidth="1"/>
    <col min="10238" max="10238" width="12.44140625" style="29" customWidth="1"/>
    <col min="10239" max="10239" width="4.33203125" style="29" customWidth="1"/>
    <col min="10240" max="10246" width="12" style="29" customWidth="1"/>
    <col min="10247" max="10247" width="3.6640625" style="29" customWidth="1"/>
    <col min="10248" max="10250" width="12" style="29" customWidth="1"/>
    <col min="10251" max="10251" width="9.5546875" style="29" customWidth="1"/>
    <col min="10252" max="10276" width="12" style="29" customWidth="1"/>
    <col min="10277" max="10293" width="11.5546875" style="29" customWidth="1"/>
    <col min="10294" max="10492" width="10.33203125" style="29"/>
    <col min="10493" max="10493" width="5.33203125" style="29" customWidth="1"/>
    <col min="10494" max="10494" width="12.44140625" style="29" customWidth="1"/>
    <col min="10495" max="10495" width="4.33203125" style="29" customWidth="1"/>
    <col min="10496" max="10502" width="12" style="29" customWidth="1"/>
    <col min="10503" max="10503" width="3.6640625" style="29" customWidth="1"/>
    <col min="10504" max="10506" width="12" style="29" customWidth="1"/>
    <col min="10507" max="10507" width="9.5546875" style="29" customWidth="1"/>
    <col min="10508" max="10532" width="12" style="29" customWidth="1"/>
    <col min="10533" max="10549" width="11.5546875" style="29" customWidth="1"/>
    <col min="10550" max="10748" width="10.33203125" style="29"/>
    <col min="10749" max="10749" width="5.33203125" style="29" customWidth="1"/>
    <col min="10750" max="10750" width="12.44140625" style="29" customWidth="1"/>
    <col min="10751" max="10751" width="4.33203125" style="29" customWidth="1"/>
    <col min="10752" max="10758" width="12" style="29" customWidth="1"/>
    <col min="10759" max="10759" width="3.6640625" style="29" customWidth="1"/>
    <col min="10760" max="10762" width="12" style="29" customWidth="1"/>
    <col min="10763" max="10763" width="9.5546875" style="29" customWidth="1"/>
    <col min="10764" max="10788" width="12" style="29" customWidth="1"/>
    <col min="10789" max="10805" width="11.5546875" style="29" customWidth="1"/>
    <col min="10806" max="11004" width="10.33203125" style="29"/>
    <col min="11005" max="11005" width="5.33203125" style="29" customWidth="1"/>
    <col min="11006" max="11006" width="12.44140625" style="29" customWidth="1"/>
    <col min="11007" max="11007" width="4.33203125" style="29" customWidth="1"/>
    <col min="11008" max="11014" width="12" style="29" customWidth="1"/>
    <col min="11015" max="11015" width="3.6640625" style="29" customWidth="1"/>
    <col min="11016" max="11018" width="12" style="29" customWidth="1"/>
    <col min="11019" max="11019" width="9.5546875" style="29" customWidth="1"/>
    <col min="11020" max="11044" width="12" style="29" customWidth="1"/>
    <col min="11045" max="11061" width="11.5546875" style="29" customWidth="1"/>
    <col min="11062" max="11260" width="10.33203125" style="29"/>
    <col min="11261" max="11261" width="5.33203125" style="29" customWidth="1"/>
    <col min="11262" max="11262" width="12.44140625" style="29" customWidth="1"/>
    <col min="11263" max="11263" width="4.33203125" style="29" customWidth="1"/>
    <col min="11264" max="11270" width="12" style="29" customWidth="1"/>
    <col min="11271" max="11271" width="3.6640625" style="29" customWidth="1"/>
    <col min="11272" max="11274" width="12" style="29" customWidth="1"/>
    <col min="11275" max="11275" width="9.5546875" style="29" customWidth="1"/>
    <col min="11276" max="11300" width="12" style="29" customWidth="1"/>
    <col min="11301" max="11317" width="11.5546875" style="29" customWidth="1"/>
    <col min="11318" max="11516" width="10.33203125" style="29"/>
    <col min="11517" max="11517" width="5.33203125" style="29" customWidth="1"/>
    <col min="11518" max="11518" width="12.44140625" style="29" customWidth="1"/>
    <col min="11519" max="11519" width="4.33203125" style="29" customWidth="1"/>
    <col min="11520" max="11526" width="12" style="29" customWidth="1"/>
    <col min="11527" max="11527" width="3.6640625" style="29" customWidth="1"/>
    <col min="11528" max="11530" width="12" style="29" customWidth="1"/>
    <col min="11531" max="11531" width="9.5546875" style="29" customWidth="1"/>
    <col min="11532" max="11556" width="12" style="29" customWidth="1"/>
    <col min="11557" max="11573" width="11.5546875" style="29" customWidth="1"/>
    <col min="11574" max="11772" width="10.33203125" style="29"/>
    <col min="11773" max="11773" width="5.33203125" style="29" customWidth="1"/>
    <col min="11774" max="11774" width="12.44140625" style="29" customWidth="1"/>
    <col min="11775" max="11775" width="4.33203125" style="29" customWidth="1"/>
    <col min="11776" max="11782" width="12" style="29" customWidth="1"/>
    <col min="11783" max="11783" width="3.6640625" style="29" customWidth="1"/>
    <col min="11784" max="11786" width="12" style="29" customWidth="1"/>
    <col min="11787" max="11787" width="9.5546875" style="29" customWidth="1"/>
    <col min="11788" max="11812" width="12" style="29" customWidth="1"/>
    <col min="11813" max="11829" width="11.5546875" style="29" customWidth="1"/>
    <col min="11830" max="12028" width="10.33203125" style="29"/>
    <col min="12029" max="12029" width="5.33203125" style="29" customWidth="1"/>
    <col min="12030" max="12030" width="12.44140625" style="29" customWidth="1"/>
    <col min="12031" max="12031" width="4.33203125" style="29" customWidth="1"/>
    <col min="12032" max="12038" width="12" style="29" customWidth="1"/>
    <col min="12039" max="12039" width="3.6640625" style="29" customWidth="1"/>
    <col min="12040" max="12042" width="12" style="29" customWidth="1"/>
    <col min="12043" max="12043" width="9.5546875" style="29" customWidth="1"/>
    <col min="12044" max="12068" width="12" style="29" customWidth="1"/>
    <col min="12069" max="12085" width="11.5546875" style="29" customWidth="1"/>
    <col min="12086" max="12284" width="10.33203125" style="29"/>
    <col min="12285" max="12285" width="5.33203125" style="29" customWidth="1"/>
    <col min="12286" max="12286" width="12.44140625" style="29" customWidth="1"/>
    <col min="12287" max="12287" width="4.33203125" style="29" customWidth="1"/>
    <col min="12288" max="12294" width="12" style="29" customWidth="1"/>
    <col min="12295" max="12295" width="3.6640625" style="29" customWidth="1"/>
    <col min="12296" max="12298" width="12" style="29" customWidth="1"/>
    <col min="12299" max="12299" width="9.5546875" style="29" customWidth="1"/>
    <col min="12300" max="12324" width="12" style="29" customWidth="1"/>
    <col min="12325" max="12341" width="11.5546875" style="29" customWidth="1"/>
    <col min="12342" max="12540" width="10.33203125" style="29"/>
    <col min="12541" max="12541" width="5.33203125" style="29" customWidth="1"/>
    <col min="12542" max="12542" width="12.44140625" style="29" customWidth="1"/>
    <col min="12543" max="12543" width="4.33203125" style="29" customWidth="1"/>
    <col min="12544" max="12550" width="12" style="29" customWidth="1"/>
    <col min="12551" max="12551" width="3.6640625" style="29" customWidth="1"/>
    <col min="12552" max="12554" width="12" style="29" customWidth="1"/>
    <col min="12555" max="12555" width="9.5546875" style="29" customWidth="1"/>
    <col min="12556" max="12580" width="12" style="29" customWidth="1"/>
    <col min="12581" max="12597" width="11.5546875" style="29" customWidth="1"/>
    <col min="12598" max="12796" width="10.33203125" style="29"/>
    <col min="12797" max="12797" width="5.33203125" style="29" customWidth="1"/>
    <col min="12798" max="12798" width="12.44140625" style="29" customWidth="1"/>
    <col min="12799" max="12799" width="4.33203125" style="29" customWidth="1"/>
    <col min="12800" max="12806" width="12" style="29" customWidth="1"/>
    <col min="12807" max="12807" width="3.6640625" style="29" customWidth="1"/>
    <col min="12808" max="12810" width="12" style="29" customWidth="1"/>
    <col min="12811" max="12811" width="9.5546875" style="29" customWidth="1"/>
    <col min="12812" max="12836" width="12" style="29" customWidth="1"/>
    <col min="12837" max="12853" width="11.5546875" style="29" customWidth="1"/>
    <col min="12854" max="13052" width="10.33203125" style="29"/>
    <col min="13053" max="13053" width="5.33203125" style="29" customWidth="1"/>
    <col min="13054" max="13054" width="12.44140625" style="29" customWidth="1"/>
    <col min="13055" max="13055" width="4.33203125" style="29" customWidth="1"/>
    <col min="13056" max="13062" width="12" style="29" customWidth="1"/>
    <col min="13063" max="13063" width="3.6640625" style="29" customWidth="1"/>
    <col min="13064" max="13066" width="12" style="29" customWidth="1"/>
    <col min="13067" max="13067" width="9.5546875" style="29" customWidth="1"/>
    <col min="13068" max="13092" width="12" style="29" customWidth="1"/>
    <col min="13093" max="13109" width="11.5546875" style="29" customWidth="1"/>
    <col min="13110" max="13308" width="10.33203125" style="29"/>
    <col min="13309" max="13309" width="5.33203125" style="29" customWidth="1"/>
    <col min="13310" max="13310" width="12.44140625" style="29" customWidth="1"/>
    <col min="13311" max="13311" width="4.33203125" style="29" customWidth="1"/>
    <col min="13312" max="13318" width="12" style="29" customWidth="1"/>
    <col min="13319" max="13319" width="3.6640625" style="29" customWidth="1"/>
    <col min="13320" max="13322" width="12" style="29" customWidth="1"/>
    <col min="13323" max="13323" width="9.5546875" style="29" customWidth="1"/>
    <col min="13324" max="13348" width="12" style="29" customWidth="1"/>
    <col min="13349" max="13365" width="11.5546875" style="29" customWidth="1"/>
    <col min="13366" max="13564" width="10.33203125" style="29"/>
    <col min="13565" max="13565" width="5.33203125" style="29" customWidth="1"/>
    <col min="13566" max="13566" width="12.44140625" style="29" customWidth="1"/>
    <col min="13567" max="13567" width="4.33203125" style="29" customWidth="1"/>
    <col min="13568" max="13574" width="12" style="29" customWidth="1"/>
    <col min="13575" max="13575" width="3.6640625" style="29" customWidth="1"/>
    <col min="13576" max="13578" width="12" style="29" customWidth="1"/>
    <col min="13579" max="13579" width="9.5546875" style="29" customWidth="1"/>
    <col min="13580" max="13604" width="12" style="29" customWidth="1"/>
    <col min="13605" max="13621" width="11.5546875" style="29" customWidth="1"/>
    <col min="13622" max="13820" width="10.33203125" style="29"/>
    <col min="13821" max="13821" width="5.33203125" style="29" customWidth="1"/>
    <col min="13822" max="13822" width="12.44140625" style="29" customWidth="1"/>
    <col min="13823" max="13823" width="4.33203125" style="29" customWidth="1"/>
    <col min="13824" max="13830" width="12" style="29" customWidth="1"/>
    <col min="13831" max="13831" width="3.6640625" style="29" customWidth="1"/>
    <col min="13832" max="13834" width="12" style="29" customWidth="1"/>
    <col min="13835" max="13835" width="9.5546875" style="29" customWidth="1"/>
    <col min="13836" max="13860" width="12" style="29" customWidth="1"/>
    <col min="13861" max="13877" width="11.5546875" style="29" customWidth="1"/>
    <col min="13878" max="14076" width="10.33203125" style="29"/>
    <col min="14077" max="14077" width="5.33203125" style="29" customWidth="1"/>
    <col min="14078" max="14078" width="12.44140625" style="29" customWidth="1"/>
    <col min="14079" max="14079" width="4.33203125" style="29" customWidth="1"/>
    <col min="14080" max="14086" width="12" style="29" customWidth="1"/>
    <col min="14087" max="14087" width="3.6640625" style="29" customWidth="1"/>
    <col min="14088" max="14090" width="12" style="29" customWidth="1"/>
    <col min="14091" max="14091" width="9.5546875" style="29" customWidth="1"/>
    <col min="14092" max="14116" width="12" style="29" customWidth="1"/>
    <col min="14117" max="14133" width="11.5546875" style="29" customWidth="1"/>
    <col min="14134" max="14332" width="10.33203125" style="29"/>
    <col min="14333" max="14333" width="5.33203125" style="29" customWidth="1"/>
    <col min="14334" max="14334" width="12.44140625" style="29" customWidth="1"/>
    <col min="14335" max="14335" width="4.33203125" style="29" customWidth="1"/>
    <col min="14336" max="14342" width="12" style="29" customWidth="1"/>
    <col min="14343" max="14343" width="3.6640625" style="29" customWidth="1"/>
    <col min="14344" max="14346" width="12" style="29" customWidth="1"/>
    <col min="14347" max="14347" width="9.5546875" style="29" customWidth="1"/>
    <col min="14348" max="14372" width="12" style="29" customWidth="1"/>
    <col min="14373" max="14389" width="11.5546875" style="29" customWidth="1"/>
    <col min="14390" max="14588" width="10.33203125" style="29"/>
    <col min="14589" max="14589" width="5.33203125" style="29" customWidth="1"/>
    <col min="14590" max="14590" width="12.44140625" style="29" customWidth="1"/>
    <col min="14591" max="14591" width="4.33203125" style="29" customWidth="1"/>
    <col min="14592" max="14598" width="12" style="29" customWidth="1"/>
    <col min="14599" max="14599" width="3.6640625" style="29" customWidth="1"/>
    <col min="14600" max="14602" width="12" style="29" customWidth="1"/>
    <col min="14603" max="14603" width="9.5546875" style="29" customWidth="1"/>
    <col min="14604" max="14628" width="12" style="29" customWidth="1"/>
    <col min="14629" max="14645" width="11.5546875" style="29" customWidth="1"/>
    <col min="14646" max="14844" width="10.33203125" style="29"/>
    <col min="14845" max="14845" width="5.33203125" style="29" customWidth="1"/>
    <col min="14846" max="14846" width="12.44140625" style="29" customWidth="1"/>
    <col min="14847" max="14847" width="4.33203125" style="29" customWidth="1"/>
    <col min="14848" max="14854" width="12" style="29" customWidth="1"/>
    <col min="14855" max="14855" width="3.6640625" style="29" customWidth="1"/>
    <col min="14856" max="14858" width="12" style="29" customWidth="1"/>
    <col min="14859" max="14859" width="9.5546875" style="29" customWidth="1"/>
    <col min="14860" max="14884" width="12" style="29" customWidth="1"/>
    <col min="14885" max="14901" width="11.5546875" style="29" customWidth="1"/>
    <col min="14902" max="15100" width="10.33203125" style="29"/>
    <col min="15101" max="15101" width="5.33203125" style="29" customWidth="1"/>
    <col min="15102" max="15102" width="12.44140625" style="29" customWidth="1"/>
    <col min="15103" max="15103" width="4.33203125" style="29" customWidth="1"/>
    <col min="15104" max="15110" width="12" style="29" customWidth="1"/>
    <col min="15111" max="15111" width="3.6640625" style="29" customWidth="1"/>
    <col min="15112" max="15114" width="12" style="29" customWidth="1"/>
    <col min="15115" max="15115" width="9.5546875" style="29" customWidth="1"/>
    <col min="15116" max="15140" width="12" style="29" customWidth="1"/>
    <col min="15141" max="15157" width="11.5546875" style="29" customWidth="1"/>
    <col min="15158" max="15356" width="10.33203125" style="29"/>
    <col min="15357" max="15357" width="5.33203125" style="29" customWidth="1"/>
    <col min="15358" max="15358" width="12.44140625" style="29" customWidth="1"/>
    <col min="15359" max="15359" width="4.33203125" style="29" customWidth="1"/>
    <col min="15360" max="15366" width="12" style="29" customWidth="1"/>
    <col min="15367" max="15367" width="3.6640625" style="29" customWidth="1"/>
    <col min="15368" max="15370" width="12" style="29" customWidth="1"/>
    <col min="15371" max="15371" width="9.5546875" style="29" customWidth="1"/>
    <col min="15372" max="15396" width="12" style="29" customWidth="1"/>
    <col min="15397" max="15413" width="11.5546875" style="29" customWidth="1"/>
    <col min="15414" max="15612" width="10.33203125" style="29"/>
    <col min="15613" max="15613" width="5.33203125" style="29" customWidth="1"/>
    <col min="15614" max="15614" width="12.44140625" style="29" customWidth="1"/>
    <col min="15615" max="15615" width="4.33203125" style="29" customWidth="1"/>
    <col min="15616" max="15622" width="12" style="29" customWidth="1"/>
    <col min="15623" max="15623" width="3.6640625" style="29" customWidth="1"/>
    <col min="15624" max="15626" width="12" style="29" customWidth="1"/>
    <col min="15627" max="15627" width="9.5546875" style="29" customWidth="1"/>
    <col min="15628" max="15652" width="12" style="29" customWidth="1"/>
    <col min="15653" max="15669" width="11.5546875" style="29" customWidth="1"/>
    <col min="15670" max="15868" width="10.33203125" style="29"/>
    <col min="15869" max="15869" width="5.33203125" style="29" customWidth="1"/>
    <col min="15870" max="15870" width="12.44140625" style="29" customWidth="1"/>
    <col min="15871" max="15871" width="4.33203125" style="29" customWidth="1"/>
    <col min="15872" max="15878" width="12" style="29" customWidth="1"/>
    <col min="15879" max="15879" width="3.6640625" style="29" customWidth="1"/>
    <col min="15880" max="15882" width="12" style="29" customWidth="1"/>
    <col min="15883" max="15883" width="9.5546875" style="29" customWidth="1"/>
    <col min="15884" max="15908" width="12" style="29" customWidth="1"/>
    <col min="15909" max="15925" width="11.5546875" style="29" customWidth="1"/>
    <col min="15926" max="16124" width="10.33203125" style="29"/>
    <col min="16125" max="16125" width="5.33203125" style="29" customWidth="1"/>
    <col min="16126" max="16126" width="12.44140625" style="29" customWidth="1"/>
    <col min="16127" max="16127" width="4.33203125" style="29" customWidth="1"/>
    <col min="16128" max="16134" width="12" style="29" customWidth="1"/>
    <col min="16135" max="16135" width="3.6640625" style="29" customWidth="1"/>
    <col min="16136" max="16138" width="12" style="29" customWidth="1"/>
    <col min="16139" max="16139" width="9.5546875" style="29" customWidth="1"/>
    <col min="16140" max="16164" width="12" style="29" customWidth="1"/>
    <col min="16165" max="16181" width="11.5546875" style="29" customWidth="1"/>
    <col min="16182" max="16384" width="10.33203125" style="29"/>
  </cols>
  <sheetData>
    <row r="1" spans="1:15" ht="20.100000000000001" customHeight="1" x14ac:dyDescent="0.15">
      <c r="J1" s="31"/>
      <c r="O1" s="32" t="s">
        <v>500</v>
      </c>
    </row>
    <row r="2" spans="1:15" ht="36.75" customHeight="1" thickBot="1" x14ac:dyDescent="0.2">
      <c r="A2" s="33" t="s">
        <v>514</v>
      </c>
      <c r="B2" s="34"/>
      <c r="C2" s="34"/>
      <c r="D2" s="34"/>
      <c r="E2" s="34"/>
      <c r="F2" s="34"/>
      <c r="G2" s="34"/>
      <c r="H2" s="34"/>
      <c r="I2" s="34"/>
      <c r="J2" s="34"/>
      <c r="K2" s="34"/>
      <c r="L2" s="34"/>
      <c r="M2" s="35"/>
    </row>
    <row r="3" spans="1:15" ht="15" customHeight="1" x14ac:dyDescent="0.15">
      <c r="A3" s="36"/>
      <c r="B3" s="37"/>
      <c r="C3" s="38"/>
      <c r="D3" s="39"/>
      <c r="E3" s="40">
        <v>1</v>
      </c>
      <c r="F3" s="41">
        <v>2</v>
      </c>
      <c r="G3" s="41">
        <v>3</v>
      </c>
      <c r="H3" s="41">
        <v>4</v>
      </c>
      <c r="I3" s="41">
        <v>5</v>
      </c>
      <c r="J3" s="42"/>
      <c r="K3" s="44"/>
      <c r="L3" s="44"/>
    </row>
    <row r="4" spans="1:15" ht="150.75" customHeight="1" thickBot="1" x14ac:dyDescent="0.2">
      <c r="A4" s="223" t="s">
        <v>515</v>
      </c>
      <c r="B4" s="224"/>
      <c r="C4" s="225"/>
      <c r="D4" s="48" t="s">
        <v>2</v>
      </c>
      <c r="E4" s="49" t="s">
        <v>517</v>
      </c>
      <c r="F4" s="50" t="s">
        <v>518</v>
      </c>
      <c r="G4" s="50" t="s">
        <v>519</v>
      </c>
      <c r="H4" s="50" t="s">
        <v>520</v>
      </c>
      <c r="I4" s="50" t="s">
        <v>201</v>
      </c>
      <c r="J4" s="51" t="s">
        <v>188</v>
      </c>
      <c r="K4" s="53"/>
      <c r="L4" s="53"/>
      <c r="M4" s="54"/>
    </row>
    <row r="5" spans="1:15" s="64" customFormat="1" ht="13.5" customHeight="1" x14ac:dyDescent="0.15">
      <c r="A5" s="55" t="s">
        <v>11</v>
      </c>
      <c r="B5" s="56"/>
      <c r="C5" s="56"/>
      <c r="D5" s="57">
        <v>891</v>
      </c>
      <c r="E5" s="58">
        <v>617</v>
      </c>
      <c r="F5" s="59">
        <v>380</v>
      </c>
      <c r="G5" s="59">
        <v>192</v>
      </c>
      <c r="H5" s="59">
        <v>244</v>
      </c>
      <c r="I5" s="59">
        <v>176</v>
      </c>
      <c r="J5" s="60">
        <v>6</v>
      </c>
      <c r="K5" s="63"/>
      <c r="L5" s="63"/>
    </row>
    <row r="6" spans="1:15" ht="13.5" customHeight="1" thickBot="1" x14ac:dyDescent="0.2">
      <c r="A6" s="65"/>
      <c r="B6" s="66"/>
      <c r="C6" s="66"/>
      <c r="D6" s="67"/>
      <c r="E6" s="68">
        <v>0.69248035914702577</v>
      </c>
      <c r="F6" s="69">
        <v>0.42648709315375982</v>
      </c>
      <c r="G6" s="69">
        <v>0.21548821548821548</v>
      </c>
      <c r="H6" s="69">
        <v>0.27384960718294049</v>
      </c>
      <c r="I6" s="69">
        <v>0.19753086419753085</v>
      </c>
      <c r="J6" s="70">
        <v>6.7340067340067337E-3</v>
      </c>
      <c r="K6" s="73"/>
      <c r="L6" s="73"/>
    </row>
    <row r="7" spans="1:15" s="64" customFormat="1" ht="13.5" customHeight="1" x14ac:dyDescent="0.15">
      <c r="A7" s="218" t="s">
        <v>12</v>
      </c>
      <c r="B7" s="74" t="s">
        <v>13</v>
      </c>
      <c r="C7" s="75"/>
      <c r="D7" s="76">
        <v>425</v>
      </c>
      <c r="E7" s="77">
        <v>288</v>
      </c>
      <c r="F7" s="78">
        <v>201</v>
      </c>
      <c r="G7" s="78">
        <v>92</v>
      </c>
      <c r="H7" s="78">
        <v>115</v>
      </c>
      <c r="I7" s="78">
        <v>93</v>
      </c>
      <c r="J7" s="79">
        <v>2</v>
      </c>
    </row>
    <row r="8" spans="1:15" ht="13.5" customHeight="1" x14ac:dyDescent="0.15">
      <c r="A8" s="219"/>
      <c r="B8" s="81"/>
      <c r="C8" s="82"/>
      <c r="D8" s="83"/>
      <c r="E8" s="84">
        <v>0.67764705882352938</v>
      </c>
      <c r="F8" s="85">
        <v>0.47294117647058825</v>
      </c>
      <c r="G8" s="85">
        <v>0.21647058823529411</v>
      </c>
      <c r="H8" s="85">
        <v>0.27058823529411763</v>
      </c>
      <c r="I8" s="85">
        <v>0.21882352941176469</v>
      </c>
      <c r="J8" s="86">
        <v>4.7058823529411761E-3</v>
      </c>
      <c r="K8" s="89"/>
      <c r="L8" s="89"/>
    </row>
    <row r="9" spans="1:15" s="64" customFormat="1" ht="13.5" customHeight="1" x14ac:dyDescent="0.15">
      <c r="A9" s="219"/>
      <c r="B9" s="90" t="s">
        <v>14</v>
      </c>
      <c r="D9" s="57">
        <v>82</v>
      </c>
      <c r="E9" s="91">
        <v>60</v>
      </c>
      <c r="F9" s="92">
        <v>34</v>
      </c>
      <c r="G9" s="92">
        <v>16</v>
      </c>
      <c r="H9" s="92">
        <v>25</v>
      </c>
      <c r="I9" s="92">
        <v>16</v>
      </c>
      <c r="J9" s="93">
        <v>0</v>
      </c>
    </row>
    <row r="10" spans="1:15" ht="13.5" customHeight="1" x14ac:dyDescent="0.15">
      <c r="A10" s="219"/>
      <c r="B10" s="81"/>
      <c r="C10" s="82"/>
      <c r="D10" s="83"/>
      <c r="E10" s="84">
        <v>0.73170731707317072</v>
      </c>
      <c r="F10" s="85">
        <v>0.41463414634146339</v>
      </c>
      <c r="G10" s="85">
        <v>0.1951219512195122</v>
      </c>
      <c r="H10" s="85">
        <v>0.3048780487804878</v>
      </c>
      <c r="I10" s="85">
        <v>0.1951219512195122</v>
      </c>
      <c r="J10" s="86">
        <v>0</v>
      </c>
      <c r="K10" s="89"/>
      <c r="L10" s="89"/>
    </row>
    <row r="11" spans="1:15" s="64" customFormat="1" ht="13.5" customHeight="1" x14ac:dyDescent="0.15">
      <c r="A11" s="219"/>
      <c r="B11" s="90" t="s">
        <v>15</v>
      </c>
      <c r="D11" s="57">
        <v>210</v>
      </c>
      <c r="E11" s="91">
        <v>154</v>
      </c>
      <c r="F11" s="92">
        <v>87</v>
      </c>
      <c r="G11" s="92">
        <v>47</v>
      </c>
      <c r="H11" s="92">
        <v>58</v>
      </c>
      <c r="I11" s="92">
        <v>34</v>
      </c>
      <c r="J11" s="93">
        <v>1</v>
      </c>
    </row>
    <row r="12" spans="1:15" ht="13.5" customHeight="1" x14ac:dyDescent="0.15">
      <c r="A12" s="219"/>
      <c r="B12" s="81"/>
      <c r="C12" s="82"/>
      <c r="D12" s="83"/>
      <c r="E12" s="84">
        <v>0.73333333333333328</v>
      </c>
      <c r="F12" s="85">
        <v>0.41428571428571431</v>
      </c>
      <c r="G12" s="85">
        <v>0.22380952380952382</v>
      </c>
      <c r="H12" s="85">
        <v>0.27619047619047621</v>
      </c>
      <c r="I12" s="85">
        <v>0.16190476190476191</v>
      </c>
      <c r="J12" s="86">
        <v>4.7619047619047623E-3</v>
      </c>
      <c r="K12" s="89"/>
      <c r="L12" s="89"/>
    </row>
    <row r="13" spans="1:15" s="64" customFormat="1" ht="13.5" customHeight="1" x14ac:dyDescent="0.15">
      <c r="A13" s="219"/>
      <c r="B13" s="90" t="s">
        <v>16</v>
      </c>
      <c r="D13" s="57">
        <v>83</v>
      </c>
      <c r="E13" s="91">
        <v>60</v>
      </c>
      <c r="F13" s="92">
        <v>26</v>
      </c>
      <c r="G13" s="92">
        <v>17</v>
      </c>
      <c r="H13" s="92">
        <v>22</v>
      </c>
      <c r="I13" s="92">
        <v>13</v>
      </c>
      <c r="J13" s="93">
        <v>2</v>
      </c>
    </row>
    <row r="14" spans="1:15" ht="13.5" customHeight="1" x14ac:dyDescent="0.15">
      <c r="A14" s="219"/>
      <c r="B14" s="81"/>
      <c r="C14" s="82"/>
      <c r="D14" s="83"/>
      <c r="E14" s="84">
        <v>0.72289156626506024</v>
      </c>
      <c r="F14" s="85">
        <v>0.31325301204819278</v>
      </c>
      <c r="G14" s="85">
        <v>0.20481927710843373</v>
      </c>
      <c r="H14" s="85">
        <v>0.26506024096385544</v>
      </c>
      <c r="I14" s="85">
        <v>0.15662650602409639</v>
      </c>
      <c r="J14" s="86">
        <v>2.4096385542168676E-2</v>
      </c>
      <c r="K14" s="89"/>
      <c r="L14" s="89"/>
    </row>
    <row r="15" spans="1:15" s="64" customFormat="1" ht="13.5" customHeight="1" x14ac:dyDescent="0.15">
      <c r="A15" s="219"/>
      <c r="B15" s="90" t="s">
        <v>17</v>
      </c>
      <c r="D15" s="57">
        <v>58</v>
      </c>
      <c r="E15" s="91">
        <v>40</v>
      </c>
      <c r="F15" s="92">
        <v>15</v>
      </c>
      <c r="G15" s="92">
        <v>9</v>
      </c>
      <c r="H15" s="92">
        <v>12</v>
      </c>
      <c r="I15" s="92">
        <v>12</v>
      </c>
      <c r="J15" s="93">
        <v>0</v>
      </c>
    </row>
    <row r="16" spans="1:15" ht="13.5" customHeight="1" x14ac:dyDescent="0.15">
      <c r="A16" s="219"/>
      <c r="B16" s="81"/>
      <c r="C16" s="82"/>
      <c r="D16" s="83"/>
      <c r="E16" s="84">
        <v>0.68965517241379315</v>
      </c>
      <c r="F16" s="85">
        <v>0.25862068965517243</v>
      </c>
      <c r="G16" s="85">
        <v>0.15517241379310345</v>
      </c>
      <c r="H16" s="85">
        <v>0.20689655172413793</v>
      </c>
      <c r="I16" s="85">
        <v>0.20689655172413793</v>
      </c>
      <c r="J16" s="86">
        <v>0</v>
      </c>
      <c r="K16" s="89"/>
      <c r="L16" s="89"/>
    </row>
    <row r="17" spans="1:12" s="64" customFormat="1" ht="13.5" customHeight="1" x14ac:dyDescent="0.15">
      <c r="A17" s="219"/>
      <c r="B17" s="90" t="s">
        <v>18</v>
      </c>
      <c r="D17" s="57">
        <v>33</v>
      </c>
      <c r="E17" s="91">
        <v>15</v>
      </c>
      <c r="F17" s="92">
        <v>17</v>
      </c>
      <c r="G17" s="92">
        <v>11</v>
      </c>
      <c r="H17" s="92">
        <v>12</v>
      </c>
      <c r="I17" s="92">
        <v>8</v>
      </c>
      <c r="J17" s="93">
        <v>1</v>
      </c>
    </row>
    <row r="18" spans="1:12" ht="13.5" customHeight="1" thickBot="1" x14ac:dyDescent="0.2">
      <c r="A18" s="220"/>
      <c r="B18" s="95"/>
      <c r="C18" s="96"/>
      <c r="D18" s="67"/>
      <c r="E18" s="97">
        <v>0.45454545454545453</v>
      </c>
      <c r="F18" s="98">
        <v>0.51515151515151514</v>
      </c>
      <c r="G18" s="98">
        <v>0.33333333333333331</v>
      </c>
      <c r="H18" s="98">
        <v>0.36363636363636365</v>
      </c>
      <c r="I18" s="98">
        <v>0.24242424242424243</v>
      </c>
      <c r="J18" s="99">
        <v>3.0303030303030304E-2</v>
      </c>
      <c r="K18" s="89"/>
      <c r="L18" s="89"/>
    </row>
    <row r="19" spans="1:12" s="64" customFormat="1" ht="13.5" customHeight="1" x14ac:dyDescent="0.15">
      <c r="A19" s="218" t="s">
        <v>19</v>
      </c>
      <c r="B19" s="74" t="s">
        <v>20</v>
      </c>
      <c r="C19" s="75"/>
      <c r="D19" s="76">
        <v>396</v>
      </c>
      <c r="E19" s="77">
        <v>283</v>
      </c>
      <c r="F19" s="78">
        <v>171</v>
      </c>
      <c r="G19" s="78">
        <v>62</v>
      </c>
      <c r="H19" s="78">
        <v>117</v>
      </c>
      <c r="I19" s="78">
        <v>76</v>
      </c>
      <c r="J19" s="79">
        <v>2</v>
      </c>
    </row>
    <row r="20" spans="1:12" s="106" customFormat="1" ht="13.5" customHeight="1" x14ac:dyDescent="0.15">
      <c r="A20" s="219"/>
      <c r="B20" s="102"/>
      <c r="C20" s="103"/>
      <c r="D20" s="104"/>
      <c r="E20" s="84">
        <v>0.71464646464646464</v>
      </c>
      <c r="F20" s="85">
        <v>0.43181818181818182</v>
      </c>
      <c r="G20" s="85">
        <v>0.15656565656565657</v>
      </c>
      <c r="H20" s="85">
        <v>0.29545454545454547</v>
      </c>
      <c r="I20" s="85">
        <v>0.19191919191919191</v>
      </c>
      <c r="J20" s="86">
        <v>5.0505050505050509E-3</v>
      </c>
    </row>
    <row r="21" spans="1:12" s="64" customFormat="1" ht="13.5" customHeight="1" x14ac:dyDescent="0.15">
      <c r="A21" s="219"/>
      <c r="B21" s="90" t="s">
        <v>21</v>
      </c>
      <c r="D21" s="57">
        <v>478</v>
      </c>
      <c r="E21" s="91">
        <v>323</v>
      </c>
      <c r="F21" s="92">
        <v>200</v>
      </c>
      <c r="G21" s="92">
        <v>126</v>
      </c>
      <c r="H21" s="92">
        <v>120</v>
      </c>
      <c r="I21" s="92">
        <v>94</v>
      </c>
      <c r="J21" s="93">
        <v>4</v>
      </c>
    </row>
    <row r="22" spans="1:12" s="106" customFormat="1" ht="13.5" customHeight="1" x14ac:dyDescent="0.15">
      <c r="A22" s="219"/>
      <c r="B22" s="102"/>
      <c r="C22" s="103"/>
      <c r="D22" s="104"/>
      <c r="E22" s="84">
        <v>0.67573221757322177</v>
      </c>
      <c r="F22" s="85">
        <v>0.41841004184100417</v>
      </c>
      <c r="G22" s="85">
        <v>0.26359832635983266</v>
      </c>
      <c r="H22" s="85">
        <v>0.2510460251046025</v>
      </c>
      <c r="I22" s="85">
        <v>0.19665271966527198</v>
      </c>
      <c r="J22" s="86">
        <v>8.368200836820083E-3</v>
      </c>
    </row>
    <row r="23" spans="1:12" s="106" customFormat="1" ht="13.5" customHeight="1" x14ac:dyDescent="0.15">
      <c r="A23" s="219"/>
      <c r="B23" s="90" t="s">
        <v>83</v>
      </c>
      <c r="C23" s="64"/>
      <c r="D23" s="57">
        <v>9</v>
      </c>
      <c r="E23" s="91">
        <v>7</v>
      </c>
      <c r="F23" s="92">
        <v>4</v>
      </c>
      <c r="G23" s="92">
        <v>1</v>
      </c>
      <c r="H23" s="92">
        <v>3</v>
      </c>
      <c r="I23" s="92">
        <v>4</v>
      </c>
      <c r="J23" s="93">
        <v>0</v>
      </c>
    </row>
    <row r="24" spans="1:12" s="106" customFormat="1" ht="13.5" customHeight="1" x14ac:dyDescent="0.15">
      <c r="A24" s="219"/>
      <c r="B24" s="102"/>
      <c r="C24" s="103"/>
      <c r="D24" s="104"/>
      <c r="E24" s="84">
        <v>0.77777777777777779</v>
      </c>
      <c r="F24" s="85">
        <v>0.44444444444444442</v>
      </c>
      <c r="G24" s="85">
        <v>0.1111111111111111</v>
      </c>
      <c r="H24" s="85">
        <v>0.33333333333333331</v>
      </c>
      <c r="I24" s="85">
        <v>0.44444444444444442</v>
      </c>
      <c r="J24" s="86">
        <v>0</v>
      </c>
    </row>
    <row r="25" spans="1:12" s="64" customFormat="1" ht="13.5" customHeight="1" x14ac:dyDescent="0.15">
      <c r="A25" s="219"/>
      <c r="B25" s="90" t="s">
        <v>8</v>
      </c>
      <c r="D25" s="57">
        <v>8</v>
      </c>
      <c r="E25" s="91">
        <v>4</v>
      </c>
      <c r="F25" s="92">
        <v>5</v>
      </c>
      <c r="G25" s="92">
        <v>3</v>
      </c>
      <c r="H25" s="92">
        <v>4</v>
      </c>
      <c r="I25" s="92">
        <v>2</v>
      </c>
      <c r="J25" s="93">
        <v>0</v>
      </c>
    </row>
    <row r="26" spans="1:12" s="106" customFormat="1" ht="13.5" customHeight="1" thickBot="1" x14ac:dyDescent="0.2">
      <c r="A26" s="220"/>
      <c r="B26" s="107"/>
      <c r="C26" s="108"/>
      <c r="D26" s="109"/>
      <c r="E26" s="97">
        <v>0.5</v>
      </c>
      <c r="F26" s="98">
        <v>0.625</v>
      </c>
      <c r="G26" s="98">
        <v>0.375</v>
      </c>
      <c r="H26" s="98">
        <v>0.5</v>
      </c>
      <c r="I26" s="98">
        <v>0.25</v>
      </c>
      <c r="J26" s="99">
        <v>0</v>
      </c>
    </row>
    <row r="27" spans="1:12" s="64" customFormat="1" ht="13.5" customHeight="1" x14ac:dyDescent="0.15">
      <c r="A27" s="218" t="s">
        <v>22</v>
      </c>
      <c r="B27" s="74" t="s">
        <v>23</v>
      </c>
      <c r="C27" s="75"/>
      <c r="D27" s="76">
        <v>60</v>
      </c>
      <c r="E27" s="77">
        <v>51</v>
      </c>
      <c r="F27" s="78">
        <v>27</v>
      </c>
      <c r="G27" s="78">
        <v>13</v>
      </c>
      <c r="H27" s="78">
        <v>14</v>
      </c>
      <c r="I27" s="78">
        <v>12</v>
      </c>
      <c r="J27" s="79">
        <v>0</v>
      </c>
    </row>
    <row r="28" spans="1:12" s="106" customFormat="1" ht="13.5" customHeight="1" x14ac:dyDescent="0.15">
      <c r="A28" s="219"/>
      <c r="B28" s="102"/>
      <c r="C28" s="103"/>
      <c r="D28" s="104"/>
      <c r="E28" s="84">
        <v>0.85</v>
      </c>
      <c r="F28" s="85">
        <v>0.45</v>
      </c>
      <c r="G28" s="85">
        <v>0.21666666666666667</v>
      </c>
      <c r="H28" s="85">
        <v>0.23333333333333334</v>
      </c>
      <c r="I28" s="85">
        <v>0.2</v>
      </c>
      <c r="J28" s="86">
        <v>0</v>
      </c>
    </row>
    <row r="29" spans="1:12" s="64" customFormat="1" ht="13.5" customHeight="1" x14ac:dyDescent="0.15">
      <c r="A29" s="219"/>
      <c r="B29" s="90" t="s">
        <v>24</v>
      </c>
      <c r="D29" s="57">
        <v>92</v>
      </c>
      <c r="E29" s="91">
        <v>72</v>
      </c>
      <c r="F29" s="92">
        <v>41</v>
      </c>
      <c r="G29" s="92">
        <v>22</v>
      </c>
      <c r="H29" s="92">
        <v>23</v>
      </c>
      <c r="I29" s="92">
        <v>17</v>
      </c>
      <c r="J29" s="93">
        <v>1</v>
      </c>
    </row>
    <row r="30" spans="1:12" s="106" customFormat="1" ht="13.5" customHeight="1" x14ac:dyDescent="0.15">
      <c r="A30" s="219"/>
      <c r="B30" s="102"/>
      <c r="C30" s="103"/>
      <c r="D30" s="104"/>
      <c r="E30" s="84">
        <v>0.78260869565217395</v>
      </c>
      <c r="F30" s="85">
        <v>0.44565217391304346</v>
      </c>
      <c r="G30" s="85">
        <v>0.2391304347826087</v>
      </c>
      <c r="H30" s="85">
        <v>0.25</v>
      </c>
      <c r="I30" s="85">
        <v>0.18478260869565216</v>
      </c>
      <c r="J30" s="86">
        <v>1.0869565217391304E-2</v>
      </c>
    </row>
    <row r="31" spans="1:12" s="64" customFormat="1" ht="13.5" customHeight="1" x14ac:dyDescent="0.15">
      <c r="A31" s="219"/>
      <c r="B31" s="90" t="s">
        <v>25</v>
      </c>
      <c r="D31" s="57">
        <v>142</v>
      </c>
      <c r="E31" s="91">
        <v>115</v>
      </c>
      <c r="F31" s="92">
        <v>65</v>
      </c>
      <c r="G31" s="92">
        <v>23</v>
      </c>
      <c r="H31" s="92">
        <v>29</v>
      </c>
      <c r="I31" s="92">
        <v>29</v>
      </c>
      <c r="J31" s="93">
        <v>1</v>
      </c>
    </row>
    <row r="32" spans="1:12" s="106" customFormat="1" ht="13.5" customHeight="1" x14ac:dyDescent="0.15">
      <c r="A32" s="219"/>
      <c r="B32" s="102"/>
      <c r="C32" s="103"/>
      <c r="D32" s="104"/>
      <c r="E32" s="84">
        <v>0.8098591549295775</v>
      </c>
      <c r="F32" s="85">
        <v>0.45774647887323944</v>
      </c>
      <c r="G32" s="85">
        <v>0.1619718309859155</v>
      </c>
      <c r="H32" s="85">
        <v>0.20422535211267606</v>
      </c>
      <c r="I32" s="85">
        <v>0.20422535211267606</v>
      </c>
      <c r="J32" s="86">
        <v>7.0422535211267607E-3</v>
      </c>
    </row>
    <row r="33" spans="1:10" s="64" customFormat="1" ht="13.5" customHeight="1" x14ac:dyDescent="0.15">
      <c r="A33" s="219"/>
      <c r="B33" s="90" t="s">
        <v>26</v>
      </c>
      <c r="D33" s="57">
        <v>181</v>
      </c>
      <c r="E33" s="91">
        <v>126</v>
      </c>
      <c r="F33" s="92">
        <v>76</v>
      </c>
      <c r="G33" s="92">
        <v>28</v>
      </c>
      <c r="H33" s="92">
        <v>51</v>
      </c>
      <c r="I33" s="92">
        <v>32</v>
      </c>
      <c r="J33" s="93">
        <v>1</v>
      </c>
    </row>
    <row r="34" spans="1:10" s="106" customFormat="1" ht="13.5" customHeight="1" x14ac:dyDescent="0.15">
      <c r="A34" s="219"/>
      <c r="B34" s="102"/>
      <c r="C34" s="103"/>
      <c r="D34" s="104"/>
      <c r="E34" s="84">
        <v>0.69613259668508287</v>
      </c>
      <c r="F34" s="85">
        <v>0.41988950276243092</v>
      </c>
      <c r="G34" s="85">
        <v>0.15469613259668508</v>
      </c>
      <c r="H34" s="85">
        <v>0.28176795580110497</v>
      </c>
      <c r="I34" s="85">
        <v>0.17679558011049723</v>
      </c>
      <c r="J34" s="86">
        <v>5.5248618784530384E-3</v>
      </c>
    </row>
    <row r="35" spans="1:10" s="64" customFormat="1" ht="13.5" customHeight="1" x14ac:dyDescent="0.15">
      <c r="A35" s="219"/>
      <c r="B35" s="90" t="s">
        <v>27</v>
      </c>
      <c r="D35" s="57">
        <v>197</v>
      </c>
      <c r="E35" s="91">
        <v>125</v>
      </c>
      <c r="F35" s="92">
        <v>93</v>
      </c>
      <c r="G35" s="92">
        <v>50</v>
      </c>
      <c r="H35" s="92">
        <v>63</v>
      </c>
      <c r="I35" s="92">
        <v>38</v>
      </c>
      <c r="J35" s="93">
        <v>1</v>
      </c>
    </row>
    <row r="36" spans="1:10" s="106" customFormat="1" ht="13.5" customHeight="1" x14ac:dyDescent="0.15">
      <c r="A36" s="219"/>
      <c r="B36" s="102"/>
      <c r="C36" s="103"/>
      <c r="D36" s="104"/>
      <c r="E36" s="84">
        <v>0.63451776649746194</v>
      </c>
      <c r="F36" s="85">
        <v>0.4720812182741117</v>
      </c>
      <c r="G36" s="85">
        <v>0.25380710659898476</v>
      </c>
      <c r="H36" s="85">
        <v>0.31979695431472083</v>
      </c>
      <c r="I36" s="85">
        <v>0.19289340101522842</v>
      </c>
      <c r="J36" s="86">
        <v>5.076142131979695E-3</v>
      </c>
    </row>
    <row r="37" spans="1:10" s="64" customFormat="1" ht="13.5" customHeight="1" x14ac:dyDescent="0.15">
      <c r="A37" s="219"/>
      <c r="B37" s="90" t="s">
        <v>28</v>
      </c>
      <c r="D37" s="57">
        <v>213</v>
      </c>
      <c r="E37" s="91">
        <v>124</v>
      </c>
      <c r="F37" s="92">
        <v>75</v>
      </c>
      <c r="G37" s="92">
        <v>54</v>
      </c>
      <c r="H37" s="92">
        <v>61</v>
      </c>
      <c r="I37" s="92">
        <v>46</v>
      </c>
      <c r="J37" s="93">
        <v>2</v>
      </c>
    </row>
    <row r="38" spans="1:10" s="106" customFormat="1" ht="13.5" customHeight="1" x14ac:dyDescent="0.15">
      <c r="A38" s="219"/>
      <c r="B38" s="102"/>
      <c r="C38" s="103"/>
      <c r="D38" s="104"/>
      <c r="E38" s="84">
        <v>0.5821596244131455</v>
      </c>
      <c r="F38" s="85">
        <v>0.352112676056338</v>
      </c>
      <c r="G38" s="85">
        <v>0.25352112676056338</v>
      </c>
      <c r="H38" s="85">
        <v>0.28638497652582162</v>
      </c>
      <c r="I38" s="85">
        <v>0.215962441314554</v>
      </c>
      <c r="J38" s="86">
        <v>9.3896713615023476E-3</v>
      </c>
    </row>
    <row r="39" spans="1:10" s="64" customFormat="1" ht="13.5" customHeight="1" x14ac:dyDescent="0.15">
      <c r="A39" s="219"/>
      <c r="B39" s="90" t="s">
        <v>8</v>
      </c>
      <c r="D39" s="57">
        <v>6</v>
      </c>
      <c r="E39" s="91">
        <v>4</v>
      </c>
      <c r="F39" s="92">
        <v>3</v>
      </c>
      <c r="G39" s="92">
        <v>2</v>
      </c>
      <c r="H39" s="92">
        <v>3</v>
      </c>
      <c r="I39" s="92">
        <v>2</v>
      </c>
      <c r="J39" s="93">
        <v>0</v>
      </c>
    </row>
    <row r="40" spans="1:10" s="106" customFormat="1" ht="13.5" customHeight="1" thickBot="1" x14ac:dyDescent="0.2">
      <c r="A40" s="220"/>
      <c r="B40" s="107"/>
      <c r="C40" s="108"/>
      <c r="D40" s="109"/>
      <c r="E40" s="97">
        <v>0.66666666666666663</v>
      </c>
      <c r="F40" s="98">
        <v>0.5</v>
      </c>
      <c r="G40" s="98">
        <v>0.33333333333333331</v>
      </c>
      <c r="H40" s="98">
        <v>0.5</v>
      </c>
      <c r="I40" s="98">
        <v>0.33333333333333331</v>
      </c>
      <c r="J40" s="99">
        <v>0</v>
      </c>
    </row>
    <row r="41" spans="1:10" s="64" customFormat="1" ht="13.5" customHeight="1" x14ac:dyDescent="0.15">
      <c r="A41" s="219" t="s">
        <v>29</v>
      </c>
      <c r="B41" s="90" t="s">
        <v>30</v>
      </c>
      <c r="D41" s="57">
        <v>52</v>
      </c>
      <c r="E41" s="91">
        <v>45</v>
      </c>
      <c r="F41" s="92">
        <v>25</v>
      </c>
      <c r="G41" s="92">
        <v>11</v>
      </c>
      <c r="H41" s="92">
        <v>13</v>
      </c>
      <c r="I41" s="92">
        <v>11</v>
      </c>
      <c r="J41" s="93">
        <v>0</v>
      </c>
    </row>
    <row r="42" spans="1:10" s="106" customFormat="1" ht="13.5" customHeight="1" x14ac:dyDescent="0.15">
      <c r="A42" s="219"/>
      <c r="B42" s="102"/>
      <c r="C42" s="103"/>
      <c r="D42" s="104"/>
      <c r="E42" s="84">
        <v>0.86538461538461542</v>
      </c>
      <c r="F42" s="85">
        <v>0.48076923076923078</v>
      </c>
      <c r="G42" s="85">
        <v>0.21153846153846154</v>
      </c>
      <c r="H42" s="85">
        <v>0.25</v>
      </c>
      <c r="I42" s="85">
        <v>0.21153846153846154</v>
      </c>
      <c r="J42" s="86">
        <v>0</v>
      </c>
    </row>
    <row r="43" spans="1:10" s="106" customFormat="1" ht="13.5" customHeight="1" x14ac:dyDescent="0.15">
      <c r="A43" s="219"/>
      <c r="B43" s="90" t="s">
        <v>84</v>
      </c>
      <c r="C43" s="64"/>
      <c r="D43" s="57">
        <v>128</v>
      </c>
      <c r="E43" s="91">
        <v>102</v>
      </c>
      <c r="F43" s="92">
        <v>58</v>
      </c>
      <c r="G43" s="92">
        <v>23</v>
      </c>
      <c r="H43" s="92">
        <v>29</v>
      </c>
      <c r="I43" s="92">
        <v>20</v>
      </c>
      <c r="J43" s="93">
        <v>0</v>
      </c>
    </row>
    <row r="44" spans="1:10" s="106" customFormat="1" ht="13.5" customHeight="1" x14ac:dyDescent="0.15">
      <c r="A44" s="219"/>
      <c r="B44" s="102"/>
      <c r="C44" s="103"/>
      <c r="D44" s="104"/>
      <c r="E44" s="84">
        <v>0.796875</v>
      </c>
      <c r="F44" s="85">
        <v>0.453125</v>
      </c>
      <c r="G44" s="85">
        <v>0.1796875</v>
      </c>
      <c r="H44" s="85">
        <v>0.2265625</v>
      </c>
      <c r="I44" s="85">
        <v>0.15625</v>
      </c>
      <c r="J44" s="86">
        <v>0</v>
      </c>
    </row>
    <row r="45" spans="1:10" s="64" customFormat="1" ht="13.5" customHeight="1" x14ac:dyDescent="0.15">
      <c r="A45" s="219"/>
      <c r="B45" s="90" t="s">
        <v>31</v>
      </c>
      <c r="D45" s="57">
        <v>93</v>
      </c>
      <c r="E45" s="91">
        <v>63</v>
      </c>
      <c r="F45" s="92">
        <v>38</v>
      </c>
      <c r="G45" s="92">
        <v>21</v>
      </c>
      <c r="H45" s="92">
        <v>28</v>
      </c>
      <c r="I45" s="92">
        <v>21</v>
      </c>
      <c r="J45" s="93">
        <v>0</v>
      </c>
    </row>
    <row r="46" spans="1:10" s="106" customFormat="1" ht="13.5" customHeight="1" x14ac:dyDescent="0.15">
      <c r="A46" s="219"/>
      <c r="B46" s="102"/>
      <c r="C46" s="103"/>
      <c r="D46" s="104"/>
      <c r="E46" s="84">
        <v>0.67741935483870963</v>
      </c>
      <c r="F46" s="85">
        <v>0.40860215053763443</v>
      </c>
      <c r="G46" s="85">
        <v>0.22580645161290322</v>
      </c>
      <c r="H46" s="85">
        <v>0.30107526881720431</v>
      </c>
      <c r="I46" s="85">
        <v>0.22580645161290322</v>
      </c>
      <c r="J46" s="86">
        <v>0</v>
      </c>
    </row>
    <row r="47" spans="1:10" s="64" customFormat="1" ht="13.5" customHeight="1" x14ac:dyDescent="0.15">
      <c r="A47" s="219"/>
      <c r="B47" s="90" t="s">
        <v>32</v>
      </c>
      <c r="D47" s="57">
        <v>61</v>
      </c>
      <c r="E47" s="91">
        <v>45</v>
      </c>
      <c r="F47" s="92">
        <v>25</v>
      </c>
      <c r="G47" s="92">
        <v>12</v>
      </c>
      <c r="H47" s="92">
        <v>14</v>
      </c>
      <c r="I47" s="92">
        <v>14</v>
      </c>
      <c r="J47" s="93">
        <v>0</v>
      </c>
    </row>
    <row r="48" spans="1:10" s="106" customFormat="1" ht="13.5" customHeight="1" x14ac:dyDescent="0.15">
      <c r="A48" s="219"/>
      <c r="B48" s="102"/>
      <c r="C48" s="103"/>
      <c r="D48" s="104"/>
      <c r="E48" s="84">
        <v>0.73770491803278693</v>
      </c>
      <c r="F48" s="85">
        <v>0.4098360655737705</v>
      </c>
      <c r="G48" s="85">
        <v>0.19672131147540983</v>
      </c>
      <c r="H48" s="85">
        <v>0.22950819672131148</v>
      </c>
      <c r="I48" s="85">
        <v>0.22950819672131148</v>
      </c>
      <c r="J48" s="86">
        <v>0</v>
      </c>
    </row>
    <row r="49" spans="1:10" s="64" customFormat="1" ht="13.5" customHeight="1" x14ac:dyDescent="0.15">
      <c r="A49" s="219"/>
      <c r="B49" s="90" t="s">
        <v>33</v>
      </c>
      <c r="D49" s="57">
        <v>147</v>
      </c>
      <c r="E49" s="91">
        <v>104</v>
      </c>
      <c r="F49" s="92">
        <v>67</v>
      </c>
      <c r="G49" s="92">
        <v>23</v>
      </c>
      <c r="H49" s="92">
        <v>33</v>
      </c>
      <c r="I49" s="92">
        <v>35</v>
      </c>
      <c r="J49" s="93">
        <v>2</v>
      </c>
    </row>
    <row r="50" spans="1:10" s="106" customFormat="1" ht="13.5" customHeight="1" x14ac:dyDescent="0.15">
      <c r="A50" s="219"/>
      <c r="B50" s="102"/>
      <c r="C50" s="103"/>
      <c r="D50" s="104"/>
      <c r="E50" s="84">
        <v>0.70748299319727892</v>
      </c>
      <c r="F50" s="85">
        <v>0.45578231292517007</v>
      </c>
      <c r="G50" s="85">
        <v>0.15646258503401361</v>
      </c>
      <c r="H50" s="85">
        <v>0.22448979591836735</v>
      </c>
      <c r="I50" s="85">
        <v>0.23809523809523808</v>
      </c>
      <c r="J50" s="86">
        <v>1.3605442176870748E-2</v>
      </c>
    </row>
    <row r="51" spans="1:10" s="64" customFormat="1" ht="13.5" customHeight="1" x14ac:dyDescent="0.15">
      <c r="A51" s="219"/>
      <c r="B51" s="90" t="s">
        <v>34</v>
      </c>
      <c r="D51" s="57">
        <v>66</v>
      </c>
      <c r="E51" s="91">
        <v>42</v>
      </c>
      <c r="F51" s="92">
        <v>27</v>
      </c>
      <c r="G51" s="92">
        <v>14</v>
      </c>
      <c r="H51" s="92">
        <v>21</v>
      </c>
      <c r="I51" s="92">
        <v>15</v>
      </c>
      <c r="J51" s="93">
        <v>1</v>
      </c>
    </row>
    <row r="52" spans="1:10" s="106" customFormat="1" ht="13.5" customHeight="1" x14ac:dyDescent="0.15">
      <c r="A52" s="219"/>
      <c r="B52" s="102"/>
      <c r="C52" s="103"/>
      <c r="D52" s="104"/>
      <c r="E52" s="84">
        <v>0.63636363636363635</v>
      </c>
      <c r="F52" s="85">
        <v>0.40909090909090912</v>
      </c>
      <c r="G52" s="85">
        <v>0.21212121212121213</v>
      </c>
      <c r="H52" s="85">
        <v>0.31818181818181818</v>
      </c>
      <c r="I52" s="85">
        <v>0.22727272727272727</v>
      </c>
      <c r="J52" s="86">
        <v>1.5151515151515152E-2</v>
      </c>
    </row>
    <row r="53" spans="1:10" s="64" customFormat="1" ht="13.5" customHeight="1" x14ac:dyDescent="0.15">
      <c r="A53" s="219"/>
      <c r="B53" s="90" t="s">
        <v>35</v>
      </c>
      <c r="D53" s="57">
        <v>33</v>
      </c>
      <c r="E53" s="91">
        <v>20</v>
      </c>
      <c r="F53" s="92">
        <v>10</v>
      </c>
      <c r="G53" s="92">
        <v>10</v>
      </c>
      <c r="H53" s="92">
        <v>6</v>
      </c>
      <c r="I53" s="92">
        <v>9</v>
      </c>
      <c r="J53" s="93">
        <v>0</v>
      </c>
    </row>
    <row r="54" spans="1:10" s="106" customFormat="1" ht="13.5" customHeight="1" x14ac:dyDescent="0.15">
      <c r="A54" s="219"/>
      <c r="B54" s="102"/>
      <c r="C54" s="103"/>
      <c r="D54" s="104"/>
      <c r="E54" s="84">
        <v>0.60606060606060608</v>
      </c>
      <c r="F54" s="85">
        <v>0.30303030303030304</v>
      </c>
      <c r="G54" s="85">
        <v>0.30303030303030304</v>
      </c>
      <c r="H54" s="85">
        <v>0.18181818181818182</v>
      </c>
      <c r="I54" s="85">
        <v>0.27272727272727271</v>
      </c>
      <c r="J54" s="86">
        <v>0</v>
      </c>
    </row>
    <row r="55" spans="1:10" s="64" customFormat="1" ht="13.5" customHeight="1" x14ac:dyDescent="0.15">
      <c r="A55" s="219"/>
      <c r="B55" s="90" t="s">
        <v>36</v>
      </c>
      <c r="D55" s="57">
        <v>167</v>
      </c>
      <c r="E55" s="91">
        <v>100</v>
      </c>
      <c r="F55" s="92">
        <v>61</v>
      </c>
      <c r="G55" s="92">
        <v>39</v>
      </c>
      <c r="H55" s="92">
        <v>52</v>
      </c>
      <c r="I55" s="92">
        <v>33</v>
      </c>
      <c r="J55" s="93">
        <v>3</v>
      </c>
    </row>
    <row r="56" spans="1:10" s="106" customFormat="1" ht="13.5" customHeight="1" x14ac:dyDescent="0.15">
      <c r="A56" s="219"/>
      <c r="B56" s="102"/>
      <c r="C56" s="103"/>
      <c r="D56" s="104"/>
      <c r="E56" s="84">
        <v>0.59880239520958078</v>
      </c>
      <c r="F56" s="85">
        <v>0.3652694610778443</v>
      </c>
      <c r="G56" s="85">
        <v>0.23353293413173654</v>
      </c>
      <c r="H56" s="85">
        <v>0.31137724550898205</v>
      </c>
      <c r="I56" s="85">
        <v>0.19760479041916168</v>
      </c>
      <c r="J56" s="86">
        <v>1.7964071856287425E-2</v>
      </c>
    </row>
    <row r="57" spans="1:10" s="64" customFormat="1" ht="13.5" customHeight="1" x14ac:dyDescent="0.15">
      <c r="A57" s="219"/>
      <c r="B57" s="90" t="s">
        <v>37</v>
      </c>
      <c r="D57" s="57">
        <v>209</v>
      </c>
      <c r="E57" s="91">
        <v>140</v>
      </c>
      <c r="F57" s="92">
        <v>92</v>
      </c>
      <c r="G57" s="92">
        <v>49</v>
      </c>
      <c r="H57" s="92">
        <v>65</v>
      </c>
      <c r="I57" s="92">
        <v>37</v>
      </c>
      <c r="J57" s="93">
        <v>1</v>
      </c>
    </row>
    <row r="58" spans="1:10" s="106" customFormat="1" ht="13.5" customHeight="1" thickBot="1" x14ac:dyDescent="0.2">
      <c r="A58" s="220"/>
      <c r="B58" s="107"/>
      <c r="C58" s="108"/>
      <c r="D58" s="109"/>
      <c r="E58" s="97">
        <v>0.66985645933014359</v>
      </c>
      <c r="F58" s="98">
        <v>0.44019138755980863</v>
      </c>
      <c r="G58" s="98">
        <v>0.23444976076555024</v>
      </c>
      <c r="H58" s="98">
        <v>0.31100478468899523</v>
      </c>
      <c r="I58" s="98">
        <v>0.17703349282296652</v>
      </c>
      <c r="J58" s="99">
        <v>4.7846889952153108E-3</v>
      </c>
    </row>
    <row r="59" spans="1:10" s="64" customFormat="1" ht="13.5" customHeight="1" x14ac:dyDescent="0.15">
      <c r="A59" s="221" t="s">
        <v>176</v>
      </c>
      <c r="B59" s="90" t="s">
        <v>39</v>
      </c>
      <c r="D59" s="57">
        <v>436</v>
      </c>
      <c r="E59" s="91">
        <v>307</v>
      </c>
      <c r="F59" s="92">
        <v>198</v>
      </c>
      <c r="G59" s="92">
        <v>90</v>
      </c>
      <c r="H59" s="92">
        <v>126</v>
      </c>
      <c r="I59" s="92">
        <v>76</v>
      </c>
      <c r="J59" s="93">
        <v>1</v>
      </c>
    </row>
    <row r="60" spans="1:10" s="106" customFormat="1" ht="13.5" customHeight="1" x14ac:dyDescent="0.15">
      <c r="A60" s="221"/>
      <c r="B60" s="102" t="s">
        <v>40</v>
      </c>
      <c r="C60" s="103"/>
      <c r="D60" s="104"/>
      <c r="E60" s="84">
        <v>0.70412844036697253</v>
      </c>
      <c r="F60" s="85">
        <v>0.45412844036697247</v>
      </c>
      <c r="G60" s="85">
        <v>0.20642201834862386</v>
      </c>
      <c r="H60" s="85">
        <v>0.28899082568807338</v>
      </c>
      <c r="I60" s="85">
        <v>0.1743119266055046</v>
      </c>
      <c r="J60" s="86">
        <v>2.2935779816513763E-3</v>
      </c>
    </row>
    <row r="61" spans="1:10" s="64" customFormat="1" ht="13.5" customHeight="1" x14ac:dyDescent="0.15">
      <c r="A61" s="221"/>
      <c r="B61" s="90" t="s">
        <v>41</v>
      </c>
      <c r="D61" s="57">
        <v>105</v>
      </c>
      <c r="E61" s="91">
        <v>82</v>
      </c>
      <c r="F61" s="92">
        <v>51</v>
      </c>
      <c r="G61" s="92">
        <v>15</v>
      </c>
      <c r="H61" s="92">
        <v>31</v>
      </c>
      <c r="I61" s="92">
        <v>23</v>
      </c>
      <c r="J61" s="93">
        <v>1</v>
      </c>
    </row>
    <row r="62" spans="1:10" s="106" customFormat="1" ht="13.5" customHeight="1" x14ac:dyDescent="0.15">
      <c r="A62" s="221"/>
      <c r="B62" s="102" t="s">
        <v>40</v>
      </c>
      <c r="C62" s="103"/>
      <c r="D62" s="104"/>
      <c r="E62" s="84">
        <v>0.78095238095238095</v>
      </c>
      <c r="F62" s="85">
        <v>0.48571428571428571</v>
      </c>
      <c r="G62" s="85">
        <v>0.14285714285714285</v>
      </c>
      <c r="H62" s="85">
        <v>0.29523809523809524</v>
      </c>
      <c r="I62" s="85">
        <v>0.21904761904761905</v>
      </c>
      <c r="J62" s="86">
        <v>9.5238095238095247E-3</v>
      </c>
    </row>
    <row r="63" spans="1:10" s="64" customFormat="1" ht="13.5" customHeight="1" x14ac:dyDescent="0.15">
      <c r="A63" s="221"/>
      <c r="B63" s="90" t="s">
        <v>42</v>
      </c>
      <c r="D63" s="57">
        <v>350</v>
      </c>
      <c r="E63" s="91">
        <v>228</v>
      </c>
      <c r="F63" s="92">
        <v>131</v>
      </c>
      <c r="G63" s="92">
        <v>87</v>
      </c>
      <c r="H63" s="92">
        <v>87</v>
      </c>
      <c r="I63" s="92">
        <v>77</v>
      </c>
      <c r="J63" s="93">
        <v>4</v>
      </c>
    </row>
    <row r="64" spans="1:10" s="106" customFormat="1" ht="13.5" customHeight="1" thickBot="1" x14ac:dyDescent="0.2">
      <c r="A64" s="222"/>
      <c r="B64" s="107"/>
      <c r="C64" s="108"/>
      <c r="D64" s="109"/>
      <c r="E64" s="97">
        <v>0.65142857142857147</v>
      </c>
      <c r="F64" s="98">
        <v>0.37428571428571428</v>
      </c>
      <c r="G64" s="98">
        <v>0.24857142857142858</v>
      </c>
      <c r="H64" s="98">
        <v>0.24857142857142858</v>
      </c>
      <c r="I64" s="98">
        <v>0.22</v>
      </c>
      <c r="J64" s="99">
        <v>1.1428571428571429E-2</v>
      </c>
    </row>
    <row r="65" spans="1:12" s="64" customFormat="1" ht="13.5" customHeight="1" x14ac:dyDescent="0.15">
      <c r="A65" s="221" t="s">
        <v>174</v>
      </c>
      <c r="B65" s="90" t="s">
        <v>85</v>
      </c>
      <c r="D65" s="57">
        <v>116</v>
      </c>
      <c r="E65" s="91">
        <v>84</v>
      </c>
      <c r="F65" s="92">
        <v>55</v>
      </c>
      <c r="G65" s="92">
        <v>20</v>
      </c>
      <c r="H65" s="92">
        <v>34</v>
      </c>
      <c r="I65" s="92">
        <v>26</v>
      </c>
      <c r="J65" s="93">
        <v>0</v>
      </c>
    </row>
    <row r="66" spans="1:12" s="106" customFormat="1" ht="13.5" customHeight="1" x14ac:dyDescent="0.15">
      <c r="A66" s="219"/>
      <c r="B66" s="102"/>
      <c r="C66" s="103"/>
      <c r="D66" s="104"/>
      <c r="E66" s="84">
        <v>0.72413793103448276</v>
      </c>
      <c r="F66" s="85">
        <v>0.47413793103448276</v>
      </c>
      <c r="G66" s="85">
        <v>0.17241379310344829</v>
      </c>
      <c r="H66" s="85">
        <v>0.29310344827586204</v>
      </c>
      <c r="I66" s="85">
        <v>0.22413793103448276</v>
      </c>
      <c r="J66" s="86">
        <v>0</v>
      </c>
    </row>
    <row r="67" spans="1:12" s="64" customFormat="1" ht="13.5" customHeight="1" x14ac:dyDescent="0.15">
      <c r="A67" s="219"/>
      <c r="B67" s="90" t="s">
        <v>86</v>
      </c>
      <c r="D67" s="57">
        <v>321</v>
      </c>
      <c r="E67" s="91">
        <v>223</v>
      </c>
      <c r="F67" s="92">
        <v>138</v>
      </c>
      <c r="G67" s="92">
        <v>65</v>
      </c>
      <c r="H67" s="92">
        <v>82</v>
      </c>
      <c r="I67" s="92">
        <v>64</v>
      </c>
      <c r="J67" s="93">
        <v>2</v>
      </c>
    </row>
    <row r="68" spans="1:12" s="106" customFormat="1" ht="13.5" customHeight="1" x14ac:dyDescent="0.15">
      <c r="A68" s="219"/>
      <c r="B68" s="102"/>
      <c r="C68" s="103"/>
      <c r="D68" s="104"/>
      <c r="E68" s="84">
        <v>0.69470404984423673</v>
      </c>
      <c r="F68" s="85">
        <v>0.42990654205607476</v>
      </c>
      <c r="G68" s="85">
        <v>0.20249221183800623</v>
      </c>
      <c r="H68" s="85">
        <v>0.2554517133956386</v>
      </c>
      <c r="I68" s="85">
        <v>0.19937694704049844</v>
      </c>
      <c r="J68" s="86">
        <v>6.2305295950155761E-3</v>
      </c>
    </row>
    <row r="69" spans="1:12" s="106" customFormat="1" ht="13.5" customHeight="1" x14ac:dyDescent="0.15">
      <c r="A69" s="219"/>
      <c r="B69" s="90" t="s">
        <v>87</v>
      </c>
      <c r="C69" s="64"/>
      <c r="D69" s="57">
        <v>448</v>
      </c>
      <c r="E69" s="91">
        <v>306</v>
      </c>
      <c r="F69" s="92">
        <v>185</v>
      </c>
      <c r="G69" s="92">
        <v>105</v>
      </c>
      <c r="H69" s="92">
        <v>125</v>
      </c>
      <c r="I69" s="92">
        <v>84</v>
      </c>
      <c r="J69" s="93">
        <v>4</v>
      </c>
    </row>
    <row r="70" spans="1:12" s="106" customFormat="1" ht="13.5" customHeight="1" x14ac:dyDescent="0.15">
      <c r="A70" s="219"/>
      <c r="B70" s="102"/>
      <c r="C70" s="103"/>
      <c r="D70" s="104"/>
      <c r="E70" s="84">
        <v>0.6830357142857143</v>
      </c>
      <c r="F70" s="85">
        <v>0.41294642857142855</v>
      </c>
      <c r="G70" s="85">
        <v>0.234375</v>
      </c>
      <c r="H70" s="85">
        <v>0.27901785714285715</v>
      </c>
      <c r="I70" s="85">
        <v>0.1875</v>
      </c>
      <c r="J70" s="86">
        <v>8.9285714285714281E-3</v>
      </c>
    </row>
    <row r="71" spans="1:12" s="64" customFormat="1" ht="13.5" customHeight="1" x14ac:dyDescent="0.15">
      <c r="A71" s="219"/>
      <c r="B71" s="90" t="s">
        <v>38</v>
      </c>
      <c r="D71" s="57">
        <v>6</v>
      </c>
      <c r="E71" s="91">
        <v>4</v>
      </c>
      <c r="F71" s="92">
        <v>2</v>
      </c>
      <c r="G71" s="92">
        <v>2</v>
      </c>
      <c r="H71" s="92">
        <v>3</v>
      </c>
      <c r="I71" s="92">
        <v>2</v>
      </c>
      <c r="J71" s="93">
        <v>0</v>
      </c>
    </row>
    <row r="72" spans="1:12" s="106" customFormat="1" ht="13.5" customHeight="1" thickBot="1" x14ac:dyDescent="0.2">
      <c r="A72" s="220"/>
      <c r="B72" s="107"/>
      <c r="C72" s="108"/>
      <c r="D72" s="109"/>
      <c r="E72" s="97">
        <v>0.66666666666666663</v>
      </c>
      <c r="F72" s="98">
        <v>0.33333333333333331</v>
      </c>
      <c r="G72" s="98">
        <v>0.33333333333333331</v>
      </c>
      <c r="H72" s="98">
        <v>0.5</v>
      </c>
      <c r="I72" s="98">
        <v>0.33333333333333331</v>
      </c>
      <c r="J72" s="99">
        <v>0</v>
      </c>
    </row>
    <row r="73" spans="1:12" ht="13.8" x14ac:dyDescent="0.15">
      <c r="A73" s="221" t="s">
        <v>175</v>
      </c>
      <c r="B73" s="90" t="s">
        <v>88</v>
      </c>
      <c r="C73" s="64"/>
      <c r="D73" s="57">
        <v>448</v>
      </c>
      <c r="E73" s="91">
        <v>294</v>
      </c>
      <c r="F73" s="92">
        <v>181</v>
      </c>
      <c r="G73" s="92">
        <v>105</v>
      </c>
      <c r="H73" s="92">
        <v>105</v>
      </c>
      <c r="I73" s="92">
        <v>89</v>
      </c>
      <c r="J73" s="93">
        <v>4</v>
      </c>
      <c r="K73" s="110"/>
      <c r="L73" s="110"/>
    </row>
    <row r="74" spans="1:12" x14ac:dyDescent="0.15">
      <c r="A74" s="219"/>
      <c r="B74" s="102"/>
      <c r="C74" s="103"/>
      <c r="D74" s="104"/>
      <c r="E74" s="84">
        <v>0.65625</v>
      </c>
      <c r="F74" s="85">
        <v>0.40401785714285715</v>
      </c>
      <c r="G74" s="85">
        <v>0.234375</v>
      </c>
      <c r="H74" s="85">
        <v>0.234375</v>
      </c>
      <c r="I74" s="85">
        <v>0.19866071428571427</v>
      </c>
      <c r="J74" s="86">
        <v>8.9285714285714281E-3</v>
      </c>
    </row>
    <row r="75" spans="1:12" x14ac:dyDescent="0.15">
      <c r="A75" s="219"/>
      <c r="B75" s="90" t="s">
        <v>89</v>
      </c>
      <c r="C75" s="64"/>
      <c r="D75" s="57">
        <v>341</v>
      </c>
      <c r="E75" s="91">
        <v>254</v>
      </c>
      <c r="F75" s="92">
        <v>154</v>
      </c>
      <c r="G75" s="92">
        <v>67</v>
      </c>
      <c r="H75" s="92">
        <v>111</v>
      </c>
      <c r="I75" s="92">
        <v>63</v>
      </c>
      <c r="J75" s="93">
        <v>2</v>
      </c>
      <c r="K75" s="111"/>
      <c r="L75" s="111"/>
    </row>
    <row r="76" spans="1:12" ht="15" customHeight="1" x14ac:dyDescent="0.15">
      <c r="A76" s="219"/>
      <c r="B76" s="102" t="s">
        <v>90</v>
      </c>
      <c r="C76" s="103"/>
      <c r="D76" s="104"/>
      <c r="E76" s="84">
        <v>0.74486803519061584</v>
      </c>
      <c r="F76" s="85">
        <v>0.45161290322580644</v>
      </c>
      <c r="G76" s="85">
        <v>0.19648093841642228</v>
      </c>
      <c r="H76" s="85">
        <v>0.3255131964809384</v>
      </c>
      <c r="I76" s="85">
        <v>0.18475073313782991</v>
      </c>
      <c r="J76" s="86">
        <v>5.8651026392961877E-3</v>
      </c>
      <c r="K76" s="112"/>
      <c r="L76" s="112"/>
    </row>
    <row r="77" spans="1:12" ht="15" customHeight="1" x14ac:dyDescent="0.15">
      <c r="A77" s="219"/>
      <c r="B77" s="90" t="s">
        <v>91</v>
      </c>
      <c r="C77" s="64"/>
      <c r="D77" s="57">
        <v>83</v>
      </c>
      <c r="E77" s="91">
        <v>58</v>
      </c>
      <c r="F77" s="92">
        <v>36</v>
      </c>
      <c r="G77" s="92">
        <v>14</v>
      </c>
      <c r="H77" s="92">
        <v>24</v>
      </c>
      <c r="I77" s="92">
        <v>20</v>
      </c>
      <c r="J77" s="93">
        <v>0</v>
      </c>
      <c r="K77" s="113"/>
      <c r="L77" s="113"/>
    </row>
    <row r="78" spans="1:12" ht="15" customHeight="1" x14ac:dyDescent="0.15">
      <c r="A78" s="219"/>
      <c r="B78" s="102"/>
      <c r="C78" s="103"/>
      <c r="D78" s="104"/>
      <c r="E78" s="84">
        <v>0.6987951807228916</v>
      </c>
      <c r="F78" s="85">
        <v>0.43373493975903615</v>
      </c>
      <c r="G78" s="85">
        <v>0.16867469879518071</v>
      </c>
      <c r="H78" s="85">
        <v>0.28915662650602408</v>
      </c>
      <c r="I78" s="85">
        <v>0.24096385542168675</v>
      </c>
      <c r="J78" s="86">
        <v>0</v>
      </c>
      <c r="K78" s="112"/>
      <c r="L78" s="112"/>
    </row>
    <row r="79" spans="1:12" ht="15" customHeight="1" x14ac:dyDescent="0.15">
      <c r="A79" s="219"/>
      <c r="B79" s="90" t="s">
        <v>38</v>
      </c>
      <c r="C79" s="64"/>
      <c r="D79" s="57">
        <v>19</v>
      </c>
      <c r="E79" s="91">
        <v>11</v>
      </c>
      <c r="F79" s="92">
        <v>9</v>
      </c>
      <c r="G79" s="92">
        <v>6</v>
      </c>
      <c r="H79" s="92">
        <v>4</v>
      </c>
      <c r="I79" s="92">
        <v>4</v>
      </c>
      <c r="J79" s="93">
        <v>0</v>
      </c>
      <c r="K79" s="112"/>
      <c r="L79" s="112"/>
    </row>
    <row r="80" spans="1:12" ht="15" customHeight="1" thickBot="1" x14ac:dyDescent="0.2">
      <c r="A80" s="220"/>
      <c r="B80" s="107"/>
      <c r="C80" s="108"/>
      <c r="D80" s="109"/>
      <c r="E80" s="97">
        <v>0.57894736842105265</v>
      </c>
      <c r="F80" s="98">
        <v>0.47368421052631576</v>
      </c>
      <c r="G80" s="98">
        <v>0.31578947368421051</v>
      </c>
      <c r="H80" s="98">
        <v>0.21052631578947367</v>
      </c>
      <c r="I80" s="98">
        <v>0.21052631578947367</v>
      </c>
      <c r="J80" s="99">
        <v>0</v>
      </c>
      <c r="K80" s="112"/>
      <c r="L80" s="112"/>
    </row>
    <row r="81" spans="1:12" ht="15" customHeight="1" x14ac:dyDescent="0.15">
      <c r="A81" s="112"/>
      <c r="B81" s="28"/>
      <c r="D81" s="112"/>
      <c r="E81" s="112"/>
      <c r="F81" s="112"/>
      <c r="G81" s="112"/>
      <c r="H81" s="112"/>
      <c r="I81" s="112"/>
      <c r="J81" s="112"/>
      <c r="K81" s="112"/>
      <c r="L81" s="112"/>
    </row>
    <row r="82" spans="1:12" ht="15" customHeight="1" x14ac:dyDescent="0.15">
      <c r="A82" s="112"/>
      <c r="B82" s="28"/>
      <c r="D82" s="112"/>
      <c r="E82" s="112"/>
      <c r="F82" s="112"/>
      <c r="G82" s="112"/>
      <c r="H82" s="112"/>
      <c r="I82" s="112"/>
      <c r="J82" s="112"/>
      <c r="K82" s="112"/>
      <c r="L82" s="112"/>
    </row>
    <row r="83" spans="1:12" ht="15" customHeight="1" x14ac:dyDescent="0.15">
      <c r="A83" s="112"/>
      <c r="B83" s="28"/>
      <c r="D83" s="112"/>
      <c r="E83" s="112"/>
      <c r="F83" s="112"/>
      <c r="G83" s="112"/>
      <c r="H83" s="112"/>
      <c r="I83" s="112"/>
      <c r="J83" s="112"/>
      <c r="K83" s="112"/>
      <c r="L83" s="112"/>
    </row>
    <row r="84" spans="1:12" ht="15" customHeight="1" x14ac:dyDescent="0.15">
      <c r="A84" s="112"/>
      <c r="B84" s="28"/>
      <c r="D84" s="112"/>
      <c r="E84" s="112"/>
      <c r="F84" s="112"/>
      <c r="G84" s="112"/>
      <c r="H84" s="112"/>
      <c r="I84" s="112"/>
      <c r="J84" s="112"/>
      <c r="K84" s="112"/>
      <c r="L84" s="112"/>
    </row>
    <row r="85" spans="1:12" ht="15" customHeight="1" x14ac:dyDescent="0.15">
      <c r="A85" s="112"/>
      <c r="B85" s="28"/>
      <c r="D85" s="112"/>
      <c r="E85" s="112"/>
      <c r="F85" s="112"/>
      <c r="G85" s="112"/>
      <c r="H85" s="112"/>
      <c r="I85" s="112"/>
      <c r="J85" s="112"/>
      <c r="K85" s="112"/>
      <c r="L85" s="112"/>
    </row>
    <row r="86" spans="1:12" ht="15" customHeight="1" x14ac:dyDescent="0.15">
      <c r="A86" s="112"/>
      <c r="B86" s="28"/>
      <c r="D86" s="112"/>
      <c r="E86" s="112"/>
      <c r="F86" s="112"/>
      <c r="G86" s="112"/>
      <c r="H86" s="112"/>
      <c r="I86" s="112"/>
      <c r="J86" s="112"/>
      <c r="K86" s="112"/>
      <c r="L86" s="112"/>
    </row>
    <row r="87" spans="1:12" ht="15" customHeight="1" x14ac:dyDescent="0.15">
      <c r="A87" s="112"/>
      <c r="B87" s="28"/>
      <c r="D87" s="112"/>
      <c r="E87" s="112"/>
      <c r="F87" s="112"/>
      <c r="G87" s="112"/>
      <c r="H87" s="112"/>
      <c r="I87" s="112"/>
      <c r="J87" s="112"/>
      <c r="K87" s="112"/>
      <c r="L87" s="112"/>
    </row>
    <row r="88" spans="1:12" ht="15" customHeight="1" x14ac:dyDescent="0.15">
      <c r="A88" s="112"/>
      <c r="B88" s="28"/>
      <c r="D88" s="112"/>
      <c r="E88" s="112"/>
      <c r="F88" s="112"/>
      <c r="G88" s="112"/>
      <c r="H88" s="112"/>
      <c r="I88" s="112"/>
      <c r="J88" s="112"/>
      <c r="K88" s="112"/>
      <c r="L88" s="112"/>
    </row>
    <row r="89" spans="1:12" ht="15" customHeight="1" x14ac:dyDescent="0.15">
      <c r="A89" s="112"/>
      <c r="B89" s="28"/>
      <c r="D89" s="112"/>
      <c r="E89" s="112"/>
      <c r="F89" s="112"/>
      <c r="G89" s="112"/>
      <c r="H89" s="112"/>
      <c r="I89" s="112"/>
      <c r="J89" s="112"/>
      <c r="K89" s="112"/>
      <c r="L89" s="112"/>
    </row>
    <row r="90" spans="1:12" ht="15" customHeight="1" x14ac:dyDescent="0.15">
      <c r="A90" s="112"/>
      <c r="B90" s="28"/>
      <c r="D90" s="112"/>
      <c r="E90" s="112"/>
      <c r="F90" s="112"/>
      <c r="G90" s="112"/>
      <c r="H90" s="112"/>
      <c r="I90" s="112"/>
      <c r="J90" s="112"/>
      <c r="K90" s="112"/>
      <c r="L90" s="112"/>
    </row>
    <row r="91" spans="1:12" ht="15" customHeight="1" x14ac:dyDescent="0.15">
      <c r="A91" s="112"/>
      <c r="B91" s="28"/>
      <c r="D91" s="112"/>
      <c r="E91" s="112"/>
      <c r="F91" s="112"/>
      <c r="G91" s="112"/>
      <c r="H91" s="112"/>
      <c r="I91" s="112"/>
      <c r="J91" s="112"/>
      <c r="K91" s="112"/>
      <c r="L91" s="112"/>
    </row>
    <row r="92" spans="1:12" ht="15" customHeight="1" x14ac:dyDescent="0.15">
      <c r="A92" s="112"/>
      <c r="B92" s="28"/>
      <c r="D92" s="112"/>
      <c r="E92" s="112"/>
      <c r="F92" s="112"/>
      <c r="G92" s="112"/>
      <c r="H92" s="112"/>
      <c r="I92" s="112"/>
      <c r="J92" s="112"/>
      <c r="K92" s="112"/>
      <c r="L92" s="112"/>
    </row>
    <row r="93" spans="1:12" ht="15" customHeight="1" x14ac:dyDescent="0.15">
      <c r="A93" s="112"/>
      <c r="B93" s="28"/>
      <c r="D93" s="112"/>
      <c r="E93" s="112"/>
      <c r="F93" s="112"/>
      <c r="G93" s="112"/>
      <c r="H93" s="112"/>
      <c r="I93" s="112"/>
      <c r="J93" s="112"/>
      <c r="K93" s="112"/>
      <c r="L93" s="112"/>
    </row>
    <row r="94" spans="1:12" ht="15" customHeight="1" x14ac:dyDescent="0.15">
      <c r="A94" s="112"/>
      <c r="B94" s="28"/>
      <c r="D94" s="112"/>
      <c r="E94" s="112"/>
      <c r="F94" s="112"/>
      <c r="G94" s="112"/>
      <c r="H94" s="112"/>
      <c r="I94" s="112"/>
      <c r="J94" s="112"/>
      <c r="K94" s="112"/>
      <c r="L94" s="112"/>
    </row>
    <row r="95" spans="1:12" ht="15" customHeight="1" x14ac:dyDescent="0.15"/>
    <row r="96" spans="1:12" ht="15" customHeight="1" x14ac:dyDescent="0.15"/>
    <row r="97" spans="1:12" ht="15" customHeight="1" x14ac:dyDescent="0.15"/>
    <row r="98" spans="1:12" ht="15" customHeight="1" x14ac:dyDescent="0.15"/>
    <row r="99" spans="1:12" ht="15" customHeight="1" x14ac:dyDescent="0.15"/>
    <row r="100" spans="1:12" ht="15" customHeight="1" x14ac:dyDescent="0.15"/>
    <row r="101" spans="1:12" s="114" customFormat="1" ht="15" customHeight="1" x14ac:dyDescent="0.15">
      <c r="A101" s="28"/>
      <c r="B101" s="29"/>
      <c r="C101" s="29"/>
      <c r="D101" s="30"/>
      <c r="E101" s="29"/>
      <c r="F101" s="29"/>
      <c r="G101" s="29"/>
      <c r="H101" s="29"/>
      <c r="I101" s="29"/>
      <c r="J101" s="29"/>
      <c r="K101" s="29"/>
      <c r="L101" s="29"/>
    </row>
    <row r="102" spans="1:12" s="114" customFormat="1" ht="15" customHeight="1" x14ac:dyDescent="0.15">
      <c r="A102" s="28"/>
      <c r="B102" s="29"/>
      <c r="C102" s="29"/>
      <c r="D102" s="30"/>
      <c r="E102" s="29"/>
      <c r="F102" s="29"/>
      <c r="G102" s="29"/>
      <c r="H102" s="29"/>
      <c r="I102" s="29"/>
      <c r="J102" s="29"/>
      <c r="K102" s="29"/>
      <c r="L102" s="29"/>
    </row>
    <row r="103" spans="1:12" s="114" customFormat="1" ht="15" customHeight="1" x14ac:dyDescent="0.15">
      <c r="A103" s="28"/>
      <c r="B103" s="29"/>
      <c r="C103" s="29"/>
      <c r="D103" s="30"/>
      <c r="E103" s="29"/>
      <c r="F103" s="29"/>
      <c r="G103" s="29"/>
      <c r="H103" s="29"/>
      <c r="I103" s="29"/>
      <c r="J103" s="29"/>
      <c r="K103" s="29"/>
      <c r="L103" s="29"/>
    </row>
    <row r="104" spans="1:12" s="114" customFormat="1" ht="15" customHeight="1" x14ac:dyDescent="0.15">
      <c r="A104" s="28"/>
      <c r="B104" s="29"/>
      <c r="C104" s="29"/>
      <c r="D104" s="30"/>
      <c r="E104" s="29"/>
      <c r="F104" s="29"/>
      <c r="G104" s="29"/>
      <c r="H104" s="29"/>
      <c r="I104" s="29"/>
      <c r="J104" s="29"/>
      <c r="K104" s="29"/>
      <c r="L104" s="29"/>
    </row>
    <row r="105" spans="1:12" s="114" customFormat="1" ht="15" customHeight="1" x14ac:dyDescent="0.15">
      <c r="A105" s="28"/>
      <c r="B105" s="29"/>
      <c r="C105" s="29"/>
      <c r="D105" s="30"/>
      <c r="E105" s="29"/>
      <c r="F105" s="29"/>
      <c r="G105" s="29"/>
      <c r="H105" s="29"/>
      <c r="I105" s="29"/>
      <c r="J105" s="29"/>
      <c r="K105" s="29"/>
      <c r="L105" s="29"/>
    </row>
    <row r="106" spans="1:12" s="114" customFormat="1" ht="15" customHeight="1" x14ac:dyDescent="0.15">
      <c r="A106" s="28"/>
      <c r="B106" s="29"/>
      <c r="C106" s="29"/>
      <c r="D106" s="30"/>
      <c r="E106" s="29"/>
      <c r="F106" s="29"/>
      <c r="G106" s="29"/>
      <c r="H106" s="29"/>
      <c r="I106" s="29"/>
      <c r="J106" s="29"/>
      <c r="K106" s="29"/>
      <c r="L106" s="29"/>
    </row>
    <row r="107" spans="1:12" s="114" customFormat="1" ht="15" customHeight="1" x14ac:dyDescent="0.15">
      <c r="A107" s="28"/>
      <c r="B107" s="29"/>
      <c r="C107" s="29"/>
      <c r="D107" s="30"/>
      <c r="E107" s="29"/>
      <c r="F107" s="29"/>
      <c r="G107" s="29"/>
      <c r="H107" s="29"/>
      <c r="I107" s="29"/>
      <c r="J107" s="29"/>
      <c r="K107" s="29"/>
      <c r="L107" s="29"/>
    </row>
    <row r="108" spans="1:12" s="114" customFormat="1" ht="15" customHeight="1" x14ac:dyDescent="0.15">
      <c r="A108" s="28"/>
      <c r="B108" s="29"/>
      <c r="C108" s="29"/>
      <c r="D108" s="30"/>
      <c r="E108" s="29"/>
      <c r="F108" s="29"/>
      <c r="G108" s="29"/>
      <c r="H108" s="29"/>
      <c r="I108" s="29"/>
      <c r="J108" s="29"/>
      <c r="K108" s="29"/>
      <c r="L108" s="29"/>
    </row>
    <row r="109" spans="1:12" s="114" customFormat="1" ht="15" customHeight="1" x14ac:dyDescent="0.15">
      <c r="A109" s="28"/>
      <c r="B109" s="29"/>
      <c r="C109" s="29"/>
      <c r="D109" s="30"/>
      <c r="E109" s="29"/>
      <c r="F109" s="29"/>
      <c r="G109" s="29"/>
      <c r="H109" s="29"/>
      <c r="I109" s="29"/>
      <c r="J109" s="29"/>
      <c r="K109" s="29"/>
      <c r="L109" s="29"/>
    </row>
    <row r="110" spans="1:12" s="114" customFormat="1" ht="15" customHeight="1" x14ac:dyDescent="0.15">
      <c r="A110" s="28"/>
      <c r="B110" s="29"/>
      <c r="C110" s="29"/>
      <c r="D110" s="30"/>
      <c r="E110" s="29"/>
      <c r="F110" s="29"/>
      <c r="G110" s="29"/>
      <c r="H110" s="29"/>
      <c r="I110" s="29"/>
      <c r="J110" s="29"/>
      <c r="K110" s="29"/>
      <c r="L110" s="29"/>
    </row>
    <row r="111" spans="1:12" s="114" customFormat="1" ht="15" customHeight="1" x14ac:dyDescent="0.15">
      <c r="A111" s="28"/>
      <c r="B111" s="29"/>
      <c r="C111" s="29"/>
      <c r="D111" s="30"/>
      <c r="E111" s="29"/>
      <c r="F111" s="29"/>
      <c r="G111" s="29"/>
      <c r="H111" s="29"/>
      <c r="I111" s="29"/>
      <c r="J111" s="29"/>
      <c r="K111" s="29"/>
      <c r="L111" s="29"/>
    </row>
    <row r="112" spans="1:12" s="114" customFormat="1" ht="15" customHeight="1" x14ac:dyDescent="0.15">
      <c r="A112" s="28"/>
      <c r="B112" s="29"/>
      <c r="C112" s="29"/>
      <c r="D112" s="30"/>
      <c r="E112" s="29"/>
      <c r="F112" s="29"/>
      <c r="G112" s="29"/>
      <c r="H112" s="29"/>
      <c r="I112" s="29"/>
      <c r="J112" s="29"/>
      <c r="K112" s="29"/>
      <c r="L112" s="29"/>
    </row>
    <row r="113" spans="1:12" s="114" customFormat="1" ht="15" customHeight="1" x14ac:dyDescent="0.15">
      <c r="A113" s="28"/>
      <c r="B113" s="29"/>
      <c r="C113" s="29"/>
      <c r="D113" s="30"/>
      <c r="E113" s="29"/>
      <c r="F113" s="29"/>
      <c r="G113" s="29"/>
      <c r="H113" s="29"/>
      <c r="I113" s="29"/>
      <c r="J113" s="29"/>
      <c r="K113" s="29"/>
      <c r="L113" s="29"/>
    </row>
    <row r="114" spans="1:12" s="114" customFormat="1" ht="15" customHeight="1" x14ac:dyDescent="0.15">
      <c r="A114" s="28"/>
      <c r="B114" s="29"/>
      <c r="C114" s="29"/>
      <c r="D114" s="30"/>
      <c r="E114" s="29"/>
      <c r="F114" s="29"/>
      <c r="G114" s="29"/>
      <c r="H114" s="29"/>
      <c r="I114" s="29"/>
      <c r="J114" s="29"/>
      <c r="K114" s="29"/>
      <c r="L114" s="29"/>
    </row>
    <row r="115" spans="1:12" s="114" customFormat="1" ht="15" customHeight="1" x14ac:dyDescent="0.15">
      <c r="A115" s="28"/>
      <c r="B115" s="29"/>
      <c r="C115" s="29"/>
      <c r="D115" s="30"/>
      <c r="E115" s="29"/>
      <c r="F115" s="29"/>
      <c r="G115" s="29"/>
      <c r="H115" s="29"/>
      <c r="I115" s="29"/>
      <c r="J115" s="29"/>
      <c r="K115" s="29"/>
      <c r="L115" s="29"/>
    </row>
    <row r="116" spans="1:12" s="114" customFormat="1" ht="15" customHeight="1" x14ac:dyDescent="0.15">
      <c r="A116" s="28"/>
      <c r="B116" s="29"/>
      <c r="C116" s="29"/>
      <c r="D116" s="30"/>
      <c r="E116" s="29"/>
      <c r="F116" s="29"/>
      <c r="G116" s="29"/>
      <c r="H116" s="29"/>
      <c r="I116" s="29"/>
      <c r="J116" s="29"/>
      <c r="K116" s="29"/>
      <c r="L116" s="29"/>
    </row>
    <row r="117" spans="1:12" s="114" customFormat="1" ht="15" customHeight="1" x14ac:dyDescent="0.15">
      <c r="A117" s="28"/>
      <c r="B117" s="29"/>
      <c r="C117" s="29"/>
      <c r="D117" s="30"/>
      <c r="E117" s="29"/>
      <c r="F117" s="29"/>
      <c r="G117" s="29"/>
      <c r="H117" s="29"/>
      <c r="I117" s="29"/>
      <c r="J117" s="29"/>
      <c r="K117" s="29"/>
      <c r="L117" s="29"/>
    </row>
    <row r="118" spans="1:12" s="114" customFormat="1" ht="15" customHeight="1" x14ac:dyDescent="0.15">
      <c r="A118" s="28"/>
      <c r="B118" s="29"/>
      <c r="C118" s="29"/>
      <c r="D118" s="30"/>
      <c r="E118" s="29"/>
      <c r="F118" s="29"/>
      <c r="G118" s="29"/>
      <c r="H118" s="29"/>
      <c r="I118" s="29"/>
      <c r="J118" s="29"/>
      <c r="K118" s="29"/>
      <c r="L118" s="29"/>
    </row>
    <row r="119" spans="1:12" s="114" customFormat="1" ht="15" customHeight="1" x14ac:dyDescent="0.15">
      <c r="A119" s="28"/>
      <c r="B119" s="29"/>
      <c r="C119" s="29"/>
      <c r="D119" s="30"/>
      <c r="E119" s="29"/>
      <c r="F119" s="29"/>
      <c r="G119" s="29"/>
      <c r="H119" s="29"/>
      <c r="I119" s="29"/>
      <c r="J119" s="29"/>
      <c r="K119" s="29"/>
      <c r="L119" s="29"/>
    </row>
    <row r="120" spans="1:12" s="114" customFormat="1" ht="15" customHeight="1" x14ac:dyDescent="0.15">
      <c r="A120" s="28"/>
      <c r="B120" s="29"/>
      <c r="C120" s="29"/>
      <c r="D120" s="30"/>
      <c r="E120" s="29"/>
      <c r="F120" s="29"/>
      <c r="G120" s="29"/>
      <c r="H120" s="29"/>
      <c r="I120" s="29"/>
      <c r="J120" s="29"/>
      <c r="K120" s="29"/>
      <c r="L120" s="29"/>
    </row>
    <row r="121" spans="1:12" s="114" customFormat="1" ht="15" customHeight="1" x14ac:dyDescent="0.15">
      <c r="A121" s="28"/>
      <c r="B121" s="29"/>
      <c r="C121" s="29"/>
      <c r="D121" s="30"/>
      <c r="E121" s="29"/>
      <c r="F121" s="29"/>
      <c r="G121" s="29"/>
      <c r="H121" s="29"/>
      <c r="I121" s="29"/>
      <c r="J121" s="29"/>
      <c r="K121" s="29"/>
      <c r="L121" s="29"/>
    </row>
    <row r="122" spans="1:12" s="114" customFormat="1" ht="15" customHeight="1" x14ac:dyDescent="0.15">
      <c r="A122" s="28"/>
      <c r="B122" s="29"/>
      <c r="C122" s="29"/>
      <c r="D122" s="30"/>
      <c r="E122" s="29"/>
      <c r="F122" s="29"/>
      <c r="G122" s="29"/>
      <c r="H122" s="29"/>
      <c r="I122" s="29"/>
      <c r="J122" s="29"/>
      <c r="K122" s="29"/>
      <c r="L122" s="29"/>
    </row>
    <row r="123" spans="1:12" s="114" customFormat="1" ht="15" customHeight="1" x14ac:dyDescent="0.15">
      <c r="A123" s="28"/>
      <c r="B123" s="29"/>
      <c r="C123" s="29"/>
      <c r="D123" s="30"/>
      <c r="E123" s="29"/>
      <c r="F123" s="29"/>
      <c r="G123" s="29"/>
      <c r="H123" s="29"/>
      <c r="I123" s="29"/>
      <c r="J123" s="29"/>
      <c r="K123" s="29"/>
      <c r="L123" s="29"/>
    </row>
    <row r="124" spans="1:12" s="114" customFormat="1" ht="15" customHeight="1" x14ac:dyDescent="0.15">
      <c r="A124" s="28"/>
      <c r="B124" s="29"/>
      <c r="C124" s="29"/>
      <c r="D124" s="30"/>
      <c r="E124" s="29"/>
      <c r="F124" s="29"/>
      <c r="G124" s="29"/>
      <c r="H124" s="29"/>
      <c r="I124" s="29"/>
      <c r="J124" s="29"/>
      <c r="K124" s="29"/>
      <c r="L124" s="29"/>
    </row>
    <row r="125" spans="1:12" s="114" customFormat="1" ht="15" customHeight="1" x14ac:dyDescent="0.15">
      <c r="A125" s="28"/>
      <c r="B125" s="29"/>
      <c r="C125" s="29"/>
      <c r="D125" s="30"/>
      <c r="E125" s="29"/>
      <c r="F125" s="29"/>
      <c r="G125" s="29"/>
      <c r="H125" s="29"/>
      <c r="I125" s="29"/>
      <c r="J125" s="29"/>
      <c r="K125" s="29"/>
      <c r="L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59" fitToWidth="0" orientation="portrait" useFirstPageNumber="1" r:id="rId1"/>
  <headerFooter>
    <oddHeader>&amp;R（確報版）</oddHeader>
    <oddFooter>&amp;C&amp;11&amp;P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03522-CEA4-4ED3-880B-96C6693AF83A}">
  <sheetPr codeName="Sheet62">
    <tabColor theme="9"/>
  </sheetPr>
  <dimension ref="A1:P81"/>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8" width="12" style="29" customWidth="1"/>
    <col min="9" max="9" width="3.6640625" style="29" customWidth="1"/>
    <col min="10" max="10" width="12" style="29" customWidth="1"/>
    <col min="11"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H1" s="31"/>
      <c r="P1" s="32" t="s">
        <v>500</v>
      </c>
    </row>
    <row r="2" spans="1:16" ht="36.75" customHeight="1" thickBot="1" x14ac:dyDescent="0.2">
      <c r="A2" s="33" t="s">
        <v>521</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2"/>
      <c r="J3" s="128" t="s">
        <v>0</v>
      </c>
      <c r="K3" s="138"/>
      <c r="L3" s="138"/>
      <c r="M3" s="138"/>
      <c r="N3" s="138"/>
      <c r="O3" s="44"/>
    </row>
    <row r="4" spans="1:16" ht="150.75" customHeight="1" thickBot="1" x14ac:dyDescent="0.2">
      <c r="A4" s="45"/>
      <c r="B4" s="46"/>
      <c r="C4" s="47"/>
      <c r="D4" s="48" t="s">
        <v>2</v>
      </c>
      <c r="E4" s="49" t="s">
        <v>522</v>
      </c>
      <c r="F4" s="50" t="s">
        <v>523</v>
      </c>
      <c r="G4" s="50" t="s">
        <v>524</v>
      </c>
      <c r="H4" s="51" t="s">
        <v>188</v>
      </c>
      <c r="J4" s="129" t="s">
        <v>516</v>
      </c>
      <c r="K4" s="53"/>
      <c r="L4" s="53"/>
      <c r="M4" s="53"/>
      <c r="N4" s="53"/>
      <c r="O4" s="53"/>
      <c r="P4" s="54"/>
    </row>
    <row r="5" spans="1:16" s="64" customFormat="1" ht="13.5" customHeight="1" x14ac:dyDescent="0.15">
      <c r="A5" s="55" t="s">
        <v>11</v>
      </c>
      <c r="B5" s="56"/>
      <c r="C5" s="56"/>
      <c r="D5" s="57">
        <v>2399</v>
      </c>
      <c r="E5" s="58">
        <v>1090</v>
      </c>
      <c r="F5" s="59">
        <v>957</v>
      </c>
      <c r="G5" s="59">
        <v>335</v>
      </c>
      <c r="H5" s="60">
        <v>17</v>
      </c>
      <c r="I5" s="61"/>
      <c r="J5" s="130">
        <f>SUM(E5:F5)</f>
        <v>2047</v>
      </c>
      <c r="K5" s="63"/>
      <c r="L5" s="63"/>
      <c r="M5" s="63"/>
      <c r="N5" s="63"/>
      <c r="O5" s="63"/>
    </row>
    <row r="6" spans="1:16" ht="13.5" customHeight="1" thickBot="1" x14ac:dyDescent="0.2">
      <c r="A6" s="65"/>
      <c r="B6" s="66"/>
      <c r="C6" s="66"/>
      <c r="D6" s="67"/>
      <c r="E6" s="68">
        <v>0.45435598165902458</v>
      </c>
      <c r="F6" s="69">
        <v>0.39891621508962066</v>
      </c>
      <c r="G6" s="69">
        <v>0.13964151729887453</v>
      </c>
      <c r="H6" s="70">
        <v>7.0862859524802001E-3</v>
      </c>
      <c r="I6" s="71"/>
      <c r="J6" s="131">
        <f t="shared" ref="J6:J36" si="0">SUM(E6:F6)</f>
        <v>0.85327219674864518</v>
      </c>
      <c r="K6" s="139"/>
      <c r="L6" s="139"/>
      <c r="M6" s="139"/>
      <c r="N6" s="139"/>
      <c r="O6" s="73"/>
    </row>
    <row r="7" spans="1:16" s="64" customFormat="1" ht="13.5" customHeight="1" x14ac:dyDescent="0.15">
      <c r="A7" s="218" t="s">
        <v>12</v>
      </c>
      <c r="B7" s="74" t="s">
        <v>13</v>
      </c>
      <c r="C7" s="75"/>
      <c r="D7" s="76">
        <v>1179</v>
      </c>
      <c r="E7" s="77">
        <v>562</v>
      </c>
      <c r="F7" s="78">
        <v>445</v>
      </c>
      <c r="G7" s="78">
        <v>164</v>
      </c>
      <c r="H7" s="79">
        <v>8</v>
      </c>
      <c r="I7" s="61"/>
      <c r="J7" s="132">
        <f t="shared" si="0"/>
        <v>1007</v>
      </c>
    </row>
    <row r="8" spans="1:16" ht="13.5" customHeight="1" x14ac:dyDescent="0.15">
      <c r="A8" s="219"/>
      <c r="B8" s="81"/>
      <c r="C8" s="82"/>
      <c r="D8" s="83"/>
      <c r="E8" s="84">
        <v>0.47667514843087361</v>
      </c>
      <c r="F8" s="85">
        <v>0.37743850720949956</v>
      </c>
      <c r="G8" s="85">
        <v>0.13910093299406276</v>
      </c>
      <c r="H8" s="86">
        <v>6.7854113655640372E-3</v>
      </c>
      <c r="I8" s="71"/>
      <c r="J8" s="133">
        <f t="shared" si="0"/>
        <v>0.85411365564037323</v>
      </c>
      <c r="K8" s="140"/>
      <c r="L8" s="140"/>
      <c r="M8" s="140"/>
      <c r="N8" s="140"/>
      <c r="O8" s="89"/>
    </row>
    <row r="9" spans="1:16" s="64" customFormat="1" ht="13.5" customHeight="1" x14ac:dyDescent="0.15">
      <c r="A9" s="219"/>
      <c r="B9" s="90" t="s">
        <v>14</v>
      </c>
      <c r="D9" s="57">
        <v>227</v>
      </c>
      <c r="E9" s="91">
        <v>97</v>
      </c>
      <c r="F9" s="92">
        <v>88</v>
      </c>
      <c r="G9" s="92">
        <v>41</v>
      </c>
      <c r="H9" s="93">
        <v>1</v>
      </c>
      <c r="I9" s="61"/>
      <c r="J9" s="61">
        <f t="shared" si="0"/>
        <v>185</v>
      </c>
    </row>
    <row r="10" spans="1:16" ht="13.5" customHeight="1" x14ac:dyDescent="0.15">
      <c r="A10" s="219"/>
      <c r="B10" s="81"/>
      <c r="C10" s="82"/>
      <c r="D10" s="83"/>
      <c r="E10" s="84">
        <v>0.42731277533039647</v>
      </c>
      <c r="F10" s="85">
        <v>0.38766519823788548</v>
      </c>
      <c r="G10" s="85">
        <v>0.18061674008810572</v>
      </c>
      <c r="H10" s="86">
        <v>4.4052863436123352E-3</v>
      </c>
      <c r="I10" s="71"/>
      <c r="J10" s="133">
        <f t="shared" si="0"/>
        <v>0.81497797356828194</v>
      </c>
      <c r="K10" s="140"/>
      <c r="L10" s="140"/>
      <c r="M10" s="140"/>
      <c r="N10" s="140"/>
      <c r="O10" s="89"/>
    </row>
    <row r="11" spans="1:16" s="64" customFormat="1" ht="13.5" customHeight="1" x14ac:dyDescent="0.15">
      <c r="A11" s="219"/>
      <c r="B11" s="90" t="s">
        <v>15</v>
      </c>
      <c r="D11" s="57">
        <v>593</v>
      </c>
      <c r="E11" s="91">
        <v>252</v>
      </c>
      <c r="F11" s="92">
        <v>263</v>
      </c>
      <c r="G11" s="92">
        <v>75</v>
      </c>
      <c r="H11" s="93">
        <v>3</v>
      </c>
      <c r="I11" s="61"/>
      <c r="J11" s="61">
        <f t="shared" si="0"/>
        <v>515</v>
      </c>
    </row>
    <row r="12" spans="1:16" ht="13.5" customHeight="1" x14ac:dyDescent="0.15">
      <c r="A12" s="219"/>
      <c r="B12" s="81"/>
      <c r="C12" s="82"/>
      <c r="D12" s="83"/>
      <c r="E12" s="84">
        <v>0.42495784148397975</v>
      </c>
      <c r="F12" s="85">
        <v>0.44350758853288363</v>
      </c>
      <c r="G12" s="85">
        <v>0.12647554806070826</v>
      </c>
      <c r="H12" s="86">
        <v>5.0590219224283303E-3</v>
      </c>
      <c r="I12" s="71"/>
      <c r="J12" s="133">
        <f t="shared" si="0"/>
        <v>0.86846543001686338</v>
      </c>
      <c r="K12" s="140"/>
      <c r="L12" s="140"/>
      <c r="M12" s="140"/>
      <c r="N12" s="140"/>
      <c r="O12" s="89"/>
    </row>
    <row r="13" spans="1:16" s="64" customFormat="1" ht="13.5" customHeight="1" x14ac:dyDescent="0.15">
      <c r="A13" s="219"/>
      <c r="B13" s="90" t="s">
        <v>16</v>
      </c>
      <c r="D13" s="57">
        <v>179</v>
      </c>
      <c r="E13" s="91">
        <v>79</v>
      </c>
      <c r="F13" s="92">
        <v>76</v>
      </c>
      <c r="G13" s="92">
        <v>22</v>
      </c>
      <c r="H13" s="93">
        <v>2</v>
      </c>
      <c r="I13" s="61"/>
      <c r="J13" s="61">
        <f t="shared" si="0"/>
        <v>155</v>
      </c>
    </row>
    <row r="14" spans="1:16" ht="13.5" customHeight="1" x14ac:dyDescent="0.15">
      <c r="A14" s="219"/>
      <c r="B14" s="81"/>
      <c r="C14" s="82"/>
      <c r="D14" s="83"/>
      <c r="E14" s="84">
        <v>0.44134078212290501</v>
      </c>
      <c r="F14" s="85">
        <v>0.42458100558659218</v>
      </c>
      <c r="G14" s="85">
        <v>0.12290502793296089</v>
      </c>
      <c r="H14" s="86">
        <v>1.11731843575419E-2</v>
      </c>
      <c r="I14" s="71"/>
      <c r="J14" s="133">
        <f t="shared" si="0"/>
        <v>0.86592178770949713</v>
      </c>
      <c r="K14" s="140"/>
      <c r="L14" s="140"/>
      <c r="M14" s="140"/>
      <c r="N14" s="140"/>
      <c r="O14" s="89"/>
    </row>
    <row r="15" spans="1:16" s="64" customFormat="1" ht="13.5" customHeight="1" x14ac:dyDescent="0.15">
      <c r="A15" s="219"/>
      <c r="B15" s="90" t="s">
        <v>17</v>
      </c>
      <c r="D15" s="57">
        <v>146</v>
      </c>
      <c r="E15" s="91">
        <v>67</v>
      </c>
      <c r="F15" s="92">
        <v>57</v>
      </c>
      <c r="G15" s="92">
        <v>19</v>
      </c>
      <c r="H15" s="93">
        <v>3</v>
      </c>
      <c r="I15" s="61"/>
      <c r="J15" s="61">
        <f t="shared" si="0"/>
        <v>124</v>
      </c>
    </row>
    <row r="16" spans="1:16" ht="13.5" customHeight="1" x14ac:dyDescent="0.15">
      <c r="A16" s="219"/>
      <c r="B16" s="81"/>
      <c r="C16" s="82"/>
      <c r="D16" s="83"/>
      <c r="E16" s="84">
        <v>0.4589041095890411</v>
      </c>
      <c r="F16" s="85">
        <v>0.3904109589041096</v>
      </c>
      <c r="G16" s="85">
        <v>0.13013698630136986</v>
      </c>
      <c r="H16" s="86">
        <v>2.0547945205479451E-2</v>
      </c>
      <c r="I16" s="71"/>
      <c r="J16" s="133">
        <f t="shared" si="0"/>
        <v>0.84931506849315075</v>
      </c>
      <c r="K16" s="140"/>
      <c r="L16" s="140"/>
      <c r="M16" s="140"/>
      <c r="N16" s="140"/>
      <c r="O16" s="89"/>
    </row>
    <row r="17" spans="1:15" s="64" customFormat="1" ht="13.5" customHeight="1" x14ac:dyDescent="0.15">
      <c r="A17" s="219"/>
      <c r="B17" s="90" t="s">
        <v>18</v>
      </c>
      <c r="D17" s="57">
        <v>75</v>
      </c>
      <c r="E17" s="91">
        <v>33</v>
      </c>
      <c r="F17" s="92">
        <v>28</v>
      </c>
      <c r="G17" s="92">
        <v>14</v>
      </c>
      <c r="H17" s="93">
        <v>0</v>
      </c>
      <c r="I17" s="61"/>
      <c r="J17" s="61">
        <f t="shared" si="0"/>
        <v>61</v>
      </c>
    </row>
    <row r="18" spans="1:15" ht="13.5" customHeight="1" thickBot="1" x14ac:dyDescent="0.2">
      <c r="A18" s="220"/>
      <c r="B18" s="95"/>
      <c r="C18" s="96"/>
      <c r="D18" s="67"/>
      <c r="E18" s="97">
        <v>0.44</v>
      </c>
      <c r="F18" s="98">
        <v>0.37333333333333335</v>
      </c>
      <c r="G18" s="98">
        <v>0.18666666666666668</v>
      </c>
      <c r="H18" s="99">
        <v>0</v>
      </c>
      <c r="I18" s="71"/>
      <c r="J18" s="134">
        <f t="shared" si="0"/>
        <v>0.81333333333333335</v>
      </c>
      <c r="K18" s="140"/>
      <c r="L18" s="140"/>
      <c r="M18" s="140"/>
      <c r="N18" s="140"/>
      <c r="O18" s="89"/>
    </row>
    <row r="19" spans="1:15" s="64" customFormat="1" ht="13.5" customHeight="1" x14ac:dyDescent="0.15">
      <c r="A19" s="218" t="s">
        <v>19</v>
      </c>
      <c r="B19" s="74" t="s">
        <v>20</v>
      </c>
      <c r="C19" s="75"/>
      <c r="D19" s="76">
        <v>1050</v>
      </c>
      <c r="E19" s="77">
        <v>445</v>
      </c>
      <c r="F19" s="78">
        <v>418</v>
      </c>
      <c r="G19" s="78">
        <v>176</v>
      </c>
      <c r="H19" s="79">
        <v>11</v>
      </c>
      <c r="I19" s="61"/>
      <c r="J19" s="61">
        <f t="shared" si="0"/>
        <v>863</v>
      </c>
    </row>
    <row r="20" spans="1:15" s="106" customFormat="1" ht="13.5" customHeight="1" x14ac:dyDescent="0.15">
      <c r="A20" s="219"/>
      <c r="B20" s="102"/>
      <c r="C20" s="103"/>
      <c r="D20" s="104"/>
      <c r="E20" s="84">
        <v>0.4238095238095238</v>
      </c>
      <c r="F20" s="85">
        <v>0.39809523809523811</v>
      </c>
      <c r="G20" s="85">
        <v>0.16761904761904761</v>
      </c>
      <c r="H20" s="86">
        <v>1.0476190476190476E-2</v>
      </c>
      <c r="I20" s="105"/>
      <c r="J20" s="133">
        <f t="shared" si="0"/>
        <v>0.82190476190476192</v>
      </c>
      <c r="K20" s="140"/>
      <c r="L20" s="140"/>
      <c r="M20" s="140"/>
      <c r="N20" s="140"/>
    </row>
    <row r="21" spans="1:15" s="64" customFormat="1" ht="13.5" customHeight="1" x14ac:dyDescent="0.15">
      <c r="A21" s="219"/>
      <c r="B21" s="90" t="s">
        <v>21</v>
      </c>
      <c r="D21" s="57">
        <v>1329</v>
      </c>
      <c r="E21" s="91">
        <v>640</v>
      </c>
      <c r="F21" s="92">
        <v>527</v>
      </c>
      <c r="G21" s="92">
        <v>156</v>
      </c>
      <c r="H21" s="93">
        <v>6</v>
      </c>
      <c r="I21" s="61"/>
      <c r="J21" s="61">
        <f t="shared" si="0"/>
        <v>1167</v>
      </c>
    </row>
    <row r="22" spans="1:15" s="106" customFormat="1" ht="13.5" customHeight="1" x14ac:dyDescent="0.15">
      <c r="A22" s="219"/>
      <c r="B22" s="102"/>
      <c r="C22" s="103"/>
      <c r="D22" s="104"/>
      <c r="E22" s="84">
        <v>0.48156508653122648</v>
      </c>
      <c r="F22" s="85">
        <v>0.39653875094055679</v>
      </c>
      <c r="G22" s="85">
        <v>0.11738148984198646</v>
      </c>
      <c r="H22" s="86">
        <v>4.5146726862302479E-3</v>
      </c>
      <c r="J22" s="133">
        <f t="shared" si="0"/>
        <v>0.87810383747178333</v>
      </c>
      <c r="K22" s="140"/>
      <c r="L22" s="140"/>
      <c r="M22" s="140"/>
      <c r="N22" s="140"/>
    </row>
    <row r="23" spans="1:15" s="106" customFormat="1" ht="13.5" customHeight="1" x14ac:dyDescent="0.15">
      <c r="A23" s="219"/>
      <c r="B23" s="90" t="s">
        <v>83</v>
      </c>
      <c r="C23" s="64"/>
      <c r="D23" s="57">
        <v>11</v>
      </c>
      <c r="E23" s="91">
        <v>2</v>
      </c>
      <c r="F23" s="92">
        <v>6</v>
      </c>
      <c r="G23" s="92">
        <v>3</v>
      </c>
      <c r="H23" s="93">
        <v>0</v>
      </c>
      <c r="I23" s="61"/>
      <c r="J23" s="61">
        <f t="shared" si="0"/>
        <v>8</v>
      </c>
      <c r="K23" s="64"/>
      <c r="L23" s="64"/>
      <c r="M23" s="64"/>
      <c r="N23" s="64"/>
    </row>
    <row r="24" spans="1:15" s="106" customFormat="1" ht="13.5" customHeight="1" x14ac:dyDescent="0.15">
      <c r="A24" s="219"/>
      <c r="B24" s="102"/>
      <c r="C24" s="103"/>
      <c r="D24" s="104"/>
      <c r="E24" s="84">
        <v>0.18181818181818182</v>
      </c>
      <c r="F24" s="85">
        <v>0.54545454545454541</v>
      </c>
      <c r="G24" s="85">
        <v>0.27272727272727271</v>
      </c>
      <c r="H24" s="86">
        <v>0</v>
      </c>
      <c r="J24" s="133">
        <f t="shared" si="0"/>
        <v>0.72727272727272729</v>
      </c>
      <c r="K24" s="140"/>
      <c r="L24" s="140"/>
      <c r="M24" s="140"/>
      <c r="N24" s="140"/>
    </row>
    <row r="25" spans="1:15" s="64" customFormat="1" ht="13.5" customHeight="1" x14ac:dyDescent="0.15">
      <c r="A25" s="219"/>
      <c r="B25" s="90" t="s">
        <v>8</v>
      </c>
      <c r="D25" s="57">
        <v>9</v>
      </c>
      <c r="E25" s="91">
        <v>3</v>
      </c>
      <c r="F25" s="92">
        <v>6</v>
      </c>
      <c r="G25" s="92">
        <v>0</v>
      </c>
      <c r="H25" s="93">
        <v>0</v>
      </c>
      <c r="J25" s="61">
        <f t="shared" si="0"/>
        <v>9</v>
      </c>
    </row>
    <row r="26" spans="1:15" s="106" customFormat="1" ht="13.5" customHeight="1" thickBot="1" x14ac:dyDescent="0.2">
      <c r="A26" s="220"/>
      <c r="B26" s="107"/>
      <c r="C26" s="108"/>
      <c r="D26" s="109"/>
      <c r="E26" s="97">
        <v>0.33333333333333331</v>
      </c>
      <c r="F26" s="98">
        <v>0.66666666666666663</v>
      </c>
      <c r="G26" s="98">
        <v>0</v>
      </c>
      <c r="H26" s="99">
        <v>0</v>
      </c>
      <c r="J26" s="133">
        <f t="shared" si="0"/>
        <v>1</v>
      </c>
      <c r="K26" s="140"/>
      <c r="L26" s="140"/>
      <c r="M26" s="140"/>
      <c r="N26" s="140"/>
    </row>
    <row r="27" spans="1:15" s="64" customFormat="1" ht="13.5" customHeight="1" x14ac:dyDescent="0.15">
      <c r="A27" s="218" t="s">
        <v>22</v>
      </c>
      <c r="B27" s="74" t="s">
        <v>23</v>
      </c>
      <c r="C27" s="75"/>
      <c r="D27" s="76">
        <v>164</v>
      </c>
      <c r="E27" s="77">
        <v>27</v>
      </c>
      <c r="F27" s="78">
        <v>56</v>
      </c>
      <c r="G27" s="78">
        <v>81</v>
      </c>
      <c r="H27" s="79">
        <v>0</v>
      </c>
      <c r="J27" s="132">
        <f t="shared" si="0"/>
        <v>83</v>
      </c>
    </row>
    <row r="28" spans="1:15" s="106" customFormat="1" ht="13.5" customHeight="1" x14ac:dyDescent="0.15">
      <c r="A28" s="219"/>
      <c r="B28" s="102"/>
      <c r="C28" s="103"/>
      <c r="D28" s="104"/>
      <c r="E28" s="84">
        <v>0.16463414634146342</v>
      </c>
      <c r="F28" s="85">
        <v>0.34146341463414637</v>
      </c>
      <c r="G28" s="85">
        <v>0.49390243902439024</v>
      </c>
      <c r="H28" s="86">
        <v>0</v>
      </c>
      <c r="J28" s="133">
        <f t="shared" si="0"/>
        <v>0.50609756097560976</v>
      </c>
      <c r="K28" s="140"/>
      <c r="L28" s="140"/>
      <c r="M28" s="140"/>
      <c r="N28" s="140"/>
    </row>
    <row r="29" spans="1:15" s="64" customFormat="1" ht="13.5" customHeight="1" x14ac:dyDescent="0.15">
      <c r="A29" s="219"/>
      <c r="B29" s="90" t="s">
        <v>24</v>
      </c>
      <c r="D29" s="57">
        <v>260</v>
      </c>
      <c r="E29" s="91">
        <v>89</v>
      </c>
      <c r="F29" s="92">
        <v>124</v>
      </c>
      <c r="G29" s="92">
        <v>45</v>
      </c>
      <c r="H29" s="93">
        <v>2</v>
      </c>
      <c r="J29" s="61">
        <f t="shared" si="0"/>
        <v>213</v>
      </c>
    </row>
    <row r="30" spans="1:15" s="106" customFormat="1" ht="13.5" customHeight="1" x14ac:dyDescent="0.15">
      <c r="A30" s="219"/>
      <c r="B30" s="102"/>
      <c r="C30" s="103"/>
      <c r="D30" s="104"/>
      <c r="E30" s="84">
        <v>0.34230769230769231</v>
      </c>
      <c r="F30" s="85">
        <v>0.47692307692307695</v>
      </c>
      <c r="G30" s="85">
        <v>0.17307692307692307</v>
      </c>
      <c r="H30" s="86">
        <v>7.6923076923076927E-3</v>
      </c>
      <c r="J30" s="133">
        <f t="shared" si="0"/>
        <v>0.81923076923076921</v>
      </c>
      <c r="K30" s="140"/>
      <c r="L30" s="140"/>
      <c r="M30" s="140"/>
      <c r="N30" s="140"/>
    </row>
    <row r="31" spans="1:15" s="64" customFormat="1" ht="13.5" customHeight="1" x14ac:dyDescent="0.15">
      <c r="A31" s="219"/>
      <c r="B31" s="90" t="s">
        <v>25</v>
      </c>
      <c r="D31" s="57">
        <v>419</v>
      </c>
      <c r="E31" s="91">
        <v>158</v>
      </c>
      <c r="F31" s="92">
        <v>193</v>
      </c>
      <c r="G31" s="92">
        <v>66</v>
      </c>
      <c r="H31" s="93">
        <v>2</v>
      </c>
      <c r="J31" s="61">
        <f t="shared" si="0"/>
        <v>351</v>
      </c>
    </row>
    <row r="32" spans="1:15" s="106" customFormat="1" ht="13.5" customHeight="1" x14ac:dyDescent="0.15">
      <c r="A32" s="219"/>
      <c r="B32" s="102"/>
      <c r="C32" s="103"/>
      <c r="D32" s="104"/>
      <c r="E32" s="84">
        <v>0.37708830548926014</v>
      </c>
      <c r="F32" s="85">
        <v>0.46062052505966589</v>
      </c>
      <c r="G32" s="85">
        <v>0.15751789976133651</v>
      </c>
      <c r="H32" s="86">
        <v>4.7732696897374704E-3</v>
      </c>
      <c r="J32" s="133">
        <f t="shared" si="0"/>
        <v>0.83770883054892598</v>
      </c>
      <c r="K32" s="140"/>
      <c r="L32" s="140"/>
      <c r="M32" s="140"/>
      <c r="N32" s="140"/>
    </row>
    <row r="33" spans="1:14" s="64" customFormat="1" ht="13.5" customHeight="1" x14ac:dyDescent="0.15">
      <c r="A33" s="219"/>
      <c r="B33" s="90" t="s">
        <v>26</v>
      </c>
      <c r="D33" s="57">
        <v>505</v>
      </c>
      <c r="E33" s="91">
        <v>218</v>
      </c>
      <c r="F33" s="92">
        <v>217</v>
      </c>
      <c r="G33" s="92">
        <v>67</v>
      </c>
      <c r="H33" s="93">
        <v>3</v>
      </c>
      <c r="J33" s="61">
        <f t="shared" si="0"/>
        <v>435</v>
      </c>
    </row>
    <row r="34" spans="1:14" s="106" customFormat="1" ht="13.5" customHeight="1" x14ac:dyDescent="0.15">
      <c r="A34" s="219"/>
      <c r="B34" s="102"/>
      <c r="C34" s="103"/>
      <c r="D34" s="104"/>
      <c r="E34" s="84">
        <v>0.43168316831683168</v>
      </c>
      <c r="F34" s="85">
        <v>0.4297029702970297</v>
      </c>
      <c r="G34" s="85">
        <v>0.13267326732673268</v>
      </c>
      <c r="H34" s="86">
        <v>5.9405940594059407E-3</v>
      </c>
      <c r="J34" s="133">
        <f t="shared" si="0"/>
        <v>0.86138613861386137</v>
      </c>
      <c r="K34" s="140"/>
      <c r="L34" s="140"/>
      <c r="M34" s="140"/>
      <c r="N34" s="140"/>
    </row>
    <row r="35" spans="1:14" s="64" customFormat="1" ht="13.5" customHeight="1" x14ac:dyDescent="0.15">
      <c r="A35" s="219"/>
      <c r="B35" s="90" t="s">
        <v>27</v>
      </c>
      <c r="D35" s="57">
        <v>542</v>
      </c>
      <c r="E35" s="91">
        <v>282</v>
      </c>
      <c r="F35" s="92">
        <v>207</v>
      </c>
      <c r="G35" s="92">
        <v>48</v>
      </c>
      <c r="H35" s="93">
        <v>5</v>
      </c>
      <c r="J35" s="61">
        <f t="shared" si="0"/>
        <v>489</v>
      </c>
    </row>
    <row r="36" spans="1:14" s="106" customFormat="1" ht="13.5" customHeight="1" x14ac:dyDescent="0.15">
      <c r="A36" s="219"/>
      <c r="B36" s="102"/>
      <c r="C36" s="103"/>
      <c r="D36" s="104"/>
      <c r="E36" s="84">
        <v>0.52029520295202947</v>
      </c>
      <c r="F36" s="85">
        <v>0.38191881918819187</v>
      </c>
      <c r="G36" s="85">
        <v>8.8560885608856083E-2</v>
      </c>
      <c r="H36" s="86">
        <v>9.2250922509225092E-3</v>
      </c>
      <c r="J36" s="133">
        <f t="shared" si="0"/>
        <v>0.90221402214022128</v>
      </c>
      <c r="K36" s="140"/>
      <c r="L36" s="140"/>
      <c r="M36" s="140"/>
      <c r="N36" s="140"/>
    </row>
    <row r="37" spans="1:14" s="64" customFormat="1" ht="13.5" customHeight="1" x14ac:dyDescent="0.15">
      <c r="A37" s="219"/>
      <c r="B37" s="90" t="s">
        <v>28</v>
      </c>
      <c r="D37" s="57">
        <v>501</v>
      </c>
      <c r="E37" s="91">
        <v>313</v>
      </c>
      <c r="F37" s="92">
        <v>155</v>
      </c>
      <c r="G37" s="92">
        <v>28</v>
      </c>
      <c r="H37" s="93">
        <v>5</v>
      </c>
      <c r="J37" s="61">
        <f t="shared" ref="J37:J68" si="1">SUM(E37:F37)</f>
        <v>468</v>
      </c>
    </row>
    <row r="38" spans="1:14" s="106" customFormat="1" ht="13.5" customHeight="1" x14ac:dyDescent="0.15">
      <c r="A38" s="219"/>
      <c r="B38" s="102"/>
      <c r="C38" s="103"/>
      <c r="D38" s="104"/>
      <c r="E38" s="84">
        <v>0.62475049900199597</v>
      </c>
      <c r="F38" s="85">
        <v>0.30938123752495011</v>
      </c>
      <c r="G38" s="85">
        <v>5.588822355289421E-2</v>
      </c>
      <c r="H38" s="86">
        <v>9.9800399201596807E-3</v>
      </c>
      <c r="J38" s="133">
        <f t="shared" si="1"/>
        <v>0.93413173652694614</v>
      </c>
      <c r="K38" s="140"/>
      <c r="L38" s="140"/>
      <c r="M38" s="140"/>
      <c r="N38" s="140"/>
    </row>
    <row r="39" spans="1:14" s="64" customFormat="1" ht="13.5" customHeight="1" x14ac:dyDescent="0.15">
      <c r="A39" s="219"/>
      <c r="B39" s="90" t="s">
        <v>8</v>
      </c>
      <c r="D39" s="57">
        <v>8</v>
      </c>
      <c r="E39" s="91">
        <v>3</v>
      </c>
      <c r="F39" s="92">
        <v>5</v>
      </c>
      <c r="G39" s="92">
        <v>0</v>
      </c>
      <c r="H39" s="93">
        <v>0</v>
      </c>
      <c r="J39" s="61">
        <f t="shared" si="1"/>
        <v>8</v>
      </c>
    </row>
    <row r="40" spans="1:14" s="106" customFormat="1" ht="13.5" customHeight="1" thickBot="1" x14ac:dyDescent="0.2">
      <c r="A40" s="220"/>
      <c r="B40" s="107"/>
      <c r="C40" s="108"/>
      <c r="D40" s="109"/>
      <c r="E40" s="97">
        <v>0.375</v>
      </c>
      <c r="F40" s="98">
        <v>0.625</v>
      </c>
      <c r="G40" s="98">
        <v>0</v>
      </c>
      <c r="H40" s="99">
        <v>0</v>
      </c>
      <c r="J40" s="134">
        <f t="shared" si="1"/>
        <v>1</v>
      </c>
      <c r="K40" s="140"/>
      <c r="L40" s="140"/>
      <c r="M40" s="140"/>
      <c r="N40" s="140"/>
    </row>
    <row r="41" spans="1:14" s="64" customFormat="1" ht="13.5" customHeight="1" x14ac:dyDescent="0.15">
      <c r="A41" s="219" t="s">
        <v>29</v>
      </c>
      <c r="B41" s="90" t="s">
        <v>30</v>
      </c>
      <c r="D41" s="57">
        <v>137</v>
      </c>
      <c r="E41" s="91">
        <v>17</v>
      </c>
      <c r="F41" s="92">
        <v>47</v>
      </c>
      <c r="G41" s="92">
        <v>73</v>
      </c>
      <c r="H41" s="93">
        <v>0</v>
      </c>
      <c r="J41" s="61">
        <f t="shared" si="1"/>
        <v>64</v>
      </c>
    </row>
    <row r="42" spans="1:14" s="106" customFormat="1" ht="13.5" customHeight="1" x14ac:dyDescent="0.15">
      <c r="A42" s="219"/>
      <c r="B42" s="102"/>
      <c r="C42" s="103"/>
      <c r="D42" s="104"/>
      <c r="E42" s="84">
        <v>0.12408759124087591</v>
      </c>
      <c r="F42" s="85">
        <v>0.34306569343065696</v>
      </c>
      <c r="G42" s="85">
        <v>0.53284671532846717</v>
      </c>
      <c r="H42" s="86">
        <v>0</v>
      </c>
      <c r="J42" s="133">
        <f t="shared" si="1"/>
        <v>0.46715328467153289</v>
      </c>
      <c r="K42" s="140"/>
      <c r="L42" s="140"/>
      <c r="M42" s="140"/>
      <c r="N42" s="140"/>
    </row>
    <row r="43" spans="1:14" s="106" customFormat="1" ht="13.5" customHeight="1" x14ac:dyDescent="0.15">
      <c r="A43" s="219"/>
      <c r="B43" s="90" t="s">
        <v>84</v>
      </c>
      <c r="C43" s="64"/>
      <c r="D43" s="57">
        <v>307</v>
      </c>
      <c r="E43" s="91">
        <v>84</v>
      </c>
      <c r="F43" s="92">
        <v>154</v>
      </c>
      <c r="G43" s="92">
        <v>68</v>
      </c>
      <c r="H43" s="93">
        <v>1</v>
      </c>
      <c r="I43" s="64"/>
      <c r="J43" s="61">
        <f t="shared" si="1"/>
        <v>238</v>
      </c>
      <c r="K43" s="64"/>
      <c r="L43" s="64"/>
      <c r="M43" s="64"/>
      <c r="N43" s="64"/>
    </row>
    <row r="44" spans="1:14" s="106" customFormat="1" ht="13.5" customHeight="1" x14ac:dyDescent="0.15">
      <c r="A44" s="219"/>
      <c r="B44" s="102"/>
      <c r="C44" s="103"/>
      <c r="D44" s="104"/>
      <c r="E44" s="84">
        <v>0.2736156351791531</v>
      </c>
      <c r="F44" s="85">
        <v>0.50162866449511401</v>
      </c>
      <c r="G44" s="85">
        <v>0.22149837133550487</v>
      </c>
      <c r="H44" s="86">
        <v>3.2573289902280132E-3</v>
      </c>
      <c r="J44" s="133">
        <f t="shared" si="1"/>
        <v>0.77524429967426711</v>
      </c>
      <c r="K44" s="140"/>
      <c r="L44" s="140"/>
      <c r="M44" s="140"/>
      <c r="N44" s="140"/>
    </row>
    <row r="45" spans="1:14" s="64" customFormat="1" ht="13.5" customHeight="1" x14ac:dyDescent="0.15">
      <c r="A45" s="219"/>
      <c r="B45" s="90" t="s">
        <v>31</v>
      </c>
      <c r="D45" s="57">
        <v>268</v>
      </c>
      <c r="E45" s="91">
        <v>126</v>
      </c>
      <c r="F45" s="92">
        <v>113</v>
      </c>
      <c r="G45" s="92">
        <v>29</v>
      </c>
      <c r="H45" s="93">
        <v>0</v>
      </c>
      <c r="J45" s="61">
        <f t="shared" si="1"/>
        <v>239</v>
      </c>
    </row>
    <row r="46" spans="1:14" s="106" customFormat="1" ht="13.5" customHeight="1" x14ac:dyDescent="0.15">
      <c r="A46" s="219"/>
      <c r="B46" s="102"/>
      <c r="C46" s="103"/>
      <c r="D46" s="104"/>
      <c r="E46" s="84">
        <v>0.47014925373134331</v>
      </c>
      <c r="F46" s="85">
        <v>0.42164179104477612</v>
      </c>
      <c r="G46" s="85">
        <v>0.10820895522388059</v>
      </c>
      <c r="H46" s="86">
        <v>0</v>
      </c>
      <c r="J46" s="133">
        <f t="shared" si="1"/>
        <v>0.89179104477611948</v>
      </c>
      <c r="K46" s="140"/>
      <c r="L46" s="140"/>
      <c r="M46" s="140"/>
      <c r="N46" s="140"/>
    </row>
    <row r="47" spans="1:14" s="64" customFormat="1" ht="13.5" customHeight="1" x14ac:dyDescent="0.15">
      <c r="A47" s="219"/>
      <c r="B47" s="90" t="s">
        <v>32</v>
      </c>
      <c r="D47" s="57">
        <v>202</v>
      </c>
      <c r="E47" s="91">
        <v>97</v>
      </c>
      <c r="F47" s="92">
        <v>76</v>
      </c>
      <c r="G47" s="92">
        <v>28</v>
      </c>
      <c r="H47" s="93">
        <v>1</v>
      </c>
      <c r="J47" s="61">
        <f t="shared" si="1"/>
        <v>173</v>
      </c>
    </row>
    <row r="48" spans="1:14" s="106" customFormat="1" ht="13.5" customHeight="1" x14ac:dyDescent="0.15">
      <c r="A48" s="219"/>
      <c r="B48" s="102"/>
      <c r="C48" s="103"/>
      <c r="D48" s="104"/>
      <c r="E48" s="84">
        <v>0.48019801980198018</v>
      </c>
      <c r="F48" s="85">
        <v>0.37623762376237624</v>
      </c>
      <c r="G48" s="85">
        <v>0.13861386138613863</v>
      </c>
      <c r="H48" s="86">
        <v>4.9504950495049506E-3</v>
      </c>
      <c r="J48" s="133">
        <f t="shared" si="1"/>
        <v>0.85643564356435642</v>
      </c>
      <c r="K48" s="140"/>
      <c r="L48" s="140"/>
      <c r="M48" s="140"/>
      <c r="N48" s="140"/>
    </row>
    <row r="49" spans="1:14" s="64" customFormat="1" ht="13.5" customHeight="1" x14ac:dyDescent="0.15">
      <c r="A49" s="219"/>
      <c r="B49" s="90" t="s">
        <v>33</v>
      </c>
      <c r="D49" s="57">
        <v>449</v>
      </c>
      <c r="E49" s="91">
        <v>201</v>
      </c>
      <c r="F49" s="92">
        <v>190</v>
      </c>
      <c r="G49" s="92">
        <v>54</v>
      </c>
      <c r="H49" s="93">
        <v>4</v>
      </c>
      <c r="J49" s="61">
        <f t="shared" si="1"/>
        <v>391</v>
      </c>
    </row>
    <row r="50" spans="1:14" s="106" customFormat="1" ht="13.5" customHeight="1" x14ac:dyDescent="0.15">
      <c r="A50" s="219"/>
      <c r="B50" s="102"/>
      <c r="C50" s="103"/>
      <c r="D50" s="104"/>
      <c r="E50" s="84">
        <v>0.44766146993318484</v>
      </c>
      <c r="F50" s="85">
        <v>0.42316258351893093</v>
      </c>
      <c r="G50" s="85">
        <v>0.12026726057906459</v>
      </c>
      <c r="H50" s="86">
        <v>8.9086859688195987E-3</v>
      </c>
      <c r="J50" s="133">
        <f t="shared" si="1"/>
        <v>0.87082405345211578</v>
      </c>
      <c r="K50" s="140"/>
      <c r="L50" s="140"/>
      <c r="M50" s="140"/>
      <c r="N50" s="140"/>
    </row>
    <row r="51" spans="1:14" s="64" customFormat="1" ht="13.5" customHeight="1" x14ac:dyDescent="0.15">
      <c r="A51" s="219"/>
      <c r="B51" s="90" t="s">
        <v>34</v>
      </c>
      <c r="D51" s="57">
        <v>207</v>
      </c>
      <c r="E51" s="91">
        <v>85</v>
      </c>
      <c r="F51" s="92">
        <v>97</v>
      </c>
      <c r="G51" s="92">
        <v>25</v>
      </c>
      <c r="H51" s="93">
        <v>0</v>
      </c>
      <c r="J51" s="61">
        <f t="shared" si="1"/>
        <v>182</v>
      </c>
    </row>
    <row r="52" spans="1:14" s="106" customFormat="1" ht="13.5" customHeight="1" x14ac:dyDescent="0.15">
      <c r="A52" s="219"/>
      <c r="B52" s="102"/>
      <c r="C52" s="103"/>
      <c r="D52" s="104"/>
      <c r="E52" s="84">
        <v>0.41062801932367149</v>
      </c>
      <c r="F52" s="85">
        <v>0.46859903381642515</v>
      </c>
      <c r="G52" s="85">
        <v>0.12077294685990338</v>
      </c>
      <c r="H52" s="86">
        <v>0</v>
      </c>
      <c r="J52" s="133">
        <f t="shared" si="1"/>
        <v>0.87922705314009664</v>
      </c>
      <c r="K52" s="140"/>
      <c r="L52" s="140"/>
      <c r="M52" s="140"/>
      <c r="N52" s="140"/>
    </row>
    <row r="53" spans="1:14" s="64" customFormat="1" ht="13.5" customHeight="1" x14ac:dyDescent="0.15">
      <c r="A53" s="219"/>
      <c r="B53" s="90" t="s">
        <v>35</v>
      </c>
      <c r="D53" s="57">
        <v>91</v>
      </c>
      <c r="E53" s="91">
        <v>47</v>
      </c>
      <c r="F53" s="92">
        <v>33</v>
      </c>
      <c r="G53" s="92">
        <v>10</v>
      </c>
      <c r="H53" s="93">
        <v>1</v>
      </c>
      <c r="J53" s="61">
        <f t="shared" si="1"/>
        <v>80</v>
      </c>
    </row>
    <row r="54" spans="1:14" s="106" customFormat="1" ht="13.5" customHeight="1" x14ac:dyDescent="0.15">
      <c r="A54" s="219"/>
      <c r="B54" s="102"/>
      <c r="C54" s="103"/>
      <c r="D54" s="104"/>
      <c r="E54" s="84">
        <v>0.51648351648351654</v>
      </c>
      <c r="F54" s="85">
        <v>0.36263736263736263</v>
      </c>
      <c r="G54" s="85">
        <v>0.10989010989010989</v>
      </c>
      <c r="H54" s="86">
        <v>1.098901098901099E-2</v>
      </c>
      <c r="J54" s="133">
        <f t="shared" si="1"/>
        <v>0.87912087912087911</v>
      </c>
      <c r="K54" s="140"/>
      <c r="L54" s="140"/>
      <c r="M54" s="140"/>
      <c r="N54" s="140"/>
    </row>
    <row r="55" spans="1:14" s="64" customFormat="1" ht="13.5" customHeight="1" x14ac:dyDescent="0.15">
      <c r="A55" s="219"/>
      <c r="B55" s="90" t="s">
        <v>36</v>
      </c>
      <c r="D55" s="57">
        <v>414</v>
      </c>
      <c r="E55" s="91">
        <v>258</v>
      </c>
      <c r="F55" s="92">
        <v>131</v>
      </c>
      <c r="G55" s="92">
        <v>20</v>
      </c>
      <c r="H55" s="93">
        <v>5</v>
      </c>
      <c r="J55" s="61">
        <f t="shared" si="1"/>
        <v>389</v>
      </c>
    </row>
    <row r="56" spans="1:14" s="106" customFormat="1" ht="13.5" customHeight="1" x14ac:dyDescent="0.15">
      <c r="A56" s="219"/>
      <c r="B56" s="102"/>
      <c r="C56" s="103"/>
      <c r="D56" s="104"/>
      <c r="E56" s="84">
        <v>0.62318840579710144</v>
      </c>
      <c r="F56" s="85">
        <v>0.31642512077294688</v>
      </c>
      <c r="G56" s="85">
        <v>4.8309178743961352E-2</v>
      </c>
      <c r="H56" s="86">
        <v>1.2077294685990338E-2</v>
      </c>
      <c r="J56" s="133">
        <f t="shared" si="1"/>
        <v>0.93961352657004826</v>
      </c>
      <c r="K56" s="140"/>
      <c r="L56" s="140"/>
      <c r="M56" s="140"/>
      <c r="N56" s="140"/>
    </row>
    <row r="57" spans="1:14" s="64" customFormat="1" ht="13.5" customHeight="1" x14ac:dyDescent="0.15">
      <c r="A57" s="219"/>
      <c r="B57" s="90" t="s">
        <v>37</v>
      </c>
      <c r="D57" s="57">
        <v>517</v>
      </c>
      <c r="E57" s="91">
        <v>272</v>
      </c>
      <c r="F57" s="92">
        <v>191</v>
      </c>
      <c r="G57" s="92">
        <v>48</v>
      </c>
      <c r="H57" s="93">
        <v>6</v>
      </c>
      <c r="J57" s="61">
        <f t="shared" si="1"/>
        <v>463</v>
      </c>
    </row>
    <row r="58" spans="1:14" s="106" customFormat="1" ht="13.5" customHeight="1" thickBot="1" x14ac:dyDescent="0.2">
      <c r="A58" s="220"/>
      <c r="B58" s="107"/>
      <c r="C58" s="108"/>
      <c r="D58" s="109"/>
      <c r="E58" s="97">
        <v>0.52611218568665374</v>
      </c>
      <c r="F58" s="98">
        <v>0.36943907156673111</v>
      </c>
      <c r="G58" s="98">
        <v>9.2843326885880081E-2</v>
      </c>
      <c r="H58" s="99">
        <v>1.160541586073501E-2</v>
      </c>
      <c r="J58" s="134">
        <f t="shared" si="1"/>
        <v>0.8955512572533848</v>
      </c>
      <c r="K58" s="140"/>
      <c r="L58" s="140"/>
      <c r="M58" s="140"/>
      <c r="N58" s="140"/>
    </row>
    <row r="59" spans="1:14" s="64" customFormat="1" ht="13.5" customHeight="1" x14ac:dyDescent="0.15">
      <c r="A59" s="221" t="s">
        <v>176</v>
      </c>
      <c r="B59" s="90" t="s">
        <v>39</v>
      </c>
      <c r="D59" s="57">
        <v>1187</v>
      </c>
      <c r="E59" s="91">
        <v>500</v>
      </c>
      <c r="F59" s="92">
        <v>524</v>
      </c>
      <c r="G59" s="92">
        <v>156</v>
      </c>
      <c r="H59" s="93">
        <v>7</v>
      </c>
      <c r="J59" s="61">
        <f t="shared" si="1"/>
        <v>1024</v>
      </c>
    </row>
    <row r="60" spans="1:14" s="106" customFormat="1" ht="13.5" customHeight="1" x14ac:dyDescent="0.15">
      <c r="A60" s="221"/>
      <c r="B60" s="102" t="s">
        <v>40</v>
      </c>
      <c r="C60" s="103"/>
      <c r="D60" s="104"/>
      <c r="E60" s="84">
        <v>0.42122999157540014</v>
      </c>
      <c r="F60" s="85">
        <v>0.44144903117101936</v>
      </c>
      <c r="G60" s="85">
        <v>0.13142375737152484</v>
      </c>
      <c r="H60" s="86">
        <v>5.8972198820556026E-3</v>
      </c>
      <c r="J60" s="133">
        <f t="shared" si="1"/>
        <v>0.8626790227464195</v>
      </c>
      <c r="K60" s="140"/>
      <c r="L60" s="140"/>
      <c r="M60" s="140"/>
      <c r="N60" s="140"/>
    </row>
    <row r="61" spans="1:14" s="64" customFormat="1" ht="13.5" customHeight="1" x14ac:dyDescent="0.15">
      <c r="A61" s="221"/>
      <c r="B61" s="90" t="s">
        <v>41</v>
      </c>
      <c r="D61" s="57">
        <v>393</v>
      </c>
      <c r="E61" s="91">
        <v>147</v>
      </c>
      <c r="F61" s="92">
        <v>166</v>
      </c>
      <c r="G61" s="92">
        <v>76</v>
      </c>
      <c r="H61" s="93">
        <v>4</v>
      </c>
      <c r="J61" s="61">
        <f t="shared" si="1"/>
        <v>313</v>
      </c>
    </row>
    <row r="62" spans="1:14" s="106" customFormat="1" ht="13.5" customHeight="1" x14ac:dyDescent="0.15">
      <c r="A62" s="221"/>
      <c r="B62" s="102" t="s">
        <v>40</v>
      </c>
      <c r="C62" s="103"/>
      <c r="D62" s="104"/>
      <c r="E62" s="84">
        <v>0.37404580152671757</v>
      </c>
      <c r="F62" s="85">
        <v>0.42239185750636132</v>
      </c>
      <c r="G62" s="85">
        <v>0.19338422391857507</v>
      </c>
      <c r="H62" s="86">
        <v>1.0178117048346057E-2</v>
      </c>
      <c r="J62" s="133">
        <f t="shared" si="1"/>
        <v>0.79643765903307884</v>
      </c>
      <c r="K62" s="140"/>
      <c r="L62" s="140"/>
      <c r="M62" s="140"/>
      <c r="N62" s="140"/>
    </row>
    <row r="63" spans="1:14" s="64" customFormat="1" ht="13.5" customHeight="1" x14ac:dyDescent="0.15">
      <c r="A63" s="221"/>
      <c r="B63" s="90" t="s">
        <v>42</v>
      </c>
      <c r="D63" s="57">
        <v>819</v>
      </c>
      <c r="E63" s="91">
        <v>443</v>
      </c>
      <c r="F63" s="92">
        <v>267</v>
      </c>
      <c r="G63" s="92">
        <v>103</v>
      </c>
      <c r="H63" s="93">
        <v>6</v>
      </c>
      <c r="J63" s="61">
        <f t="shared" si="1"/>
        <v>710</v>
      </c>
    </row>
    <row r="64" spans="1:14" s="106" customFormat="1" ht="13.5" customHeight="1" thickBot="1" x14ac:dyDescent="0.2">
      <c r="A64" s="222"/>
      <c r="B64" s="107"/>
      <c r="C64" s="108"/>
      <c r="D64" s="109"/>
      <c r="E64" s="97">
        <v>0.54090354090354087</v>
      </c>
      <c r="F64" s="98">
        <v>0.32600732600732601</v>
      </c>
      <c r="G64" s="98">
        <v>0.12576312576312576</v>
      </c>
      <c r="H64" s="99">
        <v>7.326007326007326E-3</v>
      </c>
      <c r="J64" s="134">
        <f t="shared" si="1"/>
        <v>0.86691086691086694</v>
      </c>
      <c r="K64" s="140"/>
      <c r="L64" s="140"/>
      <c r="M64" s="140"/>
      <c r="N64" s="140"/>
    </row>
    <row r="65" spans="1:15" s="64" customFormat="1" ht="13.5" customHeight="1" x14ac:dyDescent="0.15">
      <c r="A65" s="221" t="s">
        <v>174</v>
      </c>
      <c r="B65" s="90" t="s">
        <v>85</v>
      </c>
      <c r="D65" s="57">
        <v>350</v>
      </c>
      <c r="E65" s="91">
        <v>137</v>
      </c>
      <c r="F65" s="92">
        <v>150</v>
      </c>
      <c r="G65" s="92">
        <v>60</v>
      </c>
      <c r="H65" s="93">
        <v>3</v>
      </c>
      <c r="J65" s="132">
        <f t="shared" si="1"/>
        <v>287</v>
      </c>
    </row>
    <row r="66" spans="1:15" s="106" customFormat="1" ht="13.5" customHeight="1" x14ac:dyDescent="0.15">
      <c r="A66" s="219"/>
      <c r="B66" s="102"/>
      <c r="C66" s="103"/>
      <c r="D66" s="104"/>
      <c r="E66" s="84">
        <v>0.3914285714285714</v>
      </c>
      <c r="F66" s="85">
        <v>0.42857142857142855</v>
      </c>
      <c r="G66" s="85">
        <v>0.17142857142857143</v>
      </c>
      <c r="H66" s="86">
        <v>8.5714285714285719E-3</v>
      </c>
      <c r="J66" s="133">
        <f t="shared" si="1"/>
        <v>0.82</v>
      </c>
      <c r="K66" s="140"/>
      <c r="L66" s="140"/>
      <c r="M66" s="140"/>
      <c r="N66" s="140"/>
    </row>
    <row r="67" spans="1:15" s="64" customFormat="1" ht="13.5" customHeight="1" x14ac:dyDescent="0.15">
      <c r="A67" s="219"/>
      <c r="B67" s="90" t="s">
        <v>86</v>
      </c>
      <c r="D67" s="57">
        <v>892</v>
      </c>
      <c r="E67" s="91">
        <v>445</v>
      </c>
      <c r="F67" s="92">
        <v>341</v>
      </c>
      <c r="G67" s="92">
        <v>102</v>
      </c>
      <c r="H67" s="93">
        <v>4</v>
      </c>
      <c r="J67" s="61">
        <f t="shared" si="1"/>
        <v>786</v>
      </c>
    </row>
    <row r="68" spans="1:15" s="106" customFormat="1" ht="13.5" customHeight="1" x14ac:dyDescent="0.15">
      <c r="A68" s="219"/>
      <c r="B68" s="102"/>
      <c r="C68" s="103"/>
      <c r="D68" s="104"/>
      <c r="E68" s="84">
        <v>0.49887892376681614</v>
      </c>
      <c r="F68" s="85">
        <v>0.38228699551569506</v>
      </c>
      <c r="G68" s="85">
        <v>0.11434977578475336</v>
      </c>
      <c r="H68" s="86">
        <v>4.4843049327354259E-3</v>
      </c>
      <c r="J68" s="133">
        <f t="shared" si="1"/>
        <v>0.8811659192825112</v>
      </c>
      <c r="K68" s="140"/>
      <c r="L68" s="140"/>
      <c r="M68" s="140"/>
      <c r="N68" s="140"/>
    </row>
    <row r="69" spans="1:15" s="106" customFormat="1" ht="13.5" customHeight="1" x14ac:dyDescent="0.15">
      <c r="A69" s="219"/>
      <c r="B69" s="90" t="s">
        <v>87</v>
      </c>
      <c r="C69" s="64"/>
      <c r="D69" s="57">
        <v>1146</v>
      </c>
      <c r="E69" s="91">
        <v>503</v>
      </c>
      <c r="F69" s="92">
        <v>460</v>
      </c>
      <c r="G69" s="92">
        <v>173</v>
      </c>
      <c r="H69" s="93">
        <v>10</v>
      </c>
      <c r="I69" s="64"/>
      <c r="J69" s="61">
        <f t="shared" ref="J69:J80" si="2">SUM(E69:F69)</f>
        <v>963</v>
      </c>
      <c r="K69" s="64"/>
      <c r="L69" s="64"/>
      <c r="M69" s="64"/>
      <c r="N69" s="64"/>
    </row>
    <row r="70" spans="1:15" s="106" customFormat="1" ht="13.5" customHeight="1" x14ac:dyDescent="0.15">
      <c r="A70" s="219"/>
      <c r="B70" s="102"/>
      <c r="C70" s="103"/>
      <c r="D70" s="104"/>
      <c r="E70" s="84">
        <v>0.4389179755671902</v>
      </c>
      <c r="F70" s="85">
        <v>0.40139616055846422</v>
      </c>
      <c r="G70" s="85">
        <v>0.15095986038394416</v>
      </c>
      <c r="H70" s="86">
        <v>8.7260034904013961E-3</v>
      </c>
      <c r="J70" s="133">
        <f t="shared" si="2"/>
        <v>0.84031413612565442</v>
      </c>
      <c r="K70" s="140"/>
      <c r="L70" s="140"/>
      <c r="M70" s="140"/>
      <c r="N70" s="140"/>
    </row>
    <row r="71" spans="1:15" s="64" customFormat="1" ht="13.5" customHeight="1" x14ac:dyDescent="0.15">
      <c r="A71" s="219"/>
      <c r="B71" s="90" t="s">
        <v>38</v>
      </c>
      <c r="D71" s="57">
        <v>11</v>
      </c>
      <c r="E71" s="91">
        <v>5</v>
      </c>
      <c r="F71" s="92">
        <v>6</v>
      </c>
      <c r="G71" s="92">
        <v>0</v>
      </c>
      <c r="H71" s="93">
        <v>0</v>
      </c>
      <c r="J71" s="61">
        <f t="shared" si="2"/>
        <v>11</v>
      </c>
    </row>
    <row r="72" spans="1:15" s="106" customFormat="1" ht="13.5" customHeight="1" thickBot="1" x14ac:dyDescent="0.2">
      <c r="A72" s="220"/>
      <c r="B72" s="107"/>
      <c r="C72" s="108"/>
      <c r="D72" s="109"/>
      <c r="E72" s="97">
        <v>0.45454545454545453</v>
      </c>
      <c r="F72" s="98">
        <v>0.54545454545454541</v>
      </c>
      <c r="G72" s="98">
        <v>0</v>
      </c>
      <c r="H72" s="99">
        <v>0</v>
      </c>
      <c r="J72" s="134">
        <f t="shared" si="2"/>
        <v>1</v>
      </c>
      <c r="K72" s="140"/>
      <c r="L72" s="140"/>
      <c r="M72" s="140"/>
      <c r="N72" s="140"/>
    </row>
    <row r="73" spans="1:15" ht="13.8" x14ac:dyDescent="0.15">
      <c r="A73" s="221" t="s">
        <v>175</v>
      </c>
      <c r="B73" s="90" t="s">
        <v>88</v>
      </c>
      <c r="C73" s="64"/>
      <c r="D73" s="57">
        <v>1049</v>
      </c>
      <c r="E73" s="91">
        <v>507</v>
      </c>
      <c r="F73" s="92">
        <v>383</v>
      </c>
      <c r="G73" s="92">
        <v>148</v>
      </c>
      <c r="H73" s="93">
        <v>11</v>
      </c>
      <c r="I73" s="64"/>
      <c r="J73" s="132">
        <f t="shared" si="2"/>
        <v>890</v>
      </c>
      <c r="K73" s="64"/>
      <c r="L73" s="64"/>
      <c r="M73" s="64"/>
      <c r="N73" s="64"/>
      <c r="O73" s="110"/>
    </row>
    <row r="74" spans="1:15" x14ac:dyDescent="0.15">
      <c r="A74" s="219"/>
      <c r="B74" s="102"/>
      <c r="C74" s="103"/>
      <c r="D74" s="104"/>
      <c r="E74" s="84">
        <v>0.48331744518589131</v>
      </c>
      <c r="F74" s="85">
        <v>0.36510962821734988</v>
      </c>
      <c r="G74" s="85">
        <v>0.14108674928503337</v>
      </c>
      <c r="H74" s="86">
        <v>1.0486177311725452E-2</v>
      </c>
      <c r="I74" s="106"/>
      <c r="J74" s="133">
        <f t="shared" si="2"/>
        <v>0.84842707340324119</v>
      </c>
      <c r="K74" s="140"/>
      <c r="L74" s="140"/>
      <c r="M74" s="140"/>
      <c r="N74" s="140"/>
    </row>
    <row r="75" spans="1:15" x14ac:dyDescent="0.15">
      <c r="A75" s="219"/>
      <c r="B75" s="90" t="s">
        <v>89</v>
      </c>
      <c r="C75" s="64"/>
      <c r="D75" s="57">
        <v>976</v>
      </c>
      <c r="E75" s="91">
        <v>423</v>
      </c>
      <c r="F75" s="92">
        <v>420</v>
      </c>
      <c r="G75" s="92">
        <v>128</v>
      </c>
      <c r="H75" s="93">
        <v>5</v>
      </c>
      <c r="I75" s="64"/>
      <c r="J75" s="61">
        <f t="shared" si="2"/>
        <v>843</v>
      </c>
      <c r="K75" s="64"/>
      <c r="L75" s="64"/>
      <c r="M75" s="64"/>
      <c r="N75" s="64"/>
      <c r="O75" s="111"/>
    </row>
    <row r="76" spans="1:15" ht="15" customHeight="1" x14ac:dyDescent="0.15">
      <c r="A76" s="219"/>
      <c r="B76" s="102" t="s">
        <v>90</v>
      </c>
      <c r="C76" s="103"/>
      <c r="D76" s="104"/>
      <c r="E76" s="84">
        <v>0.43340163934426229</v>
      </c>
      <c r="F76" s="85">
        <v>0.43032786885245899</v>
      </c>
      <c r="G76" s="85">
        <v>0.13114754098360656</v>
      </c>
      <c r="H76" s="86">
        <v>5.1229508196721308E-3</v>
      </c>
      <c r="I76" s="106"/>
      <c r="J76" s="133">
        <f t="shared" si="2"/>
        <v>0.86372950819672134</v>
      </c>
      <c r="K76" s="140"/>
      <c r="L76" s="140"/>
      <c r="M76" s="140"/>
      <c r="N76" s="140"/>
      <c r="O76" s="112"/>
    </row>
    <row r="77" spans="1:15" ht="15" customHeight="1" x14ac:dyDescent="0.15">
      <c r="A77" s="219"/>
      <c r="B77" s="90" t="s">
        <v>91</v>
      </c>
      <c r="C77" s="64"/>
      <c r="D77" s="57">
        <v>320</v>
      </c>
      <c r="E77" s="91">
        <v>141</v>
      </c>
      <c r="F77" s="92">
        <v>130</v>
      </c>
      <c r="G77" s="92">
        <v>49</v>
      </c>
      <c r="H77" s="93">
        <v>0</v>
      </c>
      <c r="I77" s="64"/>
      <c r="J77" s="61">
        <f t="shared" si="2"/>
        <v>271</v>
      </c>
      <c r="K77" s="64"/>
      <c r="L77" s="64"/>
      <c r="M77" s="64"/>
      <c r="N77" s="64"/>
      <c r="O77" s="113"/>
    </row>
    <row r="78" spans="1:15" ht="15" customHeight="1" x14ac:dyDescent="0.15">
      <c r="A78" s="219"/>
      <c r="B78" s="102"/>
      <c r="C78" s="103"/>
      <c r="D78" s="104"/>
      <c r="E78" s="84">
        <v>0.44062499999999999</v>
      </c>
      <c r="F78" s="85">
        <v>0.40625</v>
      </c>
      <c r="G78" s="85">
        <v>0.15312500000000001</v>
      </c>
      <c r="H78" s="86">
        <v>0</v>
      </c>
      <c r="I78" s="106"/>
      <c r="J78" s="133">
        <f t="shared" si="2"/>
        <v>0.84687500000000004</v>
      </c>
      <c r="K78" s="140"/>
      <c r="L78" s="140"/>
      <c r="M78" s="140"/>
      <c r="N78" s="140"/>
      <c r="O78" s="112"/>
    </row>
    <row r="79" spans="1:15" ht="15" customHeight="1" x14ac:dyDescent="0.15">
      <c r="A79" s="219"/>
      <c r="B79" s="90" t="s">
        <v>38</v>
      </c>
      <c r="C79" s="64"/>
      <c r="D79" s="57">
        <v>54</v>
      </c>
      <c r="E79" s="91">
        <v>19</v>
      </c>
      <c r="F79" s="92">
        <v>24</v>
      </c>
      <c r="G79" s="92">
        <v>10</v>
      </c>
      <c r="H79" s="93">
        <v>1</v>
      </c>
      <c r="I79" s="64"/>
      <c r="J79" s="61">
        <f t="shared" si="2"/>
        <v>43</v>
      </c>
      <c r="K79" s="64"/>
      <c r="L79" s="64"/>
      <c r="M79" s="64"/>
      <c r="N79" s="64"/>
      <c r="O79" s="112"/>
    </row>
    <row r="80" spans="1:15" ht="15" customHeight="1" thickBot="1" x14ac:dyDescent="0.2">
      <c r="A80" s="220"/>
      <c r="B80" s="107"/>
      <c r="C80" s="108"/>
      <c r="D80" s="109"/>
      <c r="E80" s="97">
        <v>0.35185185185185186</v>
      </c>
      <c r="F80" s="98">
        <v>0.44444444444444442</v>
      </c>
      <c r="G80" s="98">
        <v>0.18518518518518517</v>
      </c>
      <c r="H80" s="99">
        <v>1.8518518518518517E-2</v>
      </c>
      <c r="I80" s="106"/>
      <c r="J80" s="134">
        <f t="shared" si="2"/>
        <v>0.79629629629629628</v>
      </c>
      <c r="K80" s="140"/>
      <c r="L80" s="140"/>
      <c r="M80" s="140"/>
      <c r="N80" s="140"/>
      <c r="O80" s="112"/>
    </row>
    <row r="81" spans="1:15" ht="15" customHeight="1" x14ac:dyDescent="0.15">
      <c r="A81" s="112"/>
      <c r="B81" s="28"/>
      <c r="D81" s="112"/>
      <c r="E81" s="112"/>
      <c r="F81" s="112"/>
      <c r="G81" s="112"/>
      <c r="H81" s="112"/>
      <c r="I81" s="112"/>
      <c r="J81" s="112"/>
      <c r="K81" s="112"/>
      <c r="L81" s="112"/>
      <c r="M81" s="112"/>
      <c r="N81" s="112"/>
      <c r="O81" s="112"/>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0" fitToWidth="0" orientation="portrait" useFirstPageNumber="1" r:id="rId1"/>
  <headerFooter>
    <oddHeader>&amp;R（確報版）</oddHeader>
    <oddFooter>&amp;C&amp;11&amp;P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9C8A-CD4C-4A66-A1CA-2B96A0C26F74}">
  <sheetPr codeName="Sheet63"/>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H1" s="31"/>
      <c r="O1" s="32" t="s">
        <v>526</v>
      </c>
    </row>
    <row r="2" spans="1:15" ht="36.75" customHeight="1" thickBot="1" x14ac:dyDescent="0.2">
      <c r="A2" s="33" t="s">
        <v>525</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2"/>
      <c r="I3" s="44"/>
      <c r="J3" s="44"/>
      <c r="K3" s="44"/>
      <c r="L3" s="44"/>
      <c r="M3" s="44"/>
      <c r="N3" s="44"/>
    </row>
    <row r="4" spans="1:15" ht="150.75" customHeight="1" thickBot="1" x14ac:dyDescent="0.2">
      <c r="A4" s="45"/>
      <c r="B4" s="46"/>
      <c r="C4" s="47"/>
      <c r="D4" s="48" t="s">
        <v>2</v>
      </c>
      <c r="E4" s="49" t="s">
        <v>527</v>
      </c>
      <c r="F4" s="50" t="s">
        <v>528</v>
      </c>
      <c r="G4" s="50" t="s">
        <v>201</v>
      </c>
      <c r="H4" s="51" t="s">
        <v>188</v>
      </c>
      <c r="I4" s="53"/>
      <c r="J4" s="53"/>
      <c r="K4" s="53"/>
      <c r="L4" s="53"/>
      <c r="M4" s="53"/>
      <c r="N4" s="53"/>
      <c r="O4" s="54"/>
    </row>
    <row r="5" spans="1:15" s="64" customFormat="1" ht="13.5" customHeight="1" x14ac:dyDescent="0.15">
      <c r="A5" s="55" t="s">
        <v>11</v>
      </c>
      <c r="B5" s="56"/>
      <c r="C5" s="56"/>
      <c r="D5" s="57">
        <v>2399</v>
      </c>
      <c r="E5" s="91">
        <v>1050</v>
      </c>
      <c r="F5" s="92">
        <v>1329</v>
      </c>
      <c r="G5" s="92">
        <v>11</v>
      </c>
      <c r="H5" s="93">
        <v>9</v>
      </c>
      <c r="I5" s="63"/>
      <c r="J5" s="63"/>
      <c r="K5" s="63"/>
      <c r="L5" s="63"/>
      <c r="M5" s="63"/>
      <c r="N5" s="63"/>
    </row>
    <row r="6" spans="1:15" ht="13.5" customHeight="1" thickBot="1" x14ac:dyDescent="0.2">
      <c r="A6" s="65"/>
      <c r="B6" s="66"/>
      <c r="C6" s="66"/>
      <c r="D6" s="67"/>
      <c r="E6" s="203">
        <v>0.43768236765318885</v>
      </c>
      <c r="F6" s="204">
        <v>0.55398082534389326</v>
      </c>
      <c r="G6" s="204">
        <v>4.5852438516048354E-3</v>
      </c>
      <c r="H6" s="101">
        <v>3.751563151313047E-3</v>
      </c>
      <c r="I6" s="73"/>
      <c r="J6" s="73"/>
      <c r="K6" s="73"/>
      <c r="L6" s="73"/>
      <c r="M6" s="73"/>
      <c r="N6" s="73"/>
    </row>
    <row r="7" spans="1:15" s="64" customFormat="1" ht="13.5" customHeight="1" x14ac:dyDescent="0.15">
      <c r="A7" s="218" t="s">
        <v>12</v>
      </c>
      <c r="B7" s="74" t="s">
        <v>13</v>
      </c>
      <c r="C7" s="75"/>
      <c r="D7" s="76">
        <v>1179</v>
      </c>
      <c r="E7" s="77">
        <v>534</v>
      </c>
      <c r="F7" s="78">
        <v>635</v>
      </c>
      <c r="G7" s="78">
        <v>6</v>
      </c>
      <c r="H7" s="79">
        <v>4</v>
      </c>
    </row>
    <row r="8" spans="1:15" ht="13.5" customHeight="1" x14ac:dyDescent="0.15">
      <c r="A8" s="219"/>
      <c r="B8" s="81"/>
      <c r="C8" s="82"/>
      <c r="D8" s="83"/>
      <c r="E8" s="84">
        <v>0.45292620865139949</v>
      </c>
      <c r="F8" s="85">
        <v>0.53859202714164545</v>
      </c>
      <c r="G8" s="85">
        <v>5.0890585241730284E-3</v>
      </c>
      <c r="H8" s="86">
        <v>3.3927056827820186E-3</v>
      </c>
      <c r="I8" s="89"/>
      <c r="J8" s="89"/>
      <c r="K8" s="89"/>
      <c r="L8" s="89"/>
      <c r="M8" s="89"/>
      <c r="N8" s="89"/>
    </row>
    <row r="9" spans="1:15" s="64" customFormat="1" ht="13.5" customHeight="1" x14ac:dyDescent="0.15">
      <c r="A9" s="219"/>
      <c r="B9" s="90" t="s">
        <v>14</v>
      </c>
      <c r="D9" s="57">
        <v>227</v>
      </c>
      <c r="E9" s="91">
        <v>97</v>
      </c>
      <c r="F9" s="92">
        <v>128</v>
      </c>
      <c r="G9" s="92">
        <v>2</v>
      </c>
      <c r="H9" s="93">
        <v>0</v>
      </c>
    </row>
    <row r="10" spans="1:15" ht="13.5" customHeight="1" x14ac:dyDescent="0.15">
      <c r="A10" s="219"/>
      <c r="B10" s="81"/>
      <c r="C10" s="82"/>
      <c r="D10" s="83"/>
      <c r="E10" s="84">
        <v>0.42731277533039647</v>
      </c>
      <c r="F10" s="85">
        <v>0.56387665198237891</v>
      </c>
      <c r="G10" s="85">
        <v>8.8105726872246704E-3</v>
      </c>
      <c r="H10" s="86">
        <v>0</v>
      </c>
      <c r="I10" s="89"/>
      <c r="J10" s="89"/>
      <c r="K10" s="89"/>
      <c r="L10" s="89"/>
      <c r="M10" s="89"/>
      <c r="N10" s="89"/>
    </row>
    <row r="11" spans="1:15" s="64" customFormat="1" ht="13.5" customHeight="1" x14ac:dyDescent="0.15">
      <c r="A11" s="219"/>
      <c r="B11" s="90" t="s">
        <v>15</v>
      </c>
      <c r="D11" s="57">
        <v>593</v>
      </c>
      <c r="E11" s="91">
        <v>249</v>
      </c>
      <c r="F11" s="92">
        <v>341</v>
      </c>
      <c r="G11" s="92">
        <v>1</v>
      </c>
      <c r="H11" s="93">
        <v>2</v>
      </c>
    </row>
    <row r="12" spans="1:15" ht="13.5" customHeight="1" x14ac:dyDescent="0.15">
      <c r="A12" s="219"/>
      <c r="B12" s="81"/>
      <c r="C12" s="82"/>
      <c r="D12" s="83"/>
      <c r="E12" s="84">
        <v>0.41989881956155145</v>
      </c>
      <c r="F12" s="85">
        <v>0.57504215851602025</v>
      </c>
      <c r="G12" s="85">
        <v>1.6863406408094434E-3</v>
      </c>
      <c r="H12" s="86">
        <v>3.3726812816188868E-3</v>
      </c>
      <c r="I12" s="89"/>
      <c r="J12" s="89"/>
      <c r="K12" s="89"/>
      <c r="L12" s="89"/>
      <c r="M12" s="89"/>
      <c r="N12" s="89"/>
    </row>
    <row r="13" spans="1:15" s="64" customFormat="1" ht="13.5" customHeight="1" x14ac:dyDescent="0.15">
      <c r="A13" s="219"/>
      <c r="B13" s="90" t="s">
        <v>16</v>
      </c>
      <c r="D13" s="57">
        <v>179</v>
      </c>
      <c r="E13" s="91">
        <v>83</v>
      </c>
      <c r="F13" s="92">
        <v>96</v>
      </c>
      <c r="G13" s="92">
        <v>0</v>
      </c>
      <c r="H13" s="93">
        <v>0</v>
      </c>
    </row>
    <row r="14" spans="1:15" ht="13.5" customHeight="1" x14ac:dyDescent="0.15">
      <c r="A14" s="219"/>
      <c r="B14" s="81"/>
      <c r="C14" s="82"/>
      <c r="D14" s="83"/>
      <c r="E14" s="84">
        <v>0.46368715083798884</v>
      </c>
      <c r="F14" s="85">
        <v>0.53631284916201116</v>
      </c>
      <c r="G14" s="85">
        <v>0</v>
      </c>
      <c r="H14" s="86">
        <v>0</v>
      </c>
      <c r="I14" s="89"/>
      <c r="J14" s="89"/>
      <c r="K14" s="89"/>
      <c r="L14" s="89"/>
      <c r="M14" s="89"/>
      <c r="N14" s="89"/>
    </row>
    <row r="15" spans="1:15" s="64" customFormat="1" ht="13.5" customHeight="1" x14ac:dyDescent="0.15">
      <c r="A15" s="219"/>
      <c r="B15" s="90" t="s">
        <v>17</v>
      </c>
      <c r="D15" s="57">
        <v>146</v>
      </c>
      <c r="E15" s="91">
        <v>55</v>
      </c>
      <c r="F15" s="92">
        <v>87</v>
      </c>
      <c r="G15" s="92">
        <v>2</v>
      </c>
      <c r="H15" s="93">
        <v>2</v>
      </c>
    </row>
    <row r="16" spans="1:15" ht="13.5" customHeight="1" x14ac:dyDescent="0.15">
      <c r="A16" s="219"/>
      <c r="B16" s="81"/>
      <c r="C16" s="82"/>
      <c r="D16" s="83"/>
      <c r="E16" s="84">
        <v>0.37671232876712329</v>
      </c>
      <c r="F16" s="85">
        <v>0.59589041095890416</v>
      </c>
      <c r="G16" s="85">
        <v>1.3698630136986301E-2</v>
      </c>
      <c r="H16" s="86">
        <v>1.3698630136986301E-2</v>
      </c>
      <c r="I16" s="89"/>
      <c r="J16" s="89"/>
      <c r="K16" s="89"/>
      <c r="L16" s="89"/>
      <c r="M16" s="89"/>
      <c r="N16" s="89"/>
    </row>
    <row r="17" spans="1:14" s="64" customFormat="1" ht="13.5" customHeight="1" x14ac:dyDescent="0.15">
      <c r="A17" s="219"/>
      <c r="B17" s="90" t="s">
        <v>18</v>
      </c>
      <c r="D17" s="57">
        <v>75</v>
      </c>
      <c r="E17" s="91">
        <v>32</v>
      </c>
      <c r="F17" s="92">
        <v>42</v>
      </c>
      <c r="G17" s="92">
        <v>0</v>
      </c>
      <c r="H17" s="93">
        <v>1</v>
      </c>
    </row>
    <row r="18" spans="1:14" ht="13.5" customHeight="1" thickBot="1" x14ac:dyDescent="0.2">
      <c r="A18" s="220"/>
      <c r="B18" s="95"/>
      <c r="C18" s="96"/>
      <c r="D18" s="67"/>
      <c r="E18" s="97">
        <v>0.42666666666666669</v>
      </c>
      <c r="F18" s="98">
        <v>0.56000000000000005</v>
      </c>
      <c r="G18" s="98">
        <v>0</v>
      </c>
      <c r="H18" s="99">
        <v>1.3333333333333334E-2</v>
      </c>
      <c r="I18" s="89"/>
      <c r="J18" s="89"/>
      <c r="K18" s="89"/>
      <c r="L18" s="89"/>
      <c r="M18" s="89"/>
      <c r="N18" s="89"/>
    </row>
    <row r="19" spans="1:14" s="64" customFormat="1" ht="13.5" customHeight="1" x14ac:dyDescent="0.15">
      <c r="A19" s="218" t="s">
        <v>19</v>
      </c>
      <c r="B19" s="74" t="s">
        <v>20</v>
      </c>
      <c r="C19" s="75"/>
      <c r="D19" s="76">
        <v>1050</v>
      </c>
      <c r="E19" s="154"/>
      <c r="F19" s="155"/>
      <c r="G19" s="155"/>
      <c r="H19" s="156"/>
    </row>
    <row r="20" spans="1:14" s="106" customFormat="1" ht="13.5" customHeight="1" x14ac:dyDescent="0.15">
      <c r="A20" s="219"/>
      <c r="B20" s="102"/>
      <c r="C20" s="103"/>
      <c r="D20" s="104"/>
      <c r="E20" s="157"/>
      <c r="F20" s="158"/>
      <c r="G20" s="158"/>
      <c r="H20" s="159"/>
    </row>
    <row r="21" spans="1:14" s="64" customFormat="1" ht="13.5" customHeight="1" x14ac:dyDescent="0.15">
      <c r="A21" s="219"/>
      <c r="B21" s="90" t="s">
        <v>21</v>
      </c>
      <c r="D21" s="57">
        <v>1329</v>
      </c>
      <c r="E21" s="160"/>
      <c r="F21" s="161"/>
      <c r="G21" s="161"/>
      <c r="H21" s="162"/>
    </row>
    <row r="22" spans="1:14" s="106" customFormat="1" ht="13.5" customHeight="1" x14ac:dyDescent="0.15">
      <c r="A22" s="219"/>
      <c r="B22" s="102"/>
      <c r="C22" s="103"/>
      <c r="D22" s="104"/>
      <c r="E22" s="157"/>
      <c r="F22" s="158"/>
      <c r="G22" s="158"/>
      <c r="H22" s="159"/>
    </row>
    <row r="23" spans="1:14" s="106" customFormat="1" ht="13.5" customHeight="1" x14ac:dyDescent="0.15">
      <c r="A23" s="219"/>
      <c r="B23" s="90" t="s">
        <v>83</v>
      </c>
      <c r="C23" s="64"/>
      <c r="D23" s="57">
        <v>11</v>
      </c>
      <c r="E23" s="160"/>
      <c r="F23" s="161"/>
      <c r="G23" s="161"/>
      <c r="H23" s="162"/>
    </row>
    <row r="24" spans="1:14" s="106" customFormat="1" ht="13.5" customHeight="1" x14ac:dyDescent="0.15">
      <c r="A24" s="219"/>
      <c r="B24" s="102"/>
      <c r="C24" s="103"/>
      <c r="D24" s="104"/>
      <c r="E24" s="157"/>
      <c r="F24" s="158"/>
      <c r="G24" s="158"/>
      <c r="H24" s="159"/>
    </row>
    <row r="25" spans="1:14" s="64" customFormat="1" ht="13.5" customHeight="1" x14ac:dyDescent="0.15">
      <c r="A25" s="219"/>
      <c r="B25" s="90" t="s">
        <v>8</v>
      </c>
      <c r="D25" s="57">
        <v>9</v>
      </c>
      <c r="E25" s="160"/>
      <c r="F25" s="161"/>
      <c r="G25" s="161"/>
      <c r="H25" s="162"/>
    </row>
    <row r="26" spans="1:14" s="106" customFormat="1" ht="13.5" customHeight="1" thickBot="1" x14ac:dyDescent="0.2">
      <c r="A26" s="220"/>
      <c r="B26" s="107"/>
      <c r="C26" s="108"/>
      <c r="D26" s="109"/>
      <c r="E26" s="163"/>
      <c r="F26" s="164"/>
      <c r="G26" s="164"/>
      <c r="H26" s="165"/>
    </row>
    <row r="27" spans="1:14" s="64" customFormat="1" ht="13.5" customHeight="1" x14ac:dyDescent="0.15">
      <c r="A27" s="218" t="s">
        <v>22</v>
      </c>
      <c r="B27" s="74" t="s">
        <v>23</v>
      </c>
      <c r="C27" s="75"/>
      <c r="D27" s="76">
        <v>164</v>
      </c>
      <c r="E27" s="77">
        <v>68</v>
      </c>
      <c r="F27" s="78">
        <v>92</v>
      </c>
      <c r="G27" s="78">
        <v>3</v>
      </c>
      <c r="H27" s="79">
        <v>1</v>
      </c>
    </row>
    <row r="28" spans="1:14" s="106" customFormat="1" ht="13.5" customHeight="1" x14ac:dyDescent="0.15">
      <c r="A28" s="219"/>
      <c r="B28" s="102"/>
      <c r="C28" s="103"/>
      <c r="D28" s="104"/>
      <c r="E28" s="84">
        <v>0.41463414634146339</v>
      </c>
      <c r="F28" s="85">
        <v>0.56097560975609762</v>
      </c>
      <c r="G28" s="85">
        <v>1.8292682926829267E-2</v>
      </c>
      <c r="H28" s="86">
        <v>6.0975609756097563E-3</v>
      </c>
    </row>
    <row r="29" spans="1:14" s="64" customFormat="1" ht="13.5" customHeight="1" x14ac:dyDescent="0.15">
      <c r="A29" s="219"/>
      <c r="B29" s="90" t="s">
        <v>24</v>
      </c>
      <c r="D29" s="57">
        <v>260</v>
      </c>
      <c r="E29" s="91">
        <v>115</v>
      </c>
      <c r="F29" s="92">
        <v>143</v>
      </c>
      <c r="G29" s="92">
        <v>2</v>
      </c>
      <c r="H29" s="93">
        <v>0</v>
      </c>
    </row>
    <row r="30" spans="1:14" s="106" customFormat="1" ht="13.5" customHeight="1" x14ac:dyDescent="0.15">
      <c r="A30" s="219"/>
      <c r="B30" s="102"/>
      <c r="C30" s="103"/>
      <c r="D30" s="104"/>
      <c r="E30" s="84">
        <v>0.44230769230769229</v>
      </c>
      <c r="F30" s="85">
        <v>0.55000000000000004</v>
      </c>
      <c r="G30" s="85">
        <v>7.6923076923076927E-3</v>
      </c>
      <c r="H30" s="86">
        <v>0</v>
      </c>
    </row>
    <row r="31" spans="1:14" s="64" customFormat="1" ht="13.5" customHeight="1" x14ac:dyDescent="0.15">
      <c r="A31" s="219"/>
      <c r="B31" s="90" t="s">
        <v>25</v>
      </c>
      <c r="D31" s="57">
        <v>419</v>
      </c>
      <c r="E31" s="91">
        <v>177</v>
      </c>
      <c r="F31" s="92">
        <v>239</v>
      </c>
      <c r="G31" s="92">
        <v>3</v>
      </c>
      <c r="H31" s="93">
        <v>0</v>
      </c>
    </row>
    <row r="32" spans="1:14" s="106" customFormat="1" ht="13.5" customHeight="1" x14ac:dyDescent="0.15">
      <c r="A32" s="219"/>
      <c r="B32" s="102"/>
      <c r="C32" s="103"/>
      <c r="D32" s="104"/>
      <c r="E32" s="84">
        <v>0.42243436754176611</v>
      </c>
      <c r="F32" s="85">
        <v>0.57040572792362765</v>
      </c>
      <c r="G32" s="85">
        <v>7.1599045346062056E-3</v>
      </c>
      <c r="H32" s="86">
        <v>0</v>
      </c>
    </row>
    <row r="33" spans="1:8" s="64" customFormat="1" ht="13.5" customHeight="1" x14ac:dyDescent="0.15">
      <c r="A33" s="219"/>
      <c r="B33" s="90" t="s">
        <v>26</v>
      </c>
      <c r="D33" s="57">
        <v>505</v>
      </c>
      <c r="E33" s="91">
        <v>197</v>
      </c>
      <c r="F33" s="92">
        <v>305</v>
      </c>
      <c r="G33" s="92">
        <v>2</v>
      </c>
      <c r="H33" s="93">
        <v>1</v>
      </c>
    </row>
    <row r="34" spans="1:8" s="106" customFormat="1" ht="13.5" customHeight="1" x14ac:dyDescent="0.15">
      <c r="A34" s="219"/>
      <c r="B34" s="102"/>
      <c r="C34" s="103"/>
      <c r="D34" s="104"/>
      <c r="E34" s="84">
        <v>0.39009900990099011</v>
      </c>
      <c r="F34" s="85">
        <v>0.60396039603960394</v>
      </c>
      <c r="G34" s="85">
        <v>3.9603960396039604E-3</v>
      </c>
      <c r="H34" s="86">
        <v>1.9801980198019802E-3</v>
      </c>
    </row>
    <row r="35" spans="1:8" s="64" customFormat="1" ht="13.5" customHeight="1" x14ac:dyDescent="0.15">
      <c r="A35" s="219"/>
      <c r="B35" s="90" t="s">
        <v>27</v>
      </c>
      <c r="D35" s="57">
        <v>542</v>
      </c>
      <c r="E35" s="91">
        <v>241</v>
      </c>
      <c r="F35" s="92">
        <v>301</v>
      </c>
      <c r="G35" s="92">
        <v>0</v>
      </c>
      <c r="H35" s="93">
        <v>0</v>
      </c>
    </row>
    <row r="36" spans="1:8" s="106" customFormat="1" ht="13.5" customHeight="1" x14ac:dyDescent="0.15">
      <c r="A36" s="219"/>
      <c r="B36" s="102"/>
      <c r="C36" s="103"/>
      <c r="D36" s="104"/>
      <c r="E36" s="84">
        <v>0.44464944649446492</v>
      </c>
      <c r="F36" s="85">
        <v>0.55535055350553508</v>
      </c>
      <c r="G36" s="85">
        <v>0</v>
      </c>
      <c r="H36" s="86">
        <v>0</v>
      </c>
    </row>
    <row r="37" spans="1:8" s="64" customFormat="1" ht="13.5" customHeight="1" x14ac:dyDescent="0.15">
      <c r="A37" s="219"/>
      <c r="B37" s="90" t="s">
        <v>28</v>
      </c>
      <c r="D37" s="57">
        <v>501</v>
      </c>
      <c r="E37" s="91">
        <v>251</v>
      </c>
      <c r="F37" s="92">
        <v>249</v>
      </c>
      <c r="G37" s="92">
        <v>1</v>
      </c>
      <c r="H37" s="93">
        <v>0</v>
      </c>
    </row>
    <row r="38" spans="1:8" s="106" customFormat="1" ht="13.5" customHeight="1" x14ac:dyDescent="0.15">
      <c r="A38" s="219"/>
      <c r="B38" s="102"/>
      <c r="C38" s="103"/>
      <c r="D38" s="104"/>
      <c r="E38" s="84">
        <v>0.50099800399201599</v>
      </c>
      <c r="F38" s="85">
        <v>0.49700598802395207</v>
      </c>
      <c r="G38" s="85">
        <v>1.996007984031936E-3</v>
      </c>
      <c r="H38" s="86">
        <v>0</v>
      </c>
    </row>
    <row r="39" spans="1:8" s="64" customFormat="1" ht="13.5" customHeight="1" x14ac:dyDescent="0.15">
      <c r="A39" s="219"/>
      <c r="B39" s="90" t="s">
        <v>8</v>
      </c>
      <c r="D39" s="57">
        <v>8</v>
      </c>
      <c r="E39" s="91">
        <v>1</v>
      </c>
      <c r="F39" s="92">
        <v>0</v>
      </c>
      <c r="G39" s="92">
        <v>0</v>
      </c>
      <c r="H39" s="93">
        <v>7</v>
      </c>
    </row>
    <row r="40" spans="1:8" s="106" customFormat="1" ht="13.5" customHeight="1" thickBot="1" x14ac:dyDescent="0.2">
      <c r="A40" s="220"/>
      <c r="B40" s="107"/>
      <c r="C40" s="108"/>
      <c r="D40" s="109"/>
      <c r="E40" s="97">
        <v>0.125</v>
      </c>
      <c r="F40" s="98">
        <v>0</v>
      </c>
      <c r="G40" s="98">
        <v>0</v>
      </c>
      <c r="H40" s="99">
        <v>0.875</v>
      </c>
    </row>
    <row r="41" spans="1:8" s="64" customFormat="1" ht="13.5" customHeight="1" x14ac:dyDescent="0.15">
      <c r="A41" s="219" t="s">
        <v>29</v>
      </c>
      <c r="B41" s="90" t="s">
        <v>30</v>
      </c>
      <c r="D41" s="57">
        <v>137</v>
      </c>
      <c r="E41" s="91">
        <v>58</v>
      </c>
      <c r="F41" s="92">
        <v>75</v>
      </c>
      <c r="G41" s="92">
        <v>3</v>
      </c>
      <c r="H41" s="93">
        <v>1</v>
      </c>
    </row>
    <row r="42" spans="1:8" s="106" customFormat="1" ht="13.5" customHeight="1" x14ac:dyDescent="0.15">
      <c r="A42" s="219"/>
      <c r="B42" s="102"/>
      <c r="C42" s="103"/>
      <c r="D42" s="104"/>
      <c r="E42" s="84">
        <v>0.42335766423357662</v>
      </c>
      <c r="F42" s="85">
        <v>0.54744525547445255</v>
      </c>
      <c r="G42" s="85">
        <v>2.1897810218978103E-2</v>
      </c>
      <c r="H42" s="86">
        <v>7.2992700729927005E-3</v>
      </c>
    </row>
    <row r="43" spans="1:8" s="106" customFormat="1" ht="13.5" customHeight="1" x14ac:dyDescent="0.15">
      <c r="A43" s="219"/>
      <c r="B43" s="90" t="s">
        <v>84</v>
      </c>
      <c r="C43" s="64"/>
      <c r="D43" s="57">
        <v>307</v>
      </c>
      <c r="E43" s="91">
        <v>140</v>
      </c>
      <c r="F43" s="92">
        <v>162</v>
      </c>
      <c r="G43" s="92">
        <v>5</v>
      </c>
      <c r="H43" s="93">
        <v>0</v>
      </c>
    </row>
    <row r="44" spans="1:8" s="106" customFormat="1" ht="13.5" customHeight="1" x14ac:dyDescent="0.15">
      <c r="A44" s="219"/>
      <c r="B44" s="102"/>
      <c r="C44" s="103"/>
      <c r="D44" s="104"/>
      <c r="E44" s="84">
        <v>0.4560260586319218</v>
      </c>
      <c r="F44" s="85">
        <v>0.52768729641693812</v>
      </c>
      <c r="G44" s="85">
        <v>1.6286644951140065E-2</v>
      </c>
      <c r="H44" s="86">
        <v>0</v>
      </c>
    </row>
    <row r="45" spans="1:8" s="64" customFormat="1" ht="13.5" customHeight="1" x14ac:dyDescent="0.15">
      <c r="A45" s="219"/>
      <c r="B45" s="90" t="s">
        <v>31</v>
      </c>
      <c r="D45" s="57">
        <v>268</v>
      </c>
      <c r="E45" s="91">
        <v>107</v>
      </c>
      <c r="F45" s="92">
        <v>160</v>
      </c>
      <c r="G45" s="92">
        <v>1</v>
      </c>
      <c r="H45" s="93">
        <v>0</v>
      </c>
    </row>
    <row r="46" spans="1:8" s="106" customFormat="1" ht="13.5" customHeight="1" x14ac:dyDescent="0.15">
      <c r="A46" s="219"/>
      <c r="B46" s="102"/>
      <c r="C46" s="103"/>
      <c r="D46" s="104"/>
      <c r="E46" s="84">
        <v>0.39925373134328357</v>
      </c>
      <c r="F46" s="85">
        <v>0.59701492537313428</v>
      </c>
      <c r="G46" s="85">
        <v>3.7313432835820895E-3</v>
      </c>
      <c r="H46" s="86">
        <v>0</v>
      </c>
    </row>
    <row r="47" spans="1:8" s="64" customFormat="1" ht="13.5" customHeight="1" x14ac:dyDescent="0.15">
      <c r="A47" s="219"/>
      <c r="B47" s="90" t="s">
        <v>32</v>
      </c>
      <c r="D47" s="57">
        <v>202</v>
      </c>
      <c r="E47" s="91">
        <v>94</v>
      </c>
      <c r="F47" s="92">
        <v>108</v>
      </c>
      <c r="G47" s="92">
        <v>0</v>
      </c>
      <c r="H47" s="93">
        <v>0</v>
      </c>
    </row>
    <row r="48" spans="1:8" s="106" customFormat="1" ht="13.5" customHeight="1" x14ac:dyDescent="0.15">
      <c r="A48" s="219"/>
      <c r="B48" s="102"/>
      <c r="C48" s="103"/>
      <c r="D48" s="104"/>
      <c r="E48" s="84">
        <v>0.46534653465346537</v>
      </c>
      <c r="F48" s="85">
        <v>0.53465346534653468</v>
      </c>
      <c r="G48" s="85">
        <v>0</v>
      </c>
      <c r="H48" s="86">
        <v>0</v>
      </c>
    </row>
    <row r="49" spans="1:8" s="64" customFormat="1" ht="13.5" customHeight="1" x14ac:dyDescent="0.15">
      <c r="A49" s="219"/>
      <c r="B49" s="90" t="s">
        <v>33</v>
      </c>
      <c r="D49" s="57">
        <v>449</v>
      </c>
      <c r="E49" s="91">
        <v>196</v>
      </c>
      <c r="F49" s="92">
        <v>251</v>
      </c>
      <c r="G49" s="92">
        <v>2</v>
      </c>
      <c r="H49" s="93">
        <v>0</v>
      </c>
    </row>
    <row r="50" spans="1:8" s="106" customFormat="1" ht="13.5" customHeight="1" x14ac:dyDescent="0.15">
      <c r="A50" s="219"/>
      <c r="B50" s="102"/>
      <c r="C50" s="103"/>
      <c r="D50" s="104"/>
      <c r="E50" s="84">
        <v>0.43652561247216037</v>
      </c>
      <c r="F50" s="85">
        <v>0.55902004454342979</v>
      </c>
      <c r="G50" s="85">
        <v>4.4543429844097994E-3</v>
      </c>
      <c r="H50" s="86">
        <v>0</v>
      </c>
    </row>
    <row r="51" spans="1:8" s="64" customFormat="1" ht="13.5" customHeight="1" x14ac:dyDescent="0.15">
      <c r="A51" s="219"/>
      <c r="B51" s="90" t="s">
        <v>34</v>
      </c>
      <c r="D51" s="57">
        <v>207</v>
      </c>
      <c r="E51" s="91">
        <v>83</v>
      </c>
      <c r="F51" s="92">
        <v>124</v>
      </c>
      <c r="G51" s="92">
        <v>0</v>
      </c>
      <c r="H51" s="93">
        <v>0</v>
      </c>
    </row>
    <row r="52" spans="1:8" s="106" customFormat="1" ht="13.5" customHeight="1" x14ac:dyDescent="0.15">
      <c r="A52" s="219"/>
      <c r="B52" s="102"/>
      <c r="C52" s="103"/>
      <c r="D52" s="104"/>
      <c r="E52" s="84">
        <v>0.40096618357487923</v>
      </c>
      <c r="F52" s="85">
        <v>0.59903381642512077</v>
      </c>
      <c r="G52" s="85">
        <v>0</v>
      </c>
      <c r="H52" s="86">
        <v>0</v>
      </c>
    </row>
    <row r="53" spans="1:8" s="64" customFormat="1" ht="13.5" customHeight="1" x14ac:dyDescent="0.15">
      <c r="A53" s="219"/>
      <c r="B53" s="90" t="s">
        <v>35</v>
      </c>
      <c r="D53" s="57">
        <v>91</v>
      </c>
      <c r="E53" s="91">
        <v>34</v>
      </c>
      <c r="F53" s="92">
        <v>57</v>
      </c>
      <c r="G53" s="92">
        <v>0</v>
      </c>
      <c r="H53" s="93">
        <v>0</v>
      </c>
    </row>
    <row r="54" spans="1:8" s="106" customFormat="1" ht="13.5" customHeight="1" x14ac:dyDescent="0.15">
      <c r="A54" s="219"/>
      <c r="B54" s="102"/>
      <c r="C54" s="103"/>
      <c r="D54" s="104"/>
      <c r="E54" s="84">
        <v>0.37362637362637363</v>
      </c>
      <c r="F54" s="85">
        <v>0.62637362637362637</v>
      </c>
      <c r="G54" s="85">
        <v>0</v>
      </c>
      <c r="H54" s="86">
        <v>0</v>
      </c>
    </row>
    <row r="55" spans="1:8" s="64" customFormat="1" ht="13.5" customHeight="1" x14ac:dyDescent="0.15">
      <c r="A55" s="219"/>
      <c r="B55" s="90" t="s">
        <v>36</v>
      </c>
      <c r="D55" s="57">
        <v>414</v>
      </c>
      <c r="E55" s="91">
        <v>222</v>
      </c>
      <c r="F55" s="92">
        <v>192</v>
      </c>
      <c r="G55" s="92">
        <v>0</v>
      </c>
      <c r="H55" s="93">
        <v>0</v>
      </c>
    </row>
    <row r="56" spans="1:8" s="106" customFormat="1" ht="13.5" customHeight="1" x14ac:dyDescent="0.15">
      <c r="A56" s="219"/>
      <c r="B56" s="102"/>
      <c r="C56" s="103"/>
      <c r="D56" s="104"/>
      <c r="E56" s="84">
        <v>0.53623188405797106</v>
      </c>
      <c r="F56" s="85">
        <v>0.46376811594202899</v>
      </c>
      <c r="G56" s="85">
        <v>0</v>
      </c>
      <c r="H56" s="86">
        <v>0</v>
      </c>
    </row>
    <row r="57" spans="1:8" s="64" customFormat="1" ht="13.5" customHeight="1" x14ac:dyDescent="0.15">
      <c r="A57" s="219"/>
      <c r="B57" s="90" t="s">
        <v>37</v>
      </c>
      <c r="D57" s="57">
        <v>517</v>
      </c>
      <c r="E57" s="91">
        <v>206</v>
      </c>
      <c r="F57" s="92">
        <v>303</v>
      </c>
      <c r="G57" s="92">
        <v>0</v>
      </c>
      <c r="H57" s="93">
        <v>8</v>
      </c>
    </row>
    <row r="58" spans="1:8" s="106" customFormat="1" ht="13.5" customHeight="1" thickBot="1" x14ac:dyDescent="0.2">
      <c r="A58" s="220"/>
      <c r="B58" s="107"/>
      <c r="C58" s="108"/>
      <c r="D58" s="109"/>
      <c r="E58" s="97">
        <v>0.39845261121856868</v>
      </c>
      <c r="F58" s="98">
        <v>0.58607350096711797</v>
      </c>
      <c r="G58" s="98">
        <v>0</v>
      </c>
      <c r="H58" s="99">
        <v>1.5473887814313346E-2</v>
      </c>
    </row>
    <row r="59" spans="1:8" s="64" customFormat="1" ht="13.5" customHeight="1" x14ac:dyDescent="0.15">
      <c r="A59" s="221" t="s">
        <v>176</v>
      </c>
      <c r="B59" s="90" t="s">
        <v>39</v>
      </c>
      <c r="D59" s="57">
        <v>1187</v>
      </c>
      <c r="E59" s="91">
        <v>515</v>
      </c>
      <c r="F59" s="92">
        <v>666</v>
      </c>
      <c r="G59" s="92">
        <v>6</v>
      </c>
      <c r="H59" s="93">
        <v>0</v>
      </c>
    </row>
    <row r="60" spans="1:8" s="106" customFormat="1" ht="13.5" customHeight="1" x14ac:dyDescent="0.15">
      <c r="A60" s="221"/>
      <c r="B60" s="102" t="s">
        <v>40</v>
      </c>
      <c r="C60" s="103"/>
      <c r="D60" s="104"/>
      <c r="E60" s="84">
        <v>0.43386689132266215</v>
      </c>
      <c r="F60" s="85">
        <v>0.56107834877843299</v>
      </c>
      <c r="G60" s="85">
        <v>5.054759898904802E-3</v>
      </c>
      <c r="H60" s="86">
        <v>0</v>
      </c>
    </row>
    <row r="61" spans="1:8" s="64" customFormat="1" ht="13.5" customHeight="1" x14ac:dyDescent="0.15">
      <c r="A61" s="221"/>
      <c r="B61" s="90" t="s">
        <v>41</v>
      </c>
      <c r="D61" s="57">
        <v>393</v>
      </c>
      <c r="E61" s="91">
        <v>239</v>
      </c>
      <c r="F61" s="92">
        <v>152</v>
      </c>
      <c r="G61" s="92">
        <v>1</v>
      </c>
      <c r="H61" s="93">
        <v>1</v>
      </c>
    </row>
    <row r="62" spans="1:8" s="106" customFormat="1" ht="13.5" customHeight="1" x14ac:dyDescent="0.15">
      <c r="A62" s="221"/>
      <c r="B62" s="102" t="s">
        <v>40</v>
      </c>
      <c r="C62" s="103"/>
      <c r="D62" s="104"/>
      <c r="E62" s="84">
        <v>0.6081424936386769</v>
      </c>
      <c r="F62" s="85">
        <v>0.38676844783715014</v>
      </c>
      <c r="G62" s="85">
        <v>2.5445292620865142E-3</v>
      </c>
      <c r="H62" s="86">
        <v>2.5445292620865142E-3</v>
      </c>
    </row>
    <row r="63" spans="1:8" s="64" customFormat="1" ht="13.5" customHeight="1" x14ac:dyDescent="0.15">
      <c r="A63" s="221"/>
      <c r="B63" s="90" t="s">
        <v>42</v>
      </c>
      <c r="D63" s="57">
        <v>819</v>
      </c>
      <c r="E63" s="91">
        <v>296</v>
      </c>
      <c r="F63" s="92">
        <v>511</v>
      </c>
      <c r="G63" s="92">
        <v>4</v>
      </c>
      <c r="H63" s="93">
        <v>8</v>
      </c>
    </row>
    <row r="64" spans="1:8" s="106" customFormat="1" ht="13.5" customHeight="1" thickBot="1" x14ac:dyDescent="0.2">
      <c r="A64" s="222"/>
      <c r="B64" s="107"/>
      <c r="C64" s="108"/>
      <c r="D64" s="109"/>
      <c r="E64" s="97">
        <v>0.36141636141636141</v>
      </c>
      <c r="F64" s="98">
        <v>0.62393162393162394</v>
      </c>
      <c r="G64" s="98">
        <v>4.884004884004884E-3</v>
      </c>
      <c r="H64" s="99">
        <v>9.768009768009768E-3</v>
      </c>
    </row>
    <row r="65" spans="1:14" s="64" customFormat="1" ht="13.5" customHeight="1" x14ac:dyDescent="0.15">
      <c r="A65" s="221" t="s">
        <v>174</v>
      </c>
      <c r="B65" s="90" t="s">
        <v>85</v>
      </c>
      <c r="D65" s="57">
        <v>350</v>
      </c>
      <c r="E65" s="91">
        <v>154</v>
      </c>
      <c r="F65" s="92">
        <v>191</v>
      </c>
      <c r="G65" s="92">
        <v>4</v>
      </c>
      <c r="H65" s="93">
        <v>1</v>
      </c>
    </row>
    <row r="66" spans="1:14" s="106" customFormat="1" ht="13.5" customHeight="1" x14ac:dyDescent="0.15">
      <c r="A66" s="219"/>
      <c r="B66" s="102"/>
      <c r="C66" s="103"/>
      <c r="D66" s="104"/>
      <c r="E66" s="84">
        <v>0.44</v>
      </c>
      <c r="F66" s="85">
        <v>0.54571428571428571</v>
      </c>
      <c r="G66" s="85">
        <v>1.1428571428571429E-2</v>
      </c>
      <c r="H66" s="86">
        <v>2.8571428571428571E-3</v>
      </c>
    </row>
    <row r="67" spans="1:14" s="64" customFormat="1" ht="13.5" customHeight="1" x14ac:dyDescent="0.15">
      <c r="A67" s="219"/>
      <c r="B67" s="90" t="s">
        <v>86</v>
      </c>
      <c r="D67" s="57">
        <v>892</v>
      </c>
      <c r="E67" s="91">
        <v>383</v>
      </c>
      <c r="F67" s="92">
        <v>505</v>
      </c>
      <c r="G67" s="92">
        <v>2</v>
      </c>
      <c r="H67" s="93">
        <v>2</v>
      </c>
    </row>
    <row r="68" spans="1:14" s="106" customFormat="1" ht="13.5" customHeight="1" x14ac:dyDescent="0.15">
      <c r="A68" s="219"/>
      <c r="B68" s="102"/>
      <c r="C68" s="103"/>
      <c r="D68" s="104"/>
      <c r="E68" s="84">
        <v>0.42937219730941706</v>
      </c>
      <c r="F68" s="85">
        <v>0.56614349775784756</v>
      </c>
      <c r="G68" s="85">
        <v>2.242152466367713E-3</v>
      </c>
      <c r="H68" s="86">
        <v>2.242152466367713E-3</v>
      </c>
    </row>
    <row r="69" spans="1:14" s="106" customFormat="1" ht="13.5" customHeight="1" x14ac:dyDescent="0.15">
      <c r="A69" s="219"/>
      <c r="B69" s="90" t="s">
        <v>87</v>
      </c>
      <c r="C69" s="64"/>
      <c r="D69" s="57">
        <v>1146</v>
      </c>
      <c r="E69" s="91">
        <v>511</v>
      </c>
      <c r="F69" s="92">
        <v>630</v>
      </c>
      <c r="G69" s="92">
        <v>5</v>
      </c>
      <c r="H69" s="93">
        <v>0</v>
      </c>
    </row>
    <row r="70" spans="1:14" s="106" customFormat="1" ht="13.5" customHeight="1" x14ac:dyDescent="0.15">
      <c r="A70" s="219"/>
      <c r="B70" s="102"/>
      <c r="C70" s="103"/>
      <c r="D70" s="104"/>
      <c r="E70" s="84">
        <v>0.44589877835951136</v>
      </c>
      <c r="F70" s="85">
        <v>0.54973821989528793</v>
      </c>
      <c r="G70" s="85">
        <v>4.3630017452006981E-3</v>
      </c>
      <c r="H70" s="86">
        <v>0</v>
      </c>
    </row>
    <row r="71" spans="1:14" s="64" customFormat="1" ht="13.5" customHeight="1" x14ac:dyDescent="0.15">
      <c r="A71" s="219"/>
      <c r="B71" s="90" t="s">
        <v>38</v>
      </c>
      <c r="D71" s="57">
        <v>11</v>
      </c>
      <c r="E71" s="91">
        <v>2</v>
      </c>
      <c r="F71" s="92">
        <v>3</v>
      </c>
      <c r="G71" s="92">
        <v>0</v>
      </c>
      <c r="H71" s="93">
        <v>6</v>
      </c>
    </row>
    <row r="72" spans="1:14" s="106" customFormat="1" ht="13.5" customHeight="1" thickBot="1" x14ac:dyDescent="0.2">
      <c r="A72" s="220"/>
      <c r="B72" s="107"/>
      <c r="C72" s="108"/>
      <c r="D72" s="109"/>
      <c r="E72" s="97">
        <v>0.18181818181818182</v>
      </c>
      <c r="F72" s="98">
        <v>0.27272727272727271</v>
      </c>
      <c r="G72" s="98">
        <v>0</v>
      </c>
      <c r="H72" s="99">
        <v>0.54545454545454541</v>
      </c>
    </row>
    <row r="73" spans="1:14" ht="13.8" x14ac:dyDescent="0.15">
      <c r="A73" s="221" t="s">
        <v>175</v>
      </c>
      <c r="B73" s="90" t="s">
        <v>88</v>
      </c>
      <c r="C73" s="64"/>
      <c r="D73" s="57">
        <v>1049</v>
      </c>
      <c r="E73" s="91">
        <v>462</v>
      </c>
      <c r="F73" s="92">
        <v>577</v>
      </c>
      <c r="G73" s="92">
        <v>5</v>
      </c>
      <c r="H73" s="93">
        <v>5</v>
      </c>
      <c r="I73" s="110"/>
      <c r="J73" s="110"/>
      <c r="K73" s="110"/>
      <c r="L73" s="110"/>
      <c r="M73" s="110"/>
      <c r="N73" s="110"/>
    </row>
    <row r="74" spans="1:14" x14ac:dyDescent="0.15">
      <c r="A74" s="219"/>
      <c r="B74" s="102"/>
      <c r="C74" s="103"/>
      <c r="D74" s="104"/>
      <c r="E74" s="84">
        <v>0.440419447092469</v>
      </c>
      <c r="F74" s="85">
        <v>0.550047664442326</v>
      </c>
      <c r="G74" s="85">
        <v>4.7664442326024788E-3</v>
      </c>
      <c r="H74" s="86">
        <v>4.7664442326024788E-3</v>
      </c>
    </row>
    <row r="75" spans="1:14" x14ac:dyDescent="0.15">
      <c r="A75" s="219"/>
      <c r="B75" s="90" t="s">
        <v>89</v>
      </c>
      <c r="C75" s="64"/>
      <c r="D75" s="57">
        <v>976</v>
      </c>
      <c r="E75" s="91">
        <v>444</v>
      </c>
      <c r="F75" s="92">
        <v>523</v>
      </c>
      <c r="G75" s="92">
        <v>5</v>
      </c>
      <c r="H75" s="93">
        <v>4</v>
      </c>
      <c r="I75" s="111"/>
      <c r="J75" s="111"/>
      <c r="K75" s="111"/>
      <c r="L75" s="111"/>
      <c r="M75" s="111"/>
      <c r="N75" s="111"/>
    </row>
    <row r="76" spans="1:14" ht="15" customHeight="1" x14ac:dyDescent="0.15">
      <c r="A76" s="219"/>
      <c r="B76" s="102" t="s">
        <v>90</v>
      </c>
      <c r="C76" s="103"/>
      <c r="D76" s="104"/>
      <c r="E76" s="84">
        <v>0.45491803278688525</v>
      </c>
      <c r="F76" s="85">
        <v>0.53586065573770492</v>
      </c>
      <c r="G76" s="85">
        <v>5.1229508196721308E-3</v>
      </c>
      <c r="H76" s="86">
        <v>4.0983606557377051E-3</v>
      </c>
      <c r="I76" s="112"/>
      <c r="J76" s="112"/>
      <c r="K76" s="112"/>
      <c r="L76" s="112"/>
      <c r="M76" s="112"/>
      <c r="N76" s="112"/>
    </row>
    <row r="77" spans="1:14" ht="15" customHeight="1" x14ac:dyDescent="0.15">
      <c r="A77" s="219"/>
      <c r="B77" s="90" t="s">
        <v>91</v>
      </c>
      <c r="C77" s="64"/>
      <c r="D77" s="57">
        <v>320</v>
      </c>
      <c r="E77" s="91">
        <v>133</v>
      </c>
      <c r="F77" s="92">
        <v>186</v>
      </c>
      <c r="G77" s="92">
        <v>1</v>
      </c>
      <c r="H77" s="93">
        <v>0</v>
      </c>
      <c r="I77" s="113"/>
      <c r="J77" s="113"/>
      <c r="K77" s="113"/>
      <c r="L77" s="113"/>
      <c r="M77" s="113"/>
      <c r="N77" s="113"/>
    </row>
    <row r="78" spans="1:14" ht="15" customHeight="1" x14ac:dyDescent="0.15">
      <c r="A78" s="219"/>
      <c r="B78" s="102"/>
      <c r="C78" s="103"/>
      <c r="D78" s="104"/>
      <c r="E78" s="84">
        <v>0.41562500000000002</v>
      </c>
      <c r="F78" s="85">
        <v>0.58125000000000004</v>
      </c>
      <c r="G78" s="85">
        <v>3.1250000000000002E-3</v>
      </c>
      <c r="H78" s="86">
        <v>0</v>
      </c>
      <c r="I78" s="112"/>
      <c r="J78" s="112"/>
      <c r="K78" s="112"/>
      <c r="L78" s="112"/>
      <c r="M78" s="112"/>
      <c r="N78" s="112"/>
    </row>
    <row r="79" spans="1:14" ht="15" customHeight="1" x14ac:dyDescent="0.15">
      <c r="A79" s="219"/>
      <c r="B79" s="90" t="s">
        <v>38</v>
      </c>
      <c r="C79" s="64"/>
      <c r="D79" s="57">
        <v>54</v>
      </c>
      <c r="E79" s="91">
        <v>11</v>
      </c>
      <c r="F79" s="92">
        <v>43</v>
      </c>
      <c r="G79" s="92">
        <v>0</v>
      </c>
      <c r="H79" s="93">
        <v>0</v>
      </c>
      <c r="I79" s="112"/>
      <c r="J79" s="112"/>
      <c r="K79" s="112"/>
      <c r="L79" s="112"/>
      <c r="M79" s="112"/>
      <c r="N79" s="112"/>
    </row>
    <row r="80" spans="1:14" ht="15" customHeight="1" thickBot="1" x14ac:dyDescent="0.2">
      <c r="A80" s="220"/>
      <c r="B80" s="107"/>
      <c r="C80" s="108"/>
      <c r="D80" s="109"/>
      <c r="E80" s="97">
        <v>0.20370370370370369</v>
      </c>
      <c r="F80" s="98">
        <v>0.79629629629629628</v>
      </c>
      <c r="G80" s="98">
        <v>0</v>
      </c>
      <c r="H80" s="99">
        <v>0</v>
      </c>
      <c r="I80" s="112"/>
      <c r="J80" s="112"/>
      <c r="K80" s="112"/>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1" fitToWidth="0" orientation="portrait" useFirstPageNumber="1" r:id="rId1"/>
  <headerFooter>
    <oddHeader>&amp;R（確報版）</oddHeader>
    <oddFooter>&amp;C&amp;11&amp;P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87BA6-013C-4295-9692-7F9B47F9E69A}">
  <sheetPr codeName="Sheet64"/>
  <dimension ref="A1:R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0.33203125" style="30" customWidth="1"/>
    <col min="5" max="16" width="10.33203125" style="29" customWidth="1"/>
    <col min="17" max="17" width="9.6640625" style="29" customWidth="1"/>
    <col min="18" max="18" width="9.5546875" style="29" customWidth="1"/>
    <col min="19" max="41" width="12" style="29" customWidth="1"/>
    <col min="42" max="58" width="11.5546875" style="29" customWidth="1"/>
    <col min="59" max="257" width="10.33203125" style="29"/>
    <col min="258" max="258" width="5.33203125" style="29" customWidth="1"/>
    <col min="259" max="259" width="12.44140625" style="29" customWidth="1"/>
    <col min="260" max="260" width="4.33203125" style="29" customWidth="1"/>
    <col min="261" max="267" width="12" style="29" customWidth="1"/>
    <col min="268" max="268" width="3.6640625" style="29" customWidth="1"/>
    <col min="269" max="271" width="12" style="29" customWidth="1"/>
    <col min="272" max="272" width="9.5546875" style="29" customWidth="1"/>
    <col min="273" max="297" width="12" style="29" customWidth="1"/>
    <col min="298" max="314" width="11.5546875" style="29" customWidth="1"/>
    <col min="315" max="513" width="10.33203125" style="29"/>
    <col min="514" max="514" width="5.33203125" style="29" customWidth="1"/>
    <col min="515" max="515" width="12.44140625" style="29" customWidth="1"/>
    <col min="516" max="516" width="4.33203125" style="29" customWidth="1"/>
    <col min="517" max="523" width="12" style="29" customWidth="1"/>
    <col min="524" max="524" width="3.6640625" style="29" customWidth="1"/>
    <col min="525" max="527" width="12" style="29" customWidth="1"/>
    <col min="528" max="528" width="9.5546875" style="29" customWidth="1"/>
    <col min="529" max="553" width="12" style="29" customWidth="1"/>
    <col min="554" max="570" width="11.5546875" style="29" customWidth="1"/>
    <col min="571" max="769" width="10.33203125" style="29"/>
    <col min="770" max="770" width="5.33203125" style="29" customWidth="1"/>
    <col min="771" max="771" width="12.44140625" style="29" customWidth="1"/>
    <col min="772" max="772" width="4.33203125" style="29" customWidth="1"/>
    <col min="773" max="779" width="12" style="29" customWidth="1"/>
    <col min="780" max="780" width="3.6640625" style="29" customWidth="1"/>
    <col min="781" max="783" width="12" style="29" customWidth="1"/>
    <col min="784" max="784" width="9.5546875" style="29" customWidth="1"/>
    <col min="785" max="809" width="12" style="29" customWidth="1"/>
    <col min="810" max="826" width="11.5546875" style="29" customWidth="1"/>
    <col min="827" max="1025" width="10.33203125" style="29"/>
    <col min="1026" max="1026" width="5.33203125" style="29" customWidth="1"/>
    <col min="1027" max="1027" width="12.44140625" style="29" customWidth="1"/>
    <col min="1028" max="1028" width="4.33203125" style="29" customWidth="1"/>
    <col min="1029" max="1035" width="12" style="29" customWidth="1"/>
    <col min="1036" max="1036" width="3.6640625" style="29" customWidth="1"/>
    <col min="1037" max="1039" width="12" style="29" customWidth="1"/>
    <col min="1040" max="1040" width="9.5546875" style="29" customWidth="1"/>
    <col min="1041" max="1065" width="12" style="29" customWidth="1"/>
    <col min="1066" max="1082" width="11.5546875" style="29" customWidth="1"/>
    <col min="1083" max="1281" width="10.33203125" style="29"/>
    <col min="1282" max="1282" width="5.33203125" style="29" customWidth="1"/>
    <col min="1283" max="1283" width="12.44140625" style="29" customWidth="1"/>
    <col min="1284" max="1284" width="4.33203125" style="29" customWidth="1"/>
    <col min="1285" max="1291" width="12" style="29" customWidth="1"/>
    <col min="1292" max="1292" width="3.6640625" style="29" customWidth="1"/>
    <col min="1293" max="1295" width="12" style="29" customWidth="1"/>
    <col min="1296" max="1296" width="9.5546875" style="29" customWidth="1"/>
    <col min="1297" max="1321" width="12" style="29" customWidth="1"/>
    <col min="1322" max="1338" width="11.5546875" style="29" customWidth="1"/>
    <col min="1339" max="1537" width="10.33203125" style="29"/>
    <col min="1538" max="1538" width="5.33203125" style="29" customWidth="1"/>
    <col min="1539" max="1539" width="12.44140625" style="29" customWidth="1"/>
    <col min="1540" max="1540" width="4.33203125" style="29" customWidth="1"/>
    <col min="1541" max="1547" width="12" style="29" customWidth="1"/>
    <col min="1548" max="1548" width="3.6640625" style="29" customWidth="1"/>
    <col min="1549" max="1551" width="12" style="29" customWidth="1"/>
    <col min="1552" max="1552" width="9.5546875" style="29" customWidth="1"/>
    <col min="1553" max="1577" width="12" style="29" customWidth="1"/>
    <col min="1578" max="1594" width="11.5546875" style="29" customWidth="1"/>
    <col min="1595" max="1793" width="10.33203125" style="29"/>
    <col min="1794" max="1794" width="5.33203125" style="29" customWidth="1"/>
    <col min="1795" max="1795" width="12.44140625" style="29" customWidth="1"/>
    <col min="1796" max="1796" width="4.33203125" style="29" customWidth="1"/>
    <col min="1797" max="1803" width="12" style="29" customWidth="1"/>
    <col min="1804" max="1804" width="3.6640625" style="29" customWidth="1"/>
    <col min="1805" max="1807" width="12" style="29" customWidth="1"/>
    <col min="1808" max="1808" width="9.5546875" style="29" customWidth="1"/>
    <col min="1809" max="1833" width="12" style="29" customWidth="1"/>
    <col min="1834" max="1850" width="11.5546875" style="29" customWidth="1"/>
    <col min="1851" max="2049" width="10.33203125" style="29"/>
    <col min="2050" max="2050" width="5.33203125" style="29" customWidth="1"/>
    <col min="2051" max="2051" width="12.44140625" style="29" customWidth="1"/>
    <col min="2052" max="2052" width="4.33203125" style="29" customWidth="1"/>
    <col min="2053" max="2059" width="12" style="29" customWidth="1"/>
    <col min="2060" max="2060" width="3.6640625" style="29" customWidth="1"/>
    <col min="2061" max="2063" width="12" style="29" customWidth="1"/>
    <col min="2064" max="2064" width="9.5546875" style="29" customWidth="1"/>
    <col min="2065" max="2089" width="12" style="29" customWidth="1"/>
    <col min="2090" max="2106" width="11.5546875" style="29" customWidth="1"/>
    <col min="2107" max="2305" width="10.33203125" style="29"/>
    <col min="2306" max="2306" width="5.33203125" style="29" customWidth="1"/>
    <col min="2307" max="2307" width="12.44140625" style="29" customWidth="1"/>
    <col min="2308" max="2308" width="4.33203125" style="29" customWidth="1"/>
    <col min="2309" max="2315" width="12" style="29" customWidth="1"/>
    <col min="2316" max="2316" width="3.6640625" style="29" customWidth="1"/>
    <col min="2317" max="2319" width="12" style="29" customWidth="1"/>
    <col min="2320" max="2320" width="9.5546875" style="29" customWidth="1"/>
    <col min="2321" max="2345" width="12" style="29" customWidth="1"/>
    <col min="2346" max="2362" width="11.5546875" style="29" customWidth="1"/>
    <col min="2363" max="2561" width="10.33203125" style="29"/>
    <col min="2562" max="2562" width="5.33203125" style="29" customWidth="1"/>
    <col min="2563" max="2563" width="12.44140625" style="29" customWidth="1"/>
    <col min="2564" max="2564" width="4.33203125" style="29" customWidth="1"/>
    <col min="2565" max="2571" width="12" style="29" customWidth="1"/>
    <col min="2572" max="2572" width="3.6640625" style="29" customWidth="1"/>
    <col min="2573" max="2575" width="12" style="29" customWidth="1"/>
    <col min="2576" max="2576" width="9.5546875" style="29" customWidth="1"/>
    <col min="2577" max="2601" width="12" style="29" customWidth="1"/>
    <col min="2602" max="2618" width="11.5546875" style="29" customWidth="1"/>
    <col min="2619" max="2817" width="10.33203125" style="29"/>
    <col min="2818" max="2818" width="5.33203125" style="29" customWidth="1"/>
    <col min="2819" max="2819" width="12.44140625" style="29" customWidth="1"/>
    <col min="2820" max="2820" width="4.33203125" style="29" customWidth="1"/>
    <col min="2821" max="2827" width="12" style="29" customWidth="1"/>
    <col min="2828" max="2828" width="3.6640625" style="29" customWidth="1"/>
    <col min="2829" max="2831" width="12" style="29" customWidth="1"/>
    <col min="2832" max="2832" width="9.5546875" style="29" customWidth="1"/>
    <col min="2833" max="2857" width="12" style="29" customWidth="1"/>
    <col min="2858" max="2874" width="11.5546875" style="29" customWidth="1"/>
    <col min="2875" max="3073" width="10.33203125" style="29"/>
    <col min="3074" max="3074" width="5.33203125" style="29" customWidth="1"/>
    <col min="3075" max="3075" width="12.44140625" style="29" customWidth="1"/>
    <col min="3076" max="3076" width="4.33203125" style="29" customWidth="1"/>
    <col min="3077" max="3083" width="12" style="29" customWidth="1"/>
    <col min="3084" max="3084" width="3.6640625" style="29" customWidth="1"/>
    <col min="3085" max="3087" width="12" style="29" customWidth="1"/>
    <col min="3088" max="3088" width="9.5546875" style="29" customWidth="1"/>
    <col min="3089" max="3113" width="12" style="29" customWidth="1"/>
    <col min="3114" max="3130" width="11.5546875" style="29" customWidth="1"/>
    <col min="3131" max="3329" width="10.33203125" style="29"/>
    <col min="3330" max="3330" width="5.33203125" style="29" customWidth="1"/>
    <col min="3331" max="3331" width="12.44140625" style="29" customWidth="1"/>
    <col min="3332" max="3332" width="4.33203125" style="29" customWidth="1"/>
    <col min="3333" max="3339" width="12" style="29" customWidth="1"/>
    <col min="3340" max="3340" width="3.6640625" style="29" customWidth="1"/>
    <col min="3341" max="3343" width="12" style="29" customWidth="1"/>
    <col min="3344" max="3344" width="9.5546875" style="29" customWidth="1"/>
    <col min="3345" max="3369" width="12" style="29" customWidth="1"/>
    <col min="3370" max="3386" width="11.5546875" style="29" customWidth="1"/>
    <col min="3387" max="3585" width="10.33203125" style="29"/>
    <col min="3586" max="3586" width="5.33203125" style="29" customWidth="1"/>
    <col min="3587" max="3587" width="12.44140625" style="29" customWidth="1"/>
    <col min="3588" max="3588" width="4.33203125" style="29" customWidth="1"/>
    <col min="3589" max="3595" width="12" style="29" customWidth="1"/>
    <col min="3596" max="3596" width="3.6640625" style="29" customWidth="1"/>
    <col min="3597" max="3599" width="12" style="29" customWidth="1"/>
    <col min="3600" max="3600" width="9.5546875" style="29" customWidth="1"/>
    <col min="3601" max="3625" width="12" style="29" customWidth="1"/>
    <col min="3626" max="3642" width="11.5546875" style="29" customWidth="1"/>
    <col min="3643" max="3841" width="10.33203125" style="29"/>
    <col min="3842" max="3842" width="5.33203125" style="29" customWidth="1"/>
    <col min="3843" max="3843" width="12.44140625" style="29" customWidth="1"/>
    <col min="3844" max="3844" width="4.33203125" style="29" customWidth="1"/>
    <col min="3845" max="3851" width="12" style="29" customWidth="1"/>
    <col min="3852" max="3852" width="3.6640625" style="29" customWidth="1"/>
    <col min="3853" max="3855" width="12" style="29" customWidth="1"/>
    <col min="3856" max="3856" width="9.5546875" style="29" customWidth="1"/>
    <col min="3857" max="3881" width="12" style="29" customWidth="1"/>
    <col min="3882" max="3898" width="11.5546875" style="29" customWidth="1"/>
    <col min="3899" max="4097" width="10.33203125" style="29"/>
    <col min="4098" max="4098" width="5.33203125" style="29" customWidth="1"/>
    <col min="4099" max="4099" width="12.44140625" style="29" customWidth="1"/>
    <col min="4100" max="4100" width="4.33203125" style="29" customWidth="1"/>
    <col min="4101" max="4107" width="12" style="29" customWidth="1"/>
    <col min="4108" max="4108" width="3.6640625" style="29" customWidth="1"/>
    <col min="4109" max="4111" width="12" style="29" customWidth="1"/>
    <col min="4112" max="4112" width="9.5546875" style="29" customWidth="1"/>
    <col min="4113" max="4137" width="12" style="29" customWidth="1"/>
    <col min="4138" max="4154" width="11.5546875" style="29" customWidth="1"/>
    <col min="4155" max="4353" width="10.33203125" style="29"/>
    <col min="4354" max="4354" width="5.33203125" style="29" customWidth="1"/>
    <col min="4355" max="4355" width="12.44140625" style="29" customWidth="1"/>
    <col min="4356" max="4356" width="4.33203125" style="29" customWidth="1"/>
    <col min="4357" max="4363" width="12" style="29" customWidth="1"/>
    <col min="4364" max="4364" width="3.6640625" style="29" customWidth="1"/>
    <col min="4365" max="4367" width="12" style="29" customWidth="1"/>
    <col min="4368" max="4368" width="9.5546875" style="29" customWidth="1"/>
    <col min="4369" max="4393" width="12" style="29" customWidth="1"/>
    <col min="4394" max="4410" width="11.5546875" style="29" customWidth="1"/>
    <col min="4411" max="4609" width="10.33203125" style="29"/>
    <col min="4610" max="4610" width="5.33203125" style="29" customWidth="1"/>
    <col min="4611" max="4611" width="12.44140625" style="29" customWidth="1"/>
    <col min="4612" max="4612" width="4.33203125" style="29" customWidth="1"/>
    <col min="4613" max="4619" width="12" style="29" customWidth="1"/>
    <col min="4620" max="4620" width="3.6640625" style="29" customWidth="1"/>
    <col min="4621" max="4623" width="12" style="29" customWidth="1"/>
    <col min="4624" max="4624" width="9.5546875" style="29" customWidth="1"/>
    <col min="4625" max="4649" width="12" style="29" customWidth="1"/>
    <col min="4650" max="4666" width="11.5546875" style="29" customWidth="1"/>
    <col min="4667" max="4865" width="10.33203125" style="29"/>
    <col min="4866" max="4866" width="5.33203125" style="29" customWidth="1"/>
    <col min="4867" max="4867" width="12.44140625" style="29" customWidth="1"/>
    <col min="4868" max="4868" width="4.33203125" style="29" customWidth="1"/>
    <col min="4869" max="4875" width="12" style="29" customWidth="1"/>
    <col min="4876" max="4876" width="3.6640625" style="29" customWidth="1"/>
    <col min="4877" max="4879" width="12" style="29" customWidth="1"/>
    <col min="4880" max="4880" width="9.5546875" style="29" customWidth="1"/>
    <col min="4881" max="4905" width="12" style="29" customWidth="1"/>
    <col min="4906" max="4922" width="11.5546875" style="29" customWidth="1"/>
    <col min="4923" max="5121" width="10.33203125" style="29"/>
    <col min="5122" max="5122" width="5.33203125" style="29" customWidth="1"/>
    <col min="5123" max="5123" width="12.44140625" style="29" customWidth="1"/>
    <col min="5124" max="5124" width="4.33203125" style="29" customWidth="1"/>
    <col min="5125" max="5131" width="12" style="29" customWidth="1"/>
    <col min="5132" max="5132" width="3.6640625" style="29" customWidth="1"/>
    <col min="5133" max="5135" width="12" style="29" customWidth="1"/>
    <col min="5136" max="5136" width="9.5546875" style="29" customWidth="1"/>
    <col min="5137" max="5161" width="12" style="29" customWidth="1"/>
    <col min="5162" max="5178" width="11.5546875" style="29" customWidth="1"/>
    <col min="5179" max="5377" width="10.33203125" style="29"/>
    <col min="5378" max="5378" width="5.33203125" style="29" customWidth="1"/>
    <col min="5379" max="5379" width="12.44140625" style="29" customWidth="1"/>
    <col min="5380" max="5380" width="4.33203125" style="29" customWidth="1"/>
    <col min="5381" max="5387" width="12" style="29" customWidth="1"/>
    <col min="5388" max="5388" width="3.6640625" style="29" customWidth="1"/>
    <col min="5389" max="5391" width="12" style="29" customWidth="1"/>
    <col min="5392" max="5392" width="9.5546875" style="29" customWidth="1"/>
    <col min="5393" max="5417" width="12" style="29" customWidth="1"/>
    <col min="5418" max="5434" width="11.5546875" style="29" customWidth="1"/>
    <col min="5435" max="5633" width="10.33203125" style="29"/>
    <col min="5634" max="5634" width="5.33203125" style="29" customWidth="1"/>
    <col min="5635" max="5635" width="12.44140625" style="29" customWidth="1"/>
    <col min="5636" max="5636" width="4.33203125" style="29" customWidth="1"/>
    <col min="5637" max="5643" width="12" style="29" customWidth="1"/>
    <col min="5644" max="5644" width="3.6640625" style="29" customWidth="1"/>
    <col min="5645" max="5647" width="12" style="29" customWidth="1"/>
    <col min="5648" max="5648" width="9.5546875" style="29" customWidth="1"/>
    <col min="5649" max="5673" width="12" style="29" customWidth="1"/>
    <col min="5674" max="5690" width="11.5546875" style="29" customWidth="1"/>
    <col min="5691" max="5889" width="10.33203125" style="29"/>
    <col min="5890" max="5890" width="5.33203125" style="29" customWidth="1"/>
    <col min="5891" max="5891" width="12.44140625" style="29" customWidth="1"/>
    <col min="5892" max="5892" width="4.33203125" style="29" customWidth="1"/>
    <col min="5893" max="5899" width="12" style="29" customWidth="1"/>
    <col min="5900" max="5900" width="3.6640625" style="29" customWidth="1"/>
    <col min="5901" max="5903" width="12" style="29" customWidth="1"/>
    <col min="5904" max="5904" width="9.5546875" style="29" customWidth="1"/>
    <col min="5905" max="5929" width="12" style="29" customWidth="1"/>
    <col min="5930" max="5946" width="11.5546875" style="29" customWidth="1"/>
    <col min="5947" max="6145" width="10.33203125" style="29"/>
    <col min="6146" max="6146" width="5.33203125" style="29" customWidth="1"/>
    <col min="6147" max="6147" width="12.44140625" style="29" customWidth="1"/>
    <col min="6148" max="6148" width="4.33203125" style="29" customWidth="1"/>
    <col min="6149" max="6155" width="12" style="29" customWidth="1"/>
    <col min="6156" max="6156" width="3.6640625" style="29" customWidth="1"/>
    <col min="6157" max="6159" width="12" style="29" customWidth="1"/>
    <col min="6160" max="6160" width="9.5546875" style="29" customWidth="1"/>
    <col min="6161" max="6185" width="12" style="29" customWidth="1"/>
    <col min="6186" max="6202" width="11.5546875" style="29" customWidth="1"/>
    <col min="6203" max="6401" width="10.33203125" style="29"/>
    <col min="6402" max="6402" width="5.33203125" style="29" customWidth="1"/>
    <col min="6403" max="6403" width="12.44140625" style="29" customWidth="1"/>
    <col min="6404" max="6404" width="4.33203125" style="29" customWidth="1"/>
    <col min="6405" max="6411" width="12" style="29" customWidth="1"/>
    <col min="6412" max="6412" width="3.6640625" style="29" customWidth="1"/>
    <col min="6413" max="6415" width="12" style="29" customWidth="1"/>
    <col min="6416" max="6416" width="9.5546875" style="29" customWidth="1"/>
    <col min="6417" max="6441" width="12" style="29" customWidth="1"/>
    <col min="6442" max="6458" width="11.5546875" style="29" customWidth="1"/>
    <col min="6459" max="6657" width="10.33203125" style="29"/>
    <col min="6658" max="6658" width="5.33203125" style="29" customWidth="1"/>
    <col min="6659" max="6659" width="12.44140625" style="29" customWidth="1"/>
    <col min="6660" max="6660" width="4.33203125" style="29" customWidth="1"/>
    <col min="6661" max="6667" width="12" style="29" customWidth="1"/>
    <col min="6668" max="6668" width="3.6640625" style="29" customWidth="1"/>
    <col min="6669" max="6671" width="12" style="29" customWidth="1"/>
    <col min="6672" max="6672" width="9.5546875" style="29" customWidth="1"/>
    <col min="6673" max="6697" width="12" style="29" customWidth="1"/>
    <col min="6698" max="6714" width="11.5546875" style="29" customWidth="1"/>
    <col min="6715" max="6913" width="10.33203125" style="29"/>
    <col min="6914" max="6914" width="5.33203125" style="29" customWidth="1"/>
    <col min="6915" max="6915" width="12.44140625" style="29" customWidth="1"/>
    <col min="6916" max="6916" width="4.33203125" style="29" customWidth="1"/>
    <col min="6917" max="6923" width="12" style="29" customWidth="1"/>
    <col min="6924" max="6924" width="3.6640625" style="29" customWidth="1"/>
    <col min="6925" max="6927" width="12" style="29" customWidth="1"/>
    <col min="6928" max="6928" width="9.5546875" style="29" customWidth="1"/>
    <col min="6929" max="6953" width="12" style="29" customWidth="1"/>
    <col min="6954" max="6970" width="11.5546875" style="29" customWidth="1"/>
    <col min="6971" max="7169" width="10.33203125" style="29"/>
    <col min="7170" max="7170" width="5.33203125" style="29" customWidth="1"/>
    <col min="7171" max="7171" width="12.44140625" style="29" customWidth="1"/>
    <col min="7172" max="7172" width="4.33203125" style="29" customWidth="1"/>
    <col min="7173" max="7179" width="12" style="29" customWidth="1"/>
    <col min="7180" max="7180" width="3.6640625" style="29" customWidth="1"/>
    <col min="7181" max="7183" width="12" style="29" customWidth="1"/>
    <col min="7184" max="7184" width="9.5546875" style="29" customWidth="1"/>
    <col min="7185" max="7209" width="12" style="29" customWidth="1"/>
    <col min="7210" max="7226" width="11.5546875" style="29" customWidth="1"/>
    <col min="7227" max="7425" width="10.33203125" style="29"/>
    <col min="7426" max="7426" width="5.33203125" style="29" customWidth="1"/>
    <col min="7427" max="7427" width="12.44140625" style="29" customWidth="1"/>
    <col min="7428" max="7428" width="4.33203125" style="29" customWidth="1"/>
    <col min="7429" max="7435" width="12" style="29" customWidth="1"/>
    <col min="7436" max="7436" width="3.6640625" style="29" customWidth="1"/>
    <col min="7437" max="7439" width="12" style="29" customWidth="1"/>
    <col min="7440" max="7440" width="9.5546875" style="29" customWidth="1"/>
    <col min="7441" max="7465" width="12" style="29" customWidth="1"/>
    <col min="7466" max="7482" width="11.5546875" style="29" customWidth="1"/>
    <col min="7483" max="7681" width="10.33203125" style="29"/>
    <col min="7682" max="7682" width="5.33203125" style="29" customWidth="1"/>
    <col min="7683" max="7683" width="12.44140625" style="29" customWidth="1"/>
    <col min="7684" max="7684" width="4.33203125" style="29" customWidth="1"/>
    <col min="7685" max="7691" width="12" style="29" customWidth="1"/>
    <col min="7692" max="7692" width="3.6640625" style="29" customWidth="1"/>
    <col min="7693" max="7695" width="12" style="29" customWidth="1"/>
    <col min="7696" max="7696" width="9.5546875" style="29" customWidth="1"/>
    <col min="7697" max="7721" width="12" style="29" customWidth="1"/>
    <col min="7722" max="7738" width="11.5546875" style="29" customWidth="1"/>
    <col min="7739" max="7937" width="10.33203125" style="29"/>
    <col min="7938" max="7938" width="5.33203125" style="29" customWidth="1"/>
    <col min="7939" max="7939" width="12.44140625" style="29" customWidth="1"/>
    <col min="7940" max="7940" width="4.33203125" style="29" customWidth="1"/>
    <col min="7941" max="7947" width="12" style="29" customWidth="1"/>
    <col min="7948" max="7948" width="3.6640625" style="29" customWidth="1"/>
    <col min="7949" max="7951" width="12" style="29" customWidth="1"/>
    <col min="7952" max="7952" width="9.5546875" style="29" customWidth="1"/>
    <col min="7953" max="7977" width="12" style="29" customWidth="1"/>
    <col min="7978" max="7994" width="11.5546875" style="29" customWidth="1"/>
    <col min="7995" max="8193" width="10.33203125" style="29"/>
    <col min="8194" max="8194" width="5.33203125" style="29" customWidth="1"/>
    <col min="8195" max="8195" width="12.44140625" style="29" customWidth="1"/>
    <col min="8196" max="8196" width="4.33203125" style="29" customWidth="1"/>
    <col min="8197" max="8203" width="12" style="29" customWidth="1"/>
    <col min="8204" max="8204" width="3.6640625" style="29" customWidth="1"/>
    <col min="8205" max="8207" width="12" style="29" customWidth="1"/>
    <col min="8208" max="8208" width="9.5546875" style="29" customWidth="1"/>
    <col min="8209" max="8233" width="12" style="29" customWidth="1"/>
    <col min="8234" max="8250" width="11.5546875" style="29" customWidth="1"/>
    <col min="8251" max="8449" width="10.33203125" style="29"/>
    <col min="8450" max="8450" width="5.33203125" style="29" customWidth="1"/>
    <col min="8451" max="8451" width="12.44140625" style="29" customWidth="1"/>
    <col min="8452" max="8452" width="4.33203125" style="29" customWidth="1"/>
    <col min="8453" max="8459" width="12" style="29" customWidth="1"/>
    <col min="8460" max="8460" width="3.6640625" style="29" customWidth="1"/>
    <col min="8461" max="8463" width="12" style="29" customWidth="1"/>
    <col min="8464" max="8464" width="9.5546875" style="29" customWidth="1"/>
    <col min="8465" max="8489" width="12" style="29" customWidth="1"/>
    <col min="8490" max="8506" width="11.5546875" style="29" customWidth="1"/>
    <col min="8507" max="8705" width="10.33203125" style="29"/>
    <col min="8706" max="8706" width="5.33203125" style="29" customWidth="1"/>
    <col min="8707" max="8707" width="12.44140625" style="29" customWidth="1"/>
    <col min="8708" max="8708" width="4.33203125" style="29" customWidth="1"/>
    <col min="8709" max="8715" width="12" style="29" customWidth="1"/>
    <col min="8716" max="8716" width="3.6640625" style="29" customWidth="1"/>
    <col min="8717" max="8719" width="12" style="29" customWidth="1"/>
    <col min="8720" max="8720" width="9.5546875" style="29" customWidth="1"/>
    <col min="8721" max="8745" width="12" style="29" customWidth="1"/>
    <col min="8746" max="8762" width="11.5546875" style="29" customWidth="1"/>
    <col min="8763" max="8961" width="10.33203125" style="29"/>
    <col min="8962" max="8962" width="5.33203125" style="29" customWidth="1"/>
    <col min="8963" max="8963" width="12.44140625" style="29" customWidth="1"/>
    <col min="8964" max="8964" width="4.33203125" style="29" customWidth="1"/>
    <col min="8965" max="8971" width="12" style="29" customWidth="1"/>
    <col min="8972" max="8972" width="3.6640625" style="29" customWidth="1"/>
    <col min="8973" max="8975" width="12" style="29" customWidth="1"/>
    <col min="8976" max="8976" width="9.5546875" style="29" customWidth="1"/>
    <col min="8977" max="9001" width="12" style="29" customWidth="1"/>
    <col min="9002" max="9018" width="11.5546875" style="29" customWidth="1"/>
    <col min="9019" max="9217" width="10.33203125" style="29"/>
    <col min="9218" max="9218" width="5.33203125" style="29" customWidth="1"/>
    <col min="9219" max="9219" width="12.44140625" style="29" customWidth="1"/>
    <col min="9220" max="9220" width="4.33203125" style="29" customWidth="1"/>
    <col min="9221" max="9227" width="12" style="29" customWidth="1"/>
    <col min="9228" max="9228" width="3.6640625" style="29" customWidth="1"/>
    <col min="9229" max="9231" width="12" style="29" customWidth="1"/>
    <col min="9232" max="9232" width="9.5546875" style="29" customWidth="1"/>
    <col min="9233" max="9257" width="12" style="29" customWidth="1"/>
    <col min="9258" max="9274" width="11.5546875" style="29" customWidth="1"/>
    <col min="9275" max="9473" width="10.33203125" style="29"/>
    <col min="9474" max="9474" width="5.33203125" style="29" customWidth="1"/>
    <col min="9475" max="9475" width="12.44140625" style="29" customWidth="1"/>
    <col min="9476" max="9476" width="4.33203125" style="29" customWidth="1"/>
    <col min="9477" max="9483" width="12" style="29" customWidth="1"/>
    <col min="9484" max="9484" width="3.6640625" style="29" customWidth="1"/>
    <col min="9485" max="9487" width="12" style="29" customWidth="1"/>
    <col min="9488" max="9488" width="9.5546875" style="29" customWidth="1"/>
    <col min="9489" max="9513" width="12" style="29" customWidth="1"/>
    <col min="9514" max="9530" width="11.5546875" style="29" customWidth="1"/>
    <col min="9531" max="9729" width="10.33203125" style="29"/>
    <col min="9730" max="9730" width="5.33203125" style="29" customWidth="1"/>
    <col min="9731" max="9731" width="12.44140625" style="29" customWidth="1"/>
    <col min="9732" max="9732" width="4.33203125" style="29" customWidth="1"/>
    <col min="9733" max="9739" width="12" style="29" customWidth="1"/>
    <col min="9740" max="9740" width="3.6640625" style="29" customWidth="1"/>
    <col min="9741" max="9743" width="12" style="29" customWidth="1"/>
    <col min="9744" max="9744" width="9.5546875" style="29" customWidth="1"/>
    <col min="9745" max="9769" width="12" style="29" customWidth="1"/>
    <col min="9770" max="9786" width="11.5546875" style="29" customWidth="1"/>
    <col min="9787" max="9985" width="10.33203125" style="29"/>
    <col min="9986" max="9986" width="5.33203125" style="29" customWidth="1"/>
    <col min="9987" max="9987" width="12.44140625" style="29" customWidth="1"/>
    <col min="9988" max="9988" width="4.33203125" style="29" customWidth="1"/>
    <col min="9989" max="9995" width="12" style="29" customWidth="1"/>
    <col min="9996" max="9996" width="3.6640625" style="29" customWidth="1"/>
    <col min="9997" max="9999" width="12" style="29" customWidth="1"/>
    <col min="10000" max="10000" width="9.5546875" style="29" customWidth="1"/>
    <col min="10001" max="10025" width="12" style="29" customWidth="1"/>
    <col min="10026" max="10042" width="11.5546875" style="29" customWidth="1"/>
    <col min="10043" max="10241" width="10.33203125" style="29"/>
    <col min="10242" max="10242" width="5.33203125" style="29" customWidth="1"/>
    <col min="10243" max="10243" width="12.44140625" style="29" customWidth="1"/>
    <col min="10244" max="10244" width="4.33203125" style="29" customWidth="1"/>
    <col min="10245" max="10251" width="12" style="29" customWidth="1"/>
    <col min="10252" max="10252" width="3.6640625" style="29" customWidth="1"/>
    <col min="10253" max="10255" width="12" style="29" customWidth="1"/>
    <col min="10256" max="10256" width="9.5546875" style="29" customWidth="1"/>
    <col min="10257" max="10281" width="12" style="29" customWidth="1"/>
    <col min="10282" max="10298" width="11.5546875" style="29" customWidth="1"/>
    <col min="10299" max="10497" width="10.33203125" style="29"/>
    <col min="10498" max="10498" width="5.33203125" style="29" customWidth="1"/>
    <col min="10499" max="10499" width="12.44140625" style="29" customWidth="1"/>
    <col min="10500" max="10500" width="4.33203125" style="29" customWidth="1"/>
    <col min="10501" max="10507" width="12" style="29" customWidth="1"/>
    <col min="10508" max="10508" width="3.6640625" style="29" customWidth="1"/>
    <col min="10509" max="10511" width="12" style="29" customWidth="1"/>
    <col min="10512" max="10512" width="9.5546875" style="29" customWidth="1"/>
    <col min="10513" max="10537" width="12" style="29" customWidth="1"/>
    <col min="10538" max="10554" width="11.5546875" style="29" customWidth="1"/>
    <col min="10555" max="10753" width="10.33203125" style="29"/>
    <col min="10754" max="10754" width="5.33203125" style="29" customWidth="1"/>
    <col min="10755" max="10755" width="12.44140625" style="29" customWidth="1"/>
    <col min="10756" max="10756" width="4.33203125" style="29" customWidth="1"/>
    <col min="10757" max="10763" width="12" style="29" customWidth="1"/>
    <col min="10764" max="10764" width="3.6640625" style="29" customWidth="1"/>
    <col min="10765" max="10767" width="12" style="29" customWidth="1"/>
    <col min="10768" max="10768" width="9.5546875" style="29" customWidth="1"/>
    <col min="10769" max="10793" width="12" style="29" customWidth="1"/>
    <col min="10794" max="10810" width="11.5546875" style="29" customWidth="1"/>
    <col min="10811" max="11009" width="10.33203125" style="29"/>
    <col min="11010" max="11010" width="5.33203125" style="29" customWidth="1"/>
    <col min="11011" max="11011" width="12.44140625" style="29" customWidth="1"/>
    <col min="11012" max="11012" width="4.33203125" style="29" customWidth="1"/>
    <col min="11013" max="11019" width="12" style="29" customWidth="1"/>
    <col min="11020" max="11020" width="3.6640625" style="29" customWidth="1"/>
    <col min="11021" max="11023" width="12" style="29" customWidth="1"/>
    <col min="11024" max="11024" width="9.5546875" style="29" customWidth="1"/>
    <col min="11025" max="11049" width="12" style="29" customWidth="1"/>
    <col min="11050" max="11066" width="11.5546875" style="29" customWidth="1"/>
    <col min="11067" max="11265" width="10.33203125" style="29"/>
    <col min="11266" max="11266" width="5.33203125" style="29" customWidth="1"/>
    <col min="11267" max="11267" width="12.44140625" style="29" customWidth="1"/>
    <col min="11268" max="11268" width="4.33203125" style="29" customWidth="1"/>
    <col min="11269" max="11275" width="12" style="29" customWidth="1"/>
    <col min="11276" max="11276" width="3.6640625" style="29" customWidth="1"/>
    <col min="11277" max="11279" width="12" style="29" customWidth="1"/>
    <col min="11280" max="11280" width="9.5546875" style="29" customWidth="1"/>
    <col min="11281" max="11305" width="12" style="29" customWidth="1"/>
    <col min="11306" max="11322" width="11.5546875" style="29" customWidth="1"/>
    <col min="11323" max="11521" width="10.33203125" style="29"/>
    <col min="11522" max="11522" width="5.33203125" style="29" customWidth="1"/>
    <col min="11523" max="11523" width="12.44140625" style="29" customWidth="1"/>
    <col min="11524" max="11524" width="4.33203125" style="29" customWidth="1"/>
    <col min="11525" max="11531" width="12" style="29" customWidth="1"/>
    <col min="11532" max="11532" width="3.6640625" style="29" customWidth="1"/>
    <col min="11533" max="11535" width="12" style="29" customWidth="1"/>
    <col min="11536" max="11536" width="9.5546875" style="29" customWidth="1"/>
    <col min="11537" max="11561" width="12" style="29" customWidth="1"/>
    <col min="11562" max="11578" width="11.5546875" style="29" customWidth="1"/>
    <col min="11579" max="11777" width="10.33203125" style="29"/>
    <col min="11778" max="11778" width="5.33203125" style="29" customWidth="1"/>
    <col min="11779" max="11779" width="12.44140625" style="29" customWidth="1"/>
    <col min="11780" max="11780" width="4.33203125" style="29" customWidth="1"/>
    <col min="11781" max="11787" width="12" style="29" customWidth="1"/>
    <col min="11788" max="11788" width="3.6640625" style="29" customWidth="1"/>
    <col min="11789" max="11791" width="12" style="29" customWidth="1"/>
    <col min="11792" max="11792" width="9.5546875" style="29" customWidth="1"/>
    <col min="11793" max="11817" width="12" style="29" customWidth="1"/>
    <col min="11818" max="11834" width="11.5546875" style="29" customWidth="1"/>
    <col min="11835" max="12033" width="10.33203125" style="29"/>
    <col min="12034" max="12034" width="5.33203125" style="29" customWidth="1"/>
    <col min="12035" max="12035" width="12.44140625" style="29" customWidth="1"/>
    <col min="12036" max="12036" width="4.33203125" style="29" customWidth="1"/>
    <col min="12037" max="12043" width="12" style="29" customWidth="1"/>
    <col min="12044" max="12044" width="3.6640625" style="29" customWidth="1"/>
    <col min="12045" max="12047" width="12" style="29" customWidth="1"/>
    <col min="12048" max="12048" width="9.5546875" style="29" customWidth="1"/>
    <col min="12049" max="12073" width="12" style="29" customWidth="1"/>
    <col min="12074" max="12090" width="11.5546875" style="29" customWidth="1"/>
    <col min="12091" max="12289" width="10.33203125" style="29"/>
    <col min="12290" max="12290" width="5.33203125" style="29" customWidth="1"/>
    <col min="12291" max="12291" width="12.44140625" style="29" customWidth="1"/>
    <col min="12292" max="12292" width="4.33203125" style="29" customWidth="1"/>
    <col min="12293" max="12299" width="12" style="29" customWidth="1"/>
    <col min="12300" max="12300" width="3.6640625" style="29" customWidth="1"/>
    <col min="12301" max="12303" width="12" style="29" customWidth="1"/>
    <col min="12304" max="12304" width="9.5546875" style="29" customWidth="1"/>
    <col min="12305" max="12329" width="12" style="29" customWidth="1"/>
    <col min="12330" max="12346" width="11.5546875" style="29" customWidth="1"/>
    <col min="12347" max="12545" width="10.33203125" style="29"/>
    <col min="12546" max="12546" width="5.33203125" style="29" customWidth="1"/>
    <col min="12547" max="12547" width="12.44140625" style="29" customWidth="1"/>
    <col min="12548" max="12548" width="4.33203125" style="29" customWidth="1"/>
    <col min="12549" max="12555" width="12" style="29" customWidth="1"/>
    <col min="12556" max="12556" width="3.6640625" style="29" customWidth="1"/>
    <col min="12557" max="12559" width="12" style="29" customWidth="1"/>
    <col min="12560" max="12560" width="9.5546875" style="29" customWidth="1"/>
    <col min="12561" max="12585" width="12" style="29" customWidth="1"/>
    <col min="12586" max="12602" width="11.5546875" style="29" customWidth="1"/>
    <col min="12603" max="12801" width="10.33203125" style="29"/>
    <col min="12802" max="12802" width="5.33203125" style="29" customWidth="1"/>
    <col min="12803" max="12803" width="12.44140625" style="29" customWidth="1"/>
    <col min="12804" max="12804" width="4.33203125" style="29" customWidth="1"/>
    <col min="12805" max="12811" width="12" style="29" customWidth="1"/>
    <col min="12812" max="12812" width="3.6640625" style="29" customWidth="1"/>
    <col min="12813" max="12815" width="12" style="29" customWidth="1"/>
    <col min="12816" max="12816" width="9.5546875" style="29" customWidth="1"/>
    <col min="12817" max="12841" width="12" style="29" customWidth="1"/>
    <col min="12842" max="12858" width="11.5546875" style="29" customWidth="1"/>
    <col min="12859" max="13057" width="10.33203125" style="29"/>
    <col min="13058" max="13058" width="5.33203125" style="29" customWidth="1"/>
    <col min="13059" max="13059" width="12.44140625" style="29" customWidth="1"/>
    <col min="13060" max="13060" width="4.33203125" style="29" customWidth="1"/>
    <col min="13061" max="13067" width="12" style="29" customWidth="1"/>
    <col min="13068" max="13068" width="3.6640625" style="29" customWidth="1"/>
    <col min="13069" max="13071" width="12" style="29" customWidth="1"/>
    <col min="13072" max="13072" width="9.5546875" style="29" customWidth="1"/>
    <col min="13073" max="13097" width="12" style="29" customWidth="1"/>
    <col min="13098" max="13114" width="11.5546875" style="29" customWidth="1"/>
    <col min="13115" max="13313" width="10.33203125" style="29"/>
    <col min="13314" max="13314" width="5.33203125" style="29" customWidth="1"/>
    <col min="13315" max="13315" width="12.44140625" style="29" customWidth="1"/>
    <col min="13316" max="13316" width="4.33203125" style="29" customWidth="1"/>
    <col min="13317" max="13323" width="12" style="29" customWidth="1"/>
    <col min="13324" max="13324" width="3.6640625" style="29" customWidth="1"/>
    <col min="13325" max="13327" width="12" style="29" customWidth="1"/>
    <col min="13328" max="13328" width="9.5546875" style="29" customWidth="1"/>
    <col min="13329" max="13353" width="12" style="29" customWidth="1"/>
    <col min="13354" max="13370" width="11.5546875" style="29" customWidth="1"/>
    <col min="13371" max="13569" width="10.33203125" style="29"/>
    <col min="13570" max="13570" width="5.33203125" style="29" customWidth="1"/>
    <col min="13571" max="13571" width="12.44140625" style="29" customWidth="1"/>
    <col min="13572" max="13572" width="4.33203125" style="29" customWidth="1"/>
    <col min="13573" max="13579" width="12" style="29" customWidth="1"/>
    <col min="13580" max="13580" width="3.6640625" style="29" customWidth="1"/>
    <col min="13581" max="13583" width="12" style="29" customWidth="1"/>
    <col min="13584" max="13584" width="9.5546875" style="29" customWidth="1"/>
    <col min="13585" max="13609" width="12" style="29" customWidth="1"/>
    <col min="13610" max="13626" width="11.5546875" style="29" customWidth="1"/>
    <col min="13627" max="13825" width="10.33203125" style="29"/>
    <col min="13826" max="13826" width="5.33203125" style="29" customWidth="1"/>
    <col min="13827" max="13827" width="12.44140625" style="29" customWidth="1"/>
    <col min="13828" max="13828" width="4.33203125" style="29" customWidth="1"/>
    <col min="13829" max="13835" width="12" style="29" customWidth="1"/>
    <col min="13836" max="13836" width="3.6640625" style="29" customWidth="1"/>
    <col min="13837" max="13839" width="12" style="29" customWidth="1"/>
    <col min="13840" max="13840" width="9.5546875" style="29" customWidth="1"/>
    <col min="13841" max="13865" width="12" style="29" customWidth="1"/>
    <col min="13866" max="13882" width="11.5546875" style="29" customWidth="1"/>
    <col min="13883" max="14081" width="10.33203125" style="29"/>
    <col min="14082" max="14082" width="5.33203125" style="29" customWidth="1"/>
    <col min="14083" max="14083" width="12.44140625" style="29" customWidth="1"/>
    <col min="14084" max="14084" width="4.33203125" style="29" customWidth="1"/>
    <col min="14085" max="14091" width="12" style="29" customWidth="1"/>
    <col min="14092" max="14092" width="3.6640625" style="29" customWidth="1"/>
    <col min="14093" max="14095" width="12" style="29" customWidth="1"/>
    <col min="14096" max="14096" width="9.5546875" style="29" customWidth="1"/>
    <col min="14097" max="14121" width="12" style="29" customWidth="1"/>
    <col min="14122" max="14138" width="11.5546875" style="29" customWidth="1"/>
    <col min="14139" max="14337" width="10.33203125" style="29"/>
    <col min="14338" max="14338" width="5.33203125" style="29" customWidth="1"/>
    <col min="14339" max="14339" width="12.44140625" style="29" customWidth="1"/>
    <col min="14340" max="14340" width="4.33203125" style="29" customWidth="1"/>
    <col min="14341" max="14347" width="12" style="29" customWidth="1"/>
    <col min="14348" max="14348" width="3.6640625" style="29" customWidth="1"/>
    <col min="14349" max="14351" width="12" style="29" customWidth="1"/>
    <col min="14352" max="14352" width="9.5546875" style="29" customWidth="1"/>
    <col min="14353" max="14377" width="12" style="29" customWidth="1"/>
    <col min="14378" max="14394" width="11.5546875" style="29" customWidth="1"/>
    <col min="14395" max="14593" width="10.33203125" style="29"/>
    <col min="14594" max="14594" width="5.33203125" style="29" customWidth="1"/>
    <col min="14595" max="14595" width="12.44140625" style="29" customWidth="1"/>
    <col min="14596" max="14596" width="4.33203125" style="29" customWidth="1"/>
    <col min="14597" max="14603" width="12" style="29" customWidth="1"/>
    <col min="14604" max="14604" width="3.6640625" style="29" customWidth="1"/>
    <col min="14605" max="14607" width="12" style="29" customWidth="1"/>
    <col min="14608" max="14608" width="9.5546875" style="29" customWidth="1"/>
    <col min="14609" max="14633" width="12" style="29" customWidth="1"/>
    <col min="14634" max="14650" width="11.5546875" style="29" customWidth="1"/>
    <col min="14651" max="14849" width="10.33203125" style="29"/>
    <col min="14850" max="14850" width="5.33203125" style="29" customWidth="1"/>
    <col min="14851" max="14851" width="12.44140625" style="29" customWidth="1"/>
    <col min="14852" max="14852" width="4.33203125" style="29" customWidth="1"/>
    <col min="14853" max="14859" width="12" style="29" customWidth="1"/>
    <col min="14860" max="14860" width="3.6640625" style="29" customWidth="1"/>
    <col min="14861" max="14863" width="12" style="29" customWidth="1"/>
    <col min="14864" max="14864" width="9.5546875" style="29" customWidth="1"/>
    <col min="14865" max="14889" width="12" style="29" customWidth="1"/>
    <col min="14890" max="14906" width="11.5546875" style="29" customWidth="1"/>
    <col min="14907" max="15105" width="10.33203125" style="29"/>
    <col min="15106" max="15106" width="5.33203125" style="29" customWidth="1"/>
    <col min="15107" max="15107" width="12.44140625" style="29" customWidth="1"/>
    <col min="15108" max="15108" width="4.33203125" style="29" customWidth="1"/>
    <col min="15109" max="15115" width="12" style="29" customWidth="1"/>
    <col min="15116" max="15116" width="3.6640625" style="29" customWidth="1"/>
    <col min="15117" max="15119" width="12" style="29" customWidth="1"/>
    <col min="15120" max="15120" width="9.5546875" style="29" customWidth="1"/>
    <col min="15121" max="15145" width="12" style="29" customWidth="1"/>
    <col min="15146" max="15162" width="11.5546875" style="29" customWidth="1"/>
    <col min="15163" max="15361" width="10.33203125" style="29"/>
    <col min="15362" max="15362" width="5.33203125" style="29" customWidth="1"/>
    <col min="15363" max="15363" width="12.44140625" style="29" customWidth="1"/>
    <col min="15364" max="15364" width="4.33203125" style="29" customWidth="1"/>
    <col min="15365" max="15371" width="12" style="29" customWidth="1"/>
    <col min="15372" max="15372" width="3.6640625" style="29" customWidth="1"/>
    <col min="15373" max="15375" width="12" style="29" customWidth="1"/>
    <col min="15376" max="15376" width="9.5546875" style="29" customWidth="1"/>
    <col min="15377" max="15401" width="12" style="29" customWidth="1"/>
    <col min="15402" max="15418" width="11.5546875" style="29" customWidth="1"/>
    <col min="15419" max="15617" width="10.33203125" style="29"/>
    <col min="15618" max="15618" width="5.33203125" style="29" customWidth="1"/>
    <col min="15619" max="15619" width="12.44140625" style="29" customWidth="1"/>
    <col min="15620" max="15620" width="4.33203125" style="29" customWidth="1"/>
    <col min="15621" max="15627" width="12" style="29" customWidth="1"/>
    <col min="15628" max="15628" width="3.6640625" style="29" customWidth="1"/>
    <col min="15629" max="15631" width="12" style="29" customWidth="1"/>
    <col min="15632" max="15632" width="9.5546875" style="29" customWidth="1"/>
    <col min="15633" max="15657" width="12" style="29" customWidth="1"/>
    <col min="15658" max="15674" width="11.5546875" style="29" customWidth="1"/>
    <col min="15675" max="15873" width="10.33203125" style="29"/>
    <col min="15874" max="15874" width="5.33203125" style="29" customWidth="1"/>
    <col min="15875" max="15875" width="12.44140625" style="29" customWidth="1"/>
    <col min="15876" max="15876" width="4.33203125" style="29" customWidth="1"/>
    <col min="15877" max="15883" width="12" style="29" customWidth="1"/>
    <col min="15884" max="15884" width="3.6640625" style="29" customWidth="1"/>
    <col min="15885" max="15887" width="12" style="29" customWidth="1"/>
    <col min="15888" max="15888" width="9.5546875" style="29" customWidth="1"/>
    <col min="15889" max="15913" width="12" style="29" customWidth="1"/>
    <col min="15914" max="15930" width="11.5546875" style="29" customWidth="1"/>
    <col min="15931" max="16129" width="10.33203125" style="29"/>
    <col min="16130" max="16130" width="5.33203125" style="29" customWidth="1"/>
    <col min="16131" max="16131" width="12.44140625" style="29" customWidth="1"/>
    <col min="16132" max="16132" width="4.33203125" style="29" customWidth="1"/>
    <col min="16133" max="16139" width="12" style="29" customWidth="1"/>
    <col min="16140" max="16140" width="3.6640625" style="29" customWidth="1"/>
    <col min="16141" max="16143" width="12" style="29" customWidth="1"/>
    <col min="16144" max="16144" width="9.5546875" style="29" customWidth="1"/>
    <col min="16145" max="16169" width="12" style="29" customWidth="1"/>
    <col min="16170" max="16186" width="11.5546875" style="29" customWidth="1"/>
    <col min="16187" max="16384" width="10.33203125" style="29"/>
  </cols>
  <sheetData>
    <row r="1" spans="1:18" ht="20.100000000000001" customHeight="1" x14ac:dyDescent="0.15">
      <c r="P1" s="31"/>
      <c r="Q1" s="32" t="s">
        <v>526</v>
      </c>
    </row>
    <row r="2" spans="1:18" ht="36.75" customHeight="1" thickBot="1" x14ac:dyDescent="0.2">
      <c r="A2" s="33" t="s">
        <v>529</v>
      </c>
      <c r="B2" s="34"/>
      <c r="C2" s="34"/>
      <c r="D2" s="34"/>
      <c r="E2" s="34"/>
      <c r="F2" s="34"/>
      <c r="G2" s="34"/>
      <c r="H2" s="34"/>
      <c r="I2" s="34"/>
      <c r="J2" s="34"/>
      <c r="K2" s="34"/>
      <c r="L2" s="34"/>
      <c r="M2" s="34"/>
      <c r="N2" s="34"/>
      <c r="O2" s="34"/>
      <c r="P2" s="34"/>
      <c r="Q2" s="34"/>
      <c r="R2" s="35"/>
    </row>
    <row r="3" spans="1:18" ht="15" customHeight="1" x14ac:dyDescent="0.15">
      <c r="A3" s="36"/>
      <c r="B3" s="37"/>
      <c r="C3" s="38"/>
      <c r="D3" s="39"/>
      <c r="E3" s="40">
        <v>1</v>
      </c>
      <c r="F3" s="41">
        <v>2</v>
      </c>
      <c r="G3" s="41">
        <v>3</v>
      </c>
      <c r="H3" s="41">
        <v>4</v>
      </c>
      <c r="I3" s="41">
        <v>5</v>
      </c>
      <c r="J3" s="41">
        <v>6</v>
      </c>
      <c r="K3" s="41">
        <v>7</v>
      </c>
      <c r="L3" s="41">
        <v>8</v>
      </c>
      <c r="M3" s="41">
        <v>9</v>
      </c>
      <c r="N3" s="41">
        <v>10</v>
      </c>
      <c r="O3" s="41">
        <v>11</v>
      </c>
      <c r="P3" s="42"/>
      <c r="Q3" s="44"/>
    </row>
    <row r="4" spans="1:18" ht="150.75" customHeight="1" thickBot="1" x14ac:dyDescent="0.2">
      <c r="A4" s="45"/>
      <c r="B4" s="46"/>
      <c r="C4" s="47"/>
      <c r="D4" s="48" t="s">
        <v>2</v>
      </c>
      <c r="E4" s="49" t="s">
        <v>530</v>
      </c>
      <c r="F4" s="50" t="s">
        <v>531</v>
      </c>
      <c r="G4" s="50" t="s">
        <v>532</v>
      </c>
      <c r="H4" s="50" t="s">
        <v>533</v>
      </c>
      <c r="I4" s="50" t="s">
        <v>534</v>
      </c>
      <c r="J4" s="50" t="s">
        <v>535</v>
      </c>
      <c r="K4" s="50" t="s">
        <v>536</v>
      </c>
      <c r="L4" s="50" t="s">
        <v>537</v>
      </c>
      <c r="M4" s="50" t="s">
        <v>538</v>
      </c>
      <c r="N4" s="50" t="s">
        <v>539</v>
      </c>
      <c r="O4" s="50" t="s">
        <v>540</v>
      </c>
      <c r="P4" s="51" t="s">
        <v>188</v>
      </c>
      <c r="Q4" s="53"/>
      <c r="R4" s="54"/>
    </row>
    <row r="5" spans="1:18" s="64" customFormat="1" ht="13.5" customHeight="1" x14ac:dyDescent="0.15">
      <c r="A5" s="55" t="s">
        <v>11</v>
      </c>
      <c r="B5" s="56"/>
      <c r="C5" s="56"/>
      <c r="D5" s="57">
        <v>2399</v>
      </c>
      <c r="E5" s="58">
        <v>85</v>
      </c>
      <c r="F5" s="59">
        <v>79</v>
      </c>
      <c r="G5" s="59">
        <v>120</v>
      </c>
      <c r="H5" s="59">
        <v>140</v>
      </c>
      <c r="I5" s="59">
        <v>192</v>
      </c>
      <c r="J5" s="59">
        <v>227</v>
      </c>
      <c r="K5" s="59">
        <v>263</v>
      </c>
      <c r="L5" s="59">
        <v>242</v>
      </c>
      <c r="M5" s="59">
        <v>294</v>
      </c>
      <c r="N5" s="59">
        <v>248</v>
      </c>
      <c r="O5" s="59">
        <v>501</v>
      </c>
      <c r="P5" s="60">
        <v>8</v>
      </c>
      <c r="Q5" s="63"/>
    </row>
    <row r="6" spans="1:18" ht="13.5" customHeight="1" thickBot="1" x14ac:dyDescent="0.2">
      <c r="A6" s="65"/>
      <c r="B6" s="66"/>
      <c r="C6" s="66"/>
      <c r="D6" s="67"/>
      <c r="E6" s="68">
        <v>3.5431429762401004E-2</v>
      </c>
      <c r="F6" s="69">
        <v>3.2930387661525638E-2</v>
      </c>
      <c r="G6" s="69">
        <v>5.0020842017507297E-2</v>
      </c>
      <c r="H6" s="69">
        <v>5.835764902042518E-2</v>
      </c>
      <c r="I6" s="69">
        <v>8.003334722801167E-2</v>
      </c>
      <c r="J6" s="69">
        <v>9.4622759483117963E-2</v>
      </c>
      <c r="K6" s="69">
        <v>0.10962901208837016</v>
      </c>
      <c r="L6" s="69">
        <v>0.10087536473530638</v>
      </c>
      <c r="M6" s="69">
        <v>0.12255106294289288</v>
      </c>
      <c r="N6" s="69">
        <v>0.10337640683618174</v>
      </c>
      <c r="O6" s="69">
        <v>0.20883701542309296</v>
      </c>
      <c r="P6" s="70">
        <v>3.3347228011671531E-3</v>
      </c>
      <c r="Q6" s="73"/>
    </row>
    <row r="7" spans="1:18" s="64" customFormat="1" ht="13.5" customHeight="1" x14ac:dyDescent="0.15">
      <c r="A7" s="218" t="s">
        <v>12</v>
      </c>
      <c r="B7" s="74" t="s">
        <v>13</v>
      </c>
      <c r="C7" s="75"/>
      <c r="D7" s="76">
        <v>1179</v>
      </c>
      <c r="E7" s="77">
        <v>41</v>
      </c>
      <c r="F7" s="78">
        <v>35</v>
      </c>
      <c r="G7" s="78">
        <v>56</v>
      </c>
      <c r="H7" s="78">
        <v>64</v>
      </c>
      <c r="I7" s="78">
        <v>88</v>
      </c>
      <c r="J7" s="78">
        <v>106</v>
      </c>
      <c r="K7" s="78">
        <v>132</v>
      </c>
      <c r="L7" s="78">
        <v>101</v>
      </c>
      <c r="M7" s="78">
        <v>154</v>
      </c>
      <c r="N7" s="78">
        <v>139</v>
      </c>
      <c r="O7" s="78">
        <v>259</v>
      </c>
      <c r="P7" s="79">
        <v>4</v>
      </c>
    </row>
    <row r="8" spans="1:18" ht="13.5" customHeight="1" x14ac:dyDescent="0.15">
      <c r="A8" s="219"/>
      <c r="B8" s="81"/>
      <c r="C8" s="82"/>
      <c r="D8" s="83"/>
      <c r="E8" s="84">
        <v>3.477523324851569E-2</v>
      </c>
      <c r="F8" s="85">
        <v>2.9686174724342665E-2</v>
      </c>
      <c r="G8" s="85">
        <v>4.7497879558948262E-2</v>
      </c>
      <c r="H8" s="85">
        <v>5.4283290924512298E-2</v>
      </c>
      <c r="I8" s="85">
        <v>7.4639525021204411E-2</v>
      </c>
      <c r="J8" s="85">
        <v>8.9906700593723493E-2</v>
      </c>
      <c r="K8" s="85">
        <v>0.11195928753180662</v>
      </c>
      <c r="L8" s="85">
        <v>8.5665818490245974E-2</v>
      </c>
      <c r="M8" s="85">
        <v>0.13061916878710772</v>
      </c>
      <c r="N8" s="85">
        <v>0.11789652247667515</v>
      </c>
      <c r="O8" s="85">
        <v>0.2196776929601357</v>
      </c>
      <c r="P8" s="86">
        <v>3.3927056827820186E-3</v>
      </c>
      <c r="Q8" s="89"/>
    </row>
    <row r="9" spans="1:18" s="64" customFormat="1" ht="13.5" customHeight="1" x14ac:dyDescent="0.15">
      <c r="A9" s="219"/>
      <c r="B9" s="90" t="s">
        <v>14</v>
      </c>
      <c r="D9" s="57">
        <v>227</v>
      </c>
      <c r="E9" s="91">
        <v>8</v>
      </c>
      <c r="F9" s="92">
        <v>4</v>
      </c>
      <c r="G9" s="92">
        <v>15</v>
      </c>
      <c r="H9" s="92">
        <v>13</v>
      </c>
      <c r="I9" s="92">
        <v>15</v>
      </c>
      <c r="J9" s="92">
        <v>29</v>
      </c>
      <c r="K9" s="92">
        <v>34</v>
      </c>
      <c r="L9" s="92">
        <v>34</v>
      </c>
      <c r="M9" s="92">
        <v>21</v>
      </c>
      <c r="N9" s="92">
        <v>12</v>
      </c>
      <c r="O9" s="92">
        <v>42</v>
      </c>
      <c r="P9" s="93">
        <v>0</v>
      </c>
    </row>
    <row r="10" spans="1:18" ht="13.5" customHeight="1" x14ac:dyDescent="0.15">
      <c r="A10" s="219"/>
      <c r="B10" s="81"/>
      <c r="C10" s="82"/>
      <c r="D10" s="83"/>
      <c r="E10" s="84">
        <v>3.5242290748898682E-2</v>
      </c>
      <c r="F10" s="85">
        <v>1.7621145374449341E-2</v>
      </c>
      <c r="G10" s="85">
        <v>6.6079295154185022E-2</v>
      </c>
      <c r="H10" s="85">
        <v>5.7268722466960353E-2</v>
      </c>
      <c r="I10" s="85">
        <v>6.6079295154185022E-2</v>
      </c>
      <c r="J10" s="85">
        <v>0.1277533039647577</v>
      </c>
      <c r="K10" s="85">
        <v>0.14977973568281938</v>
      </c>
      <c r="L10" s="85">
        <v>0.14977973568281938</v>
      </c>
      <c r="M10" s="85">
        <v>9.2511013215859028E-2</v>
      </c>
      <c r="N10" s="85">
        <v>5.2863436123348019E-2</v>
      </c>
      <c r="O10" s="85">
        <v>0.18502202643171806</v>
      </c>
      <c r="P10" s="86">
        <v>0</v>
      </c>
      <c r="Q10" s="89"/>
    </row>
    <row r="11" spans="1:18" s="64" customFormat="1" ht="13.5" customHeight="1" x14ac:dyDescent="0.15">
      <c r="A11" s="219"/>
      <c r="B11" s="90" t="s">
        <v>15</v>
      </c>
      <c r="D11" s="57">
        <v>593</v>
      </c>
      <c r="E11" s="91">
        <v>23</v>
      </c>
      <c r="F11" s="92">
        <v>22</v>
      </c>
      <c r="G11" s="92">
        <v>36</v>
      </c>
      <c r="H11" s="92">
        <v>36</v>
      </c>
      <c r="I11" s="92">
        <v>53</v>
      </c>
      <c r="J11" s="92">
        <v>56</v>
      </c>
      <c r="K11" s="92">
        <v>64</v>
      </c>
      <c r="L11" s="92">
        <v>67</v>
      </c>
      <c r="M11" s="92">
        <v>75</v>
      </c>
      <c r="N11" s="92">
        <v>55</v>
      </c>
      <c r="O11" s="92">
        <v>105</v>
      </c>
      <c r="P11" s="93">
        <v>1</v>
      </c>
    </row>
    <row r="12" spans="1:18" ht="13.5" customHeight="1" x14ac:dyDescent="0.15">
      <c r="A12" s="219"/>
      <c r="B12" s="81"/>
      <c r="C12" s="82"/>
      <c r="D12" s="83"/>
      <c r="E12" s="84">
        <v>3.87858347386172E-2</v>
      </c>
      <c r="F12" s="85">
        <v>3.7099494097807759E-2</v>
      </c>
      <c r="G12" s="85">
        <v>6.0708263069139963E-2</v>
      </c>
      <c r="H12" s="85">
        <v>6.0708263069139963E-2</v>
      </c>
      <c r="I12" s="85">
        <v>8.9376053962900506E-2</v>
      </c>
      <c r="J12" s="85">
        <v>9.4435075885328831E-2</v>
      </c>
      <c r="K12" s="85">
        <v>0.10792580101180438</v>
      </c>
      <c r="L12" s="85">
        <v>0.11298482293423272</v>
      </c>
      <c r="M12" s="85">
        <v>0.12647554806070826</v>
      </c>
      <c r="N12" s="85">
        <v>9.274873524451939E-2</v>
      </c>
      <c r="O12" s="85">
        <v>0.17706576728499157</v>
      </c>
      <c r="P12" s="86">
        <v>1.6863406408094434E-3</v>
      </c>
      <c r="Q12" s="89"/>
    </row>
    <row r="13" spans="1:18" s="64" customFormat="1" ht="13.5" customHeight="1" x14ac:dyDescent="0.15">
      <c r="A13" s="219"/>
      <c r="B13" s="90" t="s">
        <v>16</v>
      </c>
      <c r="D13" s="57">
        <v>179</v>
      </c>
      <c r="E13" s="91">
        <v>7</v>
      </c>
      <c r="F13" s="92">
        <v>4</v>
      </c>
      <c r="G13" s="92">
        <v>9</v>
      </c>
      <c r="H13" s="92">
        <v>11</v>
      </c>
      <c r="I13" s="92">
        <v>21</v>
      </c>
      <c r="J13" s="92">
        <v>20</v>
      </c>
      <c r="K13" s="92">
        <v>18</v>
      </c>
      <c r="L13" s="92">
        <v>17</v>
      </c>
      <c r="M13" s="92">
        <v>22</v>
      </c>
      <c r="N13" s="92">
        <v>11</v>
      </c>
      <c r="O13" s="92">
        <v>39</v>
      </c>
      <c r="P13" s="93">
        <v>0</v>
      </c>
    </row>
    <row r="14" spans="1:18" ht="13.5" customHeight="1" x14ac:dyDescent="0.15">
      <c r="A14" s="219"/>
      <c r="B14" s="81"/>
      <c r="C14" s="82"/>
      <c r="D14" s="83"/>
      <c r="E14" s="84">
        <v>3.9106145251396648E-2</v>
      </c>
      <c r="F14" s="85">
        <v>2.23463687150838E-2</v>
      </c>
      <c r="G14" s="85">
        <v>5.027932960893855E-2</v>
      </c>
      <c r="H14" s="85">
        <v>6.1452513966480445E-2</v>
      </c>
      <c r="I14" s="85">
        <v>0.11731843575418995</v>
      </c>
      <c r="J14" s="85">
        <v>0.11173184357541899</v>
      </c>
      <c r="K14" s="85">
        <v>0.1005586592178771</v>
      </c>
      <c r="L14" s="85">
        <v>9.4972067039106142E-2</v>
      </c>
      <c r="M14" s="85">
        <v>0.12290502793296089</v>
      </c>
      <c r="N14" s="85">
        <v>6.1452513966480445E-2</v>
      </c>
      <c r="O14" s="85">
        <v>0.21787709497206703</v>
      </c>
      <c r="P14" s="86">
        <v>0</v>
      </c>
      <c r="Q14" s="89"/>
    </row>
    <row r="15" spans="1:18" s="64" customFormat="1" ht="13.5" customHeight="1" x14ac:dyDescent="0.15">
      <c r="A15" s="219"/>
      <c r="B15" s="90" t="s">
        <v>17</v>
      </c>
      <c r="D15" s="57">
        <v>146</v>
      </c>
      <c r="E15" s="91">
        <v>3</v>
      </c>
      <c r="F15" s="92">
        <v>6</v>
      </c>
      <c r="G15" s="92">
        <v>2</v>
      </c>
      <c r="H15" s="92">
        <v>12</v>
      </c>
      <c r="I15" s="92">
        <v>11</v>
      </c>
      <c r="J15" s="92">
        <v>12</v>
      </c>
      <c r="K15" s="92">
        <v>11</v>
      </c>
      <c r="L15" s="92">
        <v>13</v>
      </c>
      <c r="M15" s="92">
        <v>16</v>
      </c>
      <c r="N15" s="92">
        <v>22</v>
      </c>
      <c r="O15" s="92">
        <v>36</v>
      </c>
      <c r="P15" s="93">
        <v>2</v>
      </c>
    </row>
    <row r="16" spans="1:18" ht="13.5" customHeight="1" x14ac:dyDescent="0.15">
      <c r="A16" s="219"/>
      <c r="B16" s="81"/>
      <c r="C16" s="82"/>
      <c r="D16" s="83"/>
      <c r="E16" s="84">
        <v>2.0547945205479451E-2</v>
      </c>
      <c r="F16" s="85">
        <v>4.1095890410958902E-2</v>
      </c>
      <c r="G16" s="85">
        <v>1.3698630136986301E-2</v>
      </c>
      <c r="H16" s="85">
        <v>8.2191780821917804E-2</v>
      </c>
      <c r="I16" s="85">
        <v>7.5342465753424653E-2</v>
      </c>
      <c r="J16" s="85">
        <v>8.2191780821917804E-2</v>
      </c>
      <c r="K16" s="85">
        <v>7.5342465753424653E-2</v>
      </c>
      <c r="L16" s="85">
        <v>8.9041095890410954E-2</v>
      </c>
      <c r="M16" s="85">
        <v>0.1095890410958904</v>
      </c>
      <c r="N16" s="85">
        <v>0.15068493150684931</v>
      </c>
      <c r="O16" s="85">
        <v>0.24657534246575341</v>
      </c>
      <c r="P16" s="86">
        <v>1.3698630136986301E-2</v>
      </c>
      <c r="Q16" s="89"/>
    </row>
    <row r="17" spans="1:17" s="64" customFormat="1" ht="13.5" customHeight="1" x14ac:dyDescent="0.15">
      <c r="A17" s="219"/>
      <c r="B17" s="90" t="s">
        <v>18</v>
      </c>
      <c r="D17" s="57">
        <v>75</v>
      </c>
      <c r="E17" s="91">
        <v>3</v>
      </c>
      <c r="F17" s="92">
        <v>8</v>
      </c>
      <c r="G17" s="92">
        <v>2</v>
      </c>
      <c r="H17" s="92">
        <v>4</v>
      </c>
      <c r="I17" s="92">
        <v>4</v>
      </c>
      <c r="J17" s="92">
        <v>4</v>
      </c>
      <c r="K17" s="92">
        <v>4</v>
      </c>
      <c r="L17" s="92">
        <v>10</v>
      </c>
      <c r="M17" s="92">
        <v>6</v>
      </c>
      <c r="N17" s="92">
        <v>9</v>
      </c>
      <c r="O17" s="92">
        <v>20</v>
      </c>
      <c r="P17" s="93">
        <v>1</v>
      </c>
    </row>
    <row r="18" spans="1:17" ht="13.5" customHeight="1" thickBot="1" x14ac:dyDescent="0.2">
      <c r="A18" s="220"/>
      <c r="B18" s="95"/>
      <c r="C18" s="96"/>
      <c r="D18" s="67"/>
      <c r="E18" s="97">
        <v>0.04</v>
      </c>
      <c r="F18" s="98">
        <v>0.10666666666666667</v>
      </c>
      <c r="G18" s="98">
        <v>2.6666666666666668E-2</v>
      </c>
      <c r="H18" s="98">
        <v>5.3333333333333337E-2</v>
      </c>
      <c r="I18" s="98">
        <v>5.3333333333333337E-2</v>
      </c>
      <c r="J18" s="98">
        <v>5.3333333333333337E-2</v>
      </c>
      <c r="K18" s="98">
        <v>5.3333333333333337E-2</v>
      </c>
      <c r="L18" s="98">
        <v>0.13333333333333333</v>
      </c>
      <c r="M18" s="98">
        <v>0.08</v>
      </c>
      <c r="N18" s="98">
        <v>0.12</v>
      </c>
      <c r="O18" s="98">
        <v>0.26666666666666666</v>
      </c>
      <c r="P18" s="99">
        <v>1.3333333333333334E-2</v>
      </c>
      <c r="Q18" s="89"/>
    </row>
    <row r="19" spans="1:17" s="64" customFormat="1" ht="13.5" customHeight="1" x14ac:dyDescent="0.15">
      <c r="A19" s="218" t="s">
        <v>19</v>
      </c>
      <c r="B19" s="74" t="s">
        <v>20</v>
      </c>
      <c r="C19" s="75"/>
      <c r="D19" s="76">
        <v>1050</v>
      </c>
      <c r="E19" s="77">
        <v>31</v>
      </c>
      <c r="F19" s="78">
        <v>37</v>
      </c>
      <c r="G19" s="78">
        <v>54</v>
      </c>
      <c r="H19" s="78">
        <v>61</v>
      </c>
      <c r="I19" s="78">
        <v>77</v>
      </c>
      <c r="J19" s="78">
        <v>100</v>
      </c>
      <c r="K19" s="78">
        <v>103</v>
      </c>
      <c r="L19" s="78">
        <v>94</v>
      </c>
      <c r="M19" s="78">
        <v>128</v>
      </c>
      <c r="N19" s="78">
        <v>113</v>
      </c>
      <c r="O19" s="78">
        <v>251</v>
      </c>
      <c r="P19" s="79">
        <v>1</v>
      </c>
    </row>
    <row r="20" spans="1:17" s="106" customFormat="1" ht="13.5" customHeight="1" x14ac:dyDescent="0.15">
      <c r="A20" s="219"/>
      <c r="B20" s="102"/>
      <c r="C20" s="103"/>
      <c r="D20" s="104"/>
      <c r="E20" s="84">
        <v>2.9523809523809525E-2</v>
      </c>
      <c r="F20" s="85">
        <v>3.5238095238095235E-2</v>
      </c>
      <c r="G20" s="85">
        <v>5.1428571428571428E-2</v>
      </c>
      <c r="H20" s="85">
        <v>5.8095238095238096E-2</v>
      </c>
      <c r="I20" s="85">
        <v>7.3333333333333334E-2</v>
      </c>
      <c r="J20" s="85">
        <v>9.5238095238095233E-2</v>
      </c>
      <c r="K20" s="85">
        <v>9.8095238095238096E-2</v>
      </c>
      <c r="L20" s="85">
        <v>8.9523809523809519E-2</v>
      </c>
      <c r="M20" s="85">
        <v>0.1219047619047619</v>
      </c>
      <c r="N20" s="85">
        <v>0.10761904761904761</v>
      </c>
      <c r="O20" s="85">
        <v>0.23904761904761904</v>
      </c>
      <c r="P20" s="86">
        <v>9.5238095238095238E-4</v>
      </c>
    </row>
    <row r="21" spans="1:17" s="64" customFormat="1" ht="13.5" customHeight="1" x14ac:dyDescent="0.15">
      <c r="A21" s="219"/>
      <c r="B21" s="90" t="s">
        <v>21</v>
      </c>
      <c r="D21" s="57">
        <v>1329</v>
      </c>
      <c r="E21" s="91">
        <v>52</v>
      </c>
      <c r="F21" s="92">
        <v>40</v>
      </c>
      <c r="G21" s="92">
        <v>64</v>
      </c>
      <c r="H21" s="92">
        <v>79</v>
      </c>
      <c r="I21" s="92">
        <v>114</v>
      </c>
      <c r="J21" s="92">
        <v>125</v>
      </c>
      <c r="K21" s="92">
        <v>159</v>
      </c>
      <c r="L21" s="92">
        <v>146</v>
      </c>
      <c r="M21" s="92">
        <v>166</v>
      </c>
      <c r="N21" s="92">
        <v>135</v>
      </c>
      <c r="O21" s="92">
        <v>249</v>
      </c>
      <c r="P21" s="93">
        <v>0</v>
      </c>
    </row>
    <row r="22" spans="1:17" s="106" customFormat="1" ht="13.5" customHeight="1" x14ac:dyDescent="0.15">
      <c r="A22" s="219"/>
      <c r="B22" s="102"/>
      <c r="C22" s="103"/>
      <c r="D22" s="104"/>
      <c r="E22" s="84">
        <v>3.9127163280662153E-2</v>
      </c>
      <c r="F22" s="85">
        <v>3.0097817908201655E-2</v>
      </c>
      <c r="G22" s="85">
        <v>4.8156508653122647E-2</v>
      </c>
      <c r="H22" s="85">
        <v>5.9443190368698266E-2</v>
      </c>
      <c r="I22" s="85">
        <v>8.5778781038374718E-2</v>
      </c>
      <c r="J22" s="85">
        <v>9.4055680963130175E-2</v>
      </c>
      <c r="K22" s="85">
        <v>0.11963882618510158</v>
      </c>
      <c r="L22" s="85">
        <v>0.10985703536493605</v>
      </c>
      <c r="M22" s="85">
        <v>0.12490594431903687</v>
      </c>
      <c r="N22" s="85">
        <v>0.10158013544018059</v>
      </c>
      <c r="O22" s="85">
        <v>0.18735891647855529</v>
      </c>
      <c r="P22" s="86">
        <v>0</v>
      </c>
    </row>
    <row r="23" spans="1:17" s="106" customFormat="1" ht="13.5" customHeight="1" x14ac:dyDescent="0.15">
      <c r="A23" s="219"/>
      <c r="B23" s="90" t="s">
        <v>83</v>
      </c>
      <c r="C23" s="64"/>
      <c r="D23" s="57">
        <v>11</v>
      </c>
      <c r="E23" s="91">
        <v>1</v>
      </c>
      <c r="F23" s="92">
        <v>2</v>
      </c>
      <c r="G23" s="92">
        <v>2</v>
      </c>
      <c r="H23" s="92">
        <v>0</v>
      </c>
      <c r="I23" s="92">
        <v>1</v>
      </c>
      <c r="J23" s="92">
        <v>2</v>
      </c>
      <c r="K23" s="92">
        <v>0</v>
      </c>
      <c r="L23" s="92">
        <v>2</v>
      </c>
      <c r="M23" s="92">
        <v>0</v>
      </c>
      <c r="N23" s="92">
        <v>0</v>
      </c>
      <c r="O23" s="92">
        <v>1</v>
      </c>
      <c r="P23" s="93">
        <v>0</v>
      </c>
    </row>
    <row r="24" spans="1:17" s="106" customFormat="1" ht="13.5" customHeight="1" x14ac:dyDescent="0.15">
      <c r="A24" s="219"/>
      <c r="B24" s="102"/>
      <c r="C24" s="103"/>
      <c r="D24" s="104"/>
      <c r="E24" s="84">
        <v>9.0909090909090912E-2</v>
      </c>
      <c r="F24" s="85">
        <v>0.18181818181818182</v>
      </c>
      <c r="G24" s="85">
        <v>0.18181818181818182</v>
      </c>
      <c r="H24" s="85">
        <v>0</v>
      </c>
      <c r="I24" s="85">
        <v>9.0909090909090912E-2</v>
      </c>
      <c r="J24" s="85">
        <v>0.18181818181818182</v>
      </c>
      <c r="K24" s="85">
        <v>0</v>
      </c>
      <c r="L24" s="85">
        <v>0.18181818181818182</v>
      </c>
      <c r="M24" s="85">
        <v>0</v>
      </c>
      <c r="N24" s="85">
        <v>0</v>
      </c>
      <c r="O24" s="85">
        <v>9.0909090909090912E-2</v>
      </c>
      <c r="P24" s="86">
        <v>0</v>
      </c>
    </row>
    <row r="25" spans="1:17" s="64" customFormat="1" ht="13.5" customHeight="1" x14ac:dyDescent="0.15">
      <c r="A25" s="219"/>
      <c r="B25" s="90" t="s">
        <v>8</v>
      </c>
      <c r="D25" s="57">
        <v>9</v>
      </c>
      <c r="E25" s="91">
        <v>1</v>
      </c>
      <c r="F25" s="92">
        <v>0</v>
      </c>
      <c r="G25" s="92">
        <v>0</v>
      </c>
      <c r="H25" s="92">
        <v>0</v>
      </c>
      <c r="I25" s="92">
        <v>0</v>
      </c>
      <c r="J25" s="92">
        <v>0</v>
      </c>
      <c r="K25" s="92">
        <v>1</v>
      </c>
      <c r="L25" s="92">
        <v>0</v>
      </c>
      <c r="M25" s="92">
        <v>0</v>
      </c>
      <c r="N25" s="92">
        <v>0</v>
      </c>
      <c r="O25" s="92">
        <v>0</v>
      </c>
      <c r="P25" s="93">
        <v>7</v>
      </c>
    </row>
    <row r="26" spans="1:17" s="106" customFormat="1" ht="13.5" customHeight="1" thickBot="1" x14ac:dyDescent="0.2">
      <c r="A26" s="220"/>
      <c r="B26" s="107"/>
      <c r="C26" s="108"/>
      <c r="D26" s="109"/>
      <c r="E26" s="97">
        <v>0.1111111111111111</v>
      </c>
      <c r="F26" s="98">
        <v>0</v>
      </c>
      <c r="G26" s="98">
        <v>0</v>
      </c>
      <c r="H26" s="98">
        <v>0</v>
      </c>
      <c r="I26" s="98">
        <v>0</v>
      </c>
      <c r="J26" s="98">
        <v>0</v>
      </c>
      <c r="K26" s="98">
        <v>0.1111111111111111</v>
      </c>
      <c r="L26" s="98">
        <v>0</v>
      </c>
      <c r="M26" s="98">
        <v>0</v>
      </c>
      <c r="N26" s="98">
        <v>0</v>
      </c>
      <c r="O26" s="98">
        <v>0</v>
      </c>
      <c r="P26" s="99">
        <v>0.77777777777777779</v>
      </c>
    </row>
    <row r="27" spans="1:17" s="64" customFormat="1" ht="13.5" customHeight="1" x14ac:dyDescent="0.15">
      <c r="A27" s="218" t="s">
        <v>22</v>
      </c>
      <c r="B27" s="74" t="s">
        <v>23</v>
      </c>
      <c r="C27" s="75"/>
      <c r="D27" s="76">
        <v>164</v>
      </c>
      <c r="E27" s="91">
        <v>85</v>
      </c>
      <c r="F27" s="92">
        <v>79</v>
      </c>
      <c r="G27" s="92">
        <v>0</v>
      </c>
      <c r="H27" s="92">
        <v>0</v>
      </c>
      <c r="I27" s="92">
        <v>0</v>
      </c>
      <c r="J27" s="92">
        <v>0</v>
      </c>
      <c r="K27" s="92">
        <v>0</v>
      </c>
      <c r="L27" s="92">
        <v>0</v>
      </c>
      <c r="M27" s="92">
        <v>0</v>
      </c>
      <c r="N27" s="92">
        <v>0</v>
      </c>
      <c r="O27" s="92">
        <v>0</v>
      </c>
      <c r="P27" s="93">
        <v>0</v>
      </c>
    </row>
    <row r="28" spans="1:17" s="106" customFormat="1" ht="13.5" customHeight="1" x14ac:dyDescent="0.15">
      <c r="A28" s="219"/>
      <c r="B28" s="102"/>
      <c r="C28" s="103"/>
      <c r="D28" s="104"/>
      <c r="E28" s="84">
        <v>0.51829268292682928</v>
      </c>
      <c r="F28" s="85">
        <v>0.48170731707317072</v>
      </c>
      <c r="G28" s="85">
        <v>0</v>
      </c>
      <c r="H28" s="85">
        <v>0</v>
      </c>
      <c r="I28" s="85">
        <v>0</v>
      </c>
      <c r="J28" s="85">
        <v>0</v>
      </c>
      <c r="K28" s="85">
        <v>0</v>
      </c>
      <c r="L28" s="85">
        <v>0</v>
      </c>
      <c r="M28" s="85">
        <v>0</v>
      </c>
      <c r="N28" s="85">
        <v>0</v>
      </c>
      <c r="O28" s="85">
        <v>0</v>
      </c>
      <c r="P28" s="86">
        <v>0</v>
      </c>
    </row>
    <row r="29" spans="1:17" s="64" customFormat="1" ht="13.5" customHeight="1" x14ac:dyDescent="0.15">
      <c r="A29" s="219"/>
      <c r="B29" s="90" t="s">
        <v>24</v>
      </c>
      <c r="D29" s="57">
        <v>260</v>
      </c>
      <c r="E29" s="91">
        <v>0</v>
      </c>
      <c r="F29" s="92">
        <v>0</v>
      </c>
      <c r="G29" s="92">
        <v>120</v>
      </c>
      <c r="H29" s="92">
        <v>140</v>
      </c>
      <c r="I29" s="92">
        <v>0</v>
      </c>
      <c r="J29" s="92">
        <v>0</v>
      </c>
      <c r="K29" s="92">
        <v>0</v>
      </c>
      <c r="L29" s="92">
        <v>0</v>
      </c>
      <c r="M29" s="92">
        <v>0</v>
      </c>
      <c r="N29" s="92">
        <v>0</v>
      </c>
      <c r="O29" s="92">
        <v>0</v>
      </c>
      <c r="P29" s="93">
        <v>0</v>
      </c>
    </row>
    <row r="30" spans="1:17" s="106" customFormat="1" ht="13.5" customHeight="1" x14ac:dyDescent="0.15">
      <c r="A30" s="219"/>
      <c r="B30" s="102"/>
      <c r="C30" s="103"/>
      <c r="D30" s="104"/>
      <c r="E30" s="84">
        <v>0</v>
      </c>
      <c r="F30" s="85">
        <v>0</v>
      </c>
      <c r="G30" s="85">
        <v>0.46153846153846156</v>
      </c>
      <c r="H30" s="85">
        <v>0.53846153846153844</v>
      </c>
      <c r="I30" s="85">
        <v>0</v>
      </c>
      <c r="J30" s="85">
        <v>0</v>
      </c>
      <c r="K30" s="85">
        <v>0</v>
      </c>
      <c r="L30" s="85">
        <v>0</v>
      </c>
      <c r="M30" s="85">
        <v>0</v>
      </c>
      <c r="N30" s="85">
        <v>0</v>
      </c>
      <c r="O30" s="85">
        <v>0</v>
      </c>
      <c r="P30" s="86">
        <v>0</v>
      </c>
    </row>
    <row r="31" spans="1:17" s="64" customFormat="1" ht="13.5" customHeight="1" x14ac:dyDescent="0.15">
      <c r="A31" s="219"/>
      <c r="B31" s="90" t="s">
        <v>25</v>
      </c>
      <c r="D31" s="57">
        <v>419</v>
      </c>
      <c r="E31" s="91">
        <v>0</v>
      </c>
      <c r="F31" s="92">
        <v>0</v>
      </c>
      <c r="G31" s="92">
        <v>0</v>
      </c>
      <c r="H31" s="92">
        <v>0</v>
      </c>
      <c r="I31" s="92">
        <v>192</v>
      </c>
      <c r="J31" s="92">
        <v>227</v>
      </c>
      <c r="K31" s="92">
        <v>0</v>
      </c>
      <c r="L31" s="92">
        <v>0</v>
      </c>
      <c r="M31" s="92">
        <v>0</v>
      </c>
      <c r="N31" s="92">
        <v>0</v>
      </c>
      <c r="O31" s="92">
        <v>0</v>
      </c>
      <c r="P31" s="93">
        <v>0</v>
      </c>
    </row>
    <row r="32" spans="1:17" s="106" customFormat="1" ht="13.5" customHeight="1" x14ac:dyDescent="0.15">
      <c r="A32" s="219"/>
      <c r="B32" s="102"/>
      <c r="C32" s="103"/>
      <c r="D32" s="104"/>
      <c r="E32" s="84">
        <v>0</v>
      </c>
      <c r="F32" s="85">
        <v>0</v>
      </c>
      <c r="G32" s="85">
        <v>0</v>
      </c>
      <c r="H32" s="85">
        <v>0</v>
      </c>
      <c r="I32" s="85">
        <v>0.45823389021479716</v>
      </c>
      <c r="J32" s="85">
        <v>0.5417661097852029</v>
      </c>
      <c r="K32" s="85">
        <v>0</v>
      </c>
      <c r="L32" s="85">
        <v>0</v>
      </c>
      <c r="M32" s="85">
        <v>0</v>
      </c>
      <c r="N32" s="85">
        <v>0</v>
      </c>
      <c r="O32" s="85">
        <v>0</v>
      </c>
      <c r="P32" s="86">
        <v>0</v>
      </c>
    </row>
    <row r="33" spans="1:16" s="64" customFormat="1" ht="13.5" customHeight="1" x14ac:dyDescent="0.15">
      <c r="A33" s="219"/>
      <c r="B33" s="90" t="s">
        <v>26</v>
      </c>
      <c r="D33" s="57">
        <v>505</v>
      </c>
      <c r="E33" s="91">
        <v>0</v>
      </c>
      <c r="F33" s="92">
        <v>0</v>
      </c>
      <c r="G33" s="92">
        <v>0</v>
      </c>
      <c r="H33" s="92">
        <v>0</v>
      </c>
      <c r="I33" s="92">
        <v>0</v>
      </c>
      <c r="J33" s="92">
        <v>0</v>
      </c>
      <c r="K33" s="92">
        <v>263</v>
      </c>
      <c r="L33" s="92">
        <v>242</v>
      </c>
      <c r="M33" s="92">
        <v>0</v>
      </c>
      <c r="N33" s="92">
        <v>0</v>
      </c>
      <c r="O33" s="92">
        <v>0</v>
      </c>
      <c r="P33" s="93">
        <v>0</v>
      </c>
    </row>
    <row r="34" spans="1:16" s="106" customFormat="1" ht="13.5" customHeight="1" x14ac:dyDescent="0.15">
      <c r="A34" s="219"/>
      <c r="B34" s="102"/>
      <c r="C34" s="103"/>
      <c r="D34" s="104"/>
      <c r="E34" s="84">
        <v>0</v>
      </c>
      <c r="F34" s="85">
        <v>0</v>
      </c>
      <c r="G34" s="85">
        <v>0</v>
      </c>
      <c r="H34" s="85">
        <v>0</v>
      </c>
      <c r="I34" s="85">
        <v>0</v>
      </c>
      <c r="J34" s="85">
        <v>0</v>
      </c>
      <c r="K34" s="85">
        <v>0.52079207920792081</v>
      </c>
      <c r="L34" s="85">
        <v>0.47920792079207919</v>
      </c>
      <c r="M34" s="85">
        <v>0</v>
      </c>
      <c r="N34" s="85">
        <v>0</v>
      </c>
      <c r="O34" s="85">
        <v>0</v>
      </c>
      <c r="P34" s="86">
        <v>0</v>
      </c>
    </row>
    <row r="35" spans="1:16" s="64" customFormat="1" ht="13.5" customHeight="1" x14ac:dyDescent="0.15">
      <c r="A35" s="219"/>
      <c r="B35" s="90" t="s">
        <v>27</v>
      </c>
      <c r="D35" s="57">
        <v>542</v>
      </c>
      <c r="E35" s="91">
        <v>0</v>
      </c>
      <c r="F35" s="92">
        <v>0</v>
      </c>
      <c r="G35" s="92">
        <v>0</v>
      </c>
      <c r="H35" s="92">
        <v>0</v>
      </c>
      <c r="I35" s="92">
        <v>0</v>
      </c>
      <c r="J35" s="92">
        <v>0</v>
      </c>
      <c r="K35" s="92">
        <v>0</v>
      </c>
      <c r="L35" s="92">
        <v>0</v>
      </c>
      <c r="M35" s="92">
        <v>294</v>
      </c>
      <c r="N35" s="92">
        <v>248</v>
      </c>
      <c r="O35" s="92">
        <v>0</v>
      </c>
      <c r="P35" s="93">
        <v>0</v>
      </c>
    </row>
    <row r="36" spans="1:16" s="106" customFormat="1" ht="13.5" customHeight="1" x14ac:dyDescent="0.15">
      <c r="A36" s="219"/>
      <c r="B36" s="102"/>
      <c r="C36" s="103"/>
      <c r="D36" s="104"/>
      <c r="E36" s="84">
        <v>0</v>
      </c>
      <c r="F36" s="85">
        <v>0</v>
      </c>
      <c r="G36" s="85">
        <v>0</v>
      </c>
      <c r="H36" s="85">
        <v>0</v>
      </c>
      <c r="I36" s="85">
        <v>0</v>
      </c>
      <c r="J36" s="85">
        <v>0</v>
      </c>
      <c r="K36" s="85">
        <v>0</v>
      </c>
      <c r="L36" s="85">
        <v>0</v>
      </c>
      <c r="M36" s="85">
        <v>0.54243542435424352</v>
      </c>
      <c r="N36" s="85">
        <v>0.45756457564575648</v>
      </c>
      <c r="O36" s="85">
        <v>0</v>
      </c>
      <c r="P36" s="86">
        <v>0</v>
      </c>
    </row>
    <row r="37" spans="1:16" s="64" customFormat="1" ht="13.5" customHeight="1" x14ac:dyDescent="0.15">
      <c r="A37" s="219"/>
      <c r="B37" s="90" t="s">
        <v>28</v>
      </c>
      <c r="D37" s="57">
        <v>501</v>
      </c>
      <c r="E37" s="91">
        <v>0</v>
      </c>
      <c r="F37" s="92">
        <v>0</v>
      </c>
      <c r="G37" s="92">
        <v>0</v>
      </c>
      <c r="H37" s="92">
        <v>0</v>
      </c>
      <c r="I37" s="92">
        <v>0</v>
      </c>
      <c r="J37" s="92">
        <v>0</v>
      </c>
      <c r="K37" s="92">
        <v>0</v>
      </c>
      <c r="L37" s="92">
        <v>0</v>
      </c>
      <c r="M37" s="92">
        <v>0</v>
      </c>
      <c r="N37" s="92">
        <v>0</v>
      </c>
      <c r="O37" s="92">
        <v>501</v>
      </c>
      <c r="P37" s="93">
        <v>0</v>
      </c>
    </row>
    <row r="38" spans="1:16" s="106" customFormat="1" ht="13.5" customHeight="1" x14ac:dyDescent="0.15">
      <c r="A38" s="219"/>
      <c r="B38" s="102"/>
      <c r="C38" s="103"/>
      <c r="D38" s="104"/>
      <c r="E38" s="84">
        <v>0</v>
      </c>
      <c r="F38" s="85">
        <v>0</v>
      </c>
      <c r="G38" s="85">
        <v>0</v>
      </c>
      <c r="H38" s="85">
        <v>0</v>
      </c>
      <c r="I38" s="85">
        <v>0</v>
      </c>
      <c r="J38" s="85">
        <v>0</v>
      </c>
      <c r="K38" s="85">
        <v>0</v>
      </c>
      <c r="L38" s="85">
        <v>0</v>
      </c>
      <c r="M38" s="85">
        <v>0</v>
      </c>
      <c r="N38" s="85">
        <v>0</v>
      </c>
      <c r="O38" s="85">
        <v>1</v>
      </c>
      <c r="P38" s="86">
        <v>0</v>
      </c>
    </row>
    <row r="39" spans="1:16" s="64" customFormat="1" ht="13.5" customHeight="1" x14ac:dyDescent="0.15">
      <c r="A39" s="219"/>
      <c r="B39" s="90" t="s">
        <v>8</v>
      </c>
      <c r="D39" s="57">
        <v>8</v>
      </c>
      <c r="E39" s="91">
        <v>0</v>
      </c>
      <c r="F39" s="92">
        <v>0</v>
      </c>
      <c r="G39" s="92">
        <v>0</v>
      </c>
      <c r="H39" s="92">
        <v>0</v>
      </c>
      <c r="I39" s="92">
        <v>0</v>
      </c>
      <c r="J39" s="92">
        <v>0</v>
      </c>
      <c r="K39" s="92">
        <v>0</v>
      </c>
      <c r="L39" s="92">
        <v>0</v>
      </c>
      <c r="M39" s="92">
        <v>0</v>
      </c>
      <c r="N39" s="92">
        <v>0</v>
      </c>
      <c r="O39" s="92">
        <v>0</v>
      </c>
      <c r="P39" s="93">
        <v>8</v>
      </c>
    </row>
    <row r="40" spans="1:16" s="106" customFormat="1" ht="13.5" customHeight="1" thickBot="1" x14ac:dyDescent="0.2">
      <c r="A40" s="220"/>
      <c r="B40" s="107"/>
      <c r="C40" s="108"/>
      <c r="D40" s="109"/>
      <c r="E40" s="97">
        <v>0</v>
      </c>
      <c r="F40" s="98">
        <v>0</v>
      </c>
      <c r="G40" s="98">
        <v>0</v>
      </c>
      <c r="H40" s="98">
        <v>0</v>
      </c>
      <c r="I40" s="98">
        <v>0</v>
      </c>
      <c r="J40" s="98">
        <v>0</v>
      </c>
      <c r="K40" s="98">
        <v>0</v>
      </c>
      <c r="L40" s="98">
        <v>0</v>
      </c>
      <c r="M40" s="98">
        <v>0</v>
      </c>
      <c r="N40" s="98">
        <v>0</v>
      </c>
      <c r="O40" s="98">
        <v>0</v>
      </c>
      <c r="P40" s="99">
        <v>1</v>
      </c>
    </row>
    <row r="41" spans="1:16" s="64" customFormat="1" ht="13.5" customHeight="1" x14ac:dyDescent="0.15">
      <c r="A41" s="219" t="s">
        <v>29</v>
      </c>
      <c r="B41" s="90" t="s">
        <v>30</v>
      </c>
      <c r="D41" s="57">
        <v>137</v>
      </c>
      <c r="E41" s="91">
        <v>78</v>
      </c>
      <c r="F41" s="92">
        <v>59</v>
      </c>
      <c r="G41" s="92">
        <v>0</v>
      </c>
      <c r="H41" s="92">
        <v>0</v>
      </c>
      <c r="I41" s="92">
        <v>0</v>
      </c>
      <c r="J41" s="92">
        <v>0</v>
      </c>
      <c r="K41" s="92">
        <v>0</v>
      </c>
      <c r="L41" s="92">
        <v>0</v>
      </c>
      <c r="M41" s="92">
        <v>0</v>
      </c>
      <c r="N41" s="92">
        <v>0</v>
      </c>
      <c r="O41" s="92">
        <v>0</v>
      </c>
      <c r="P41" s="93">
        <v>0</v>
      </c>
    </row>
    <row r="42" spans="1:16" s="106" customFormat="1" ht="13.5" customHeight="1" x14ac:dyDescent="0.15">
      <c r="A42" s="219"/>
      <c r="B42" s="102"/>
      <c r="C42" s="103"/>
      <c r="D42" s="104"/>
      <c r="E42" s="84">
        <v>0.56934306569343063</v>
      </c>
      <c r="F42" s="85">
        <v>0.43065693430656932</v>
      </c>
      <c r="G42" s="85">
        <v>0</v>
      </c>
      <c r="H42" s="85">
        <v>0</v>
      </c>
      <c r="I42" s="85">
        <v>0</v>
      </c>
      <c r="J42" s="85">
        <v>0</v>
      </c>
      <c r="K42" s="85">
        <v>0</v>
      </c>
      <c r="L42" s="85">
        <v>0</v>
      </c>
      <c r="M42" s="85">
        <v>0</v>
      </c>
      <c r="N42" s="85">
        <v>0</v>
      </c>
      <c r="O42" s="85">
        <v>0</v>
      </c>
      <c r="P42" s="86">
        <v>0</v>
      </c>
    </row>
    <row r="43" spans="1:16" s="106" customFormat="1" ht="13.5" customHeight="1" x14ac:dyDescent="0.15">
      <c r="A43" s="219"/>
      <c r="B43" s="90" t="s">
        <v>84</v>
      </c>
      <c r="C43" s="64"/>
      <c r="D43" s="57">
        <v>307</v>
      </c>
      <c r="E43" s="91">
        <v>0</v>
      </c>
      <c r="F43" s="92">
        <v>0</v>
      </c>
      <c r="G43" s="92">
        <v>48</v>
      </c>
      <c r="H43" s="92">
        <v>36</v>
      </c>
      <c r="I43" s="92">
        <v>44</v>
      </c>
      <c r="J43" s="92">
        <v>49</v>
      </c>
      <c r="K43" s="92">
        <v>63</v>
      </c>
      <c r="L43" s="92">
        <v>42</v>
      </c>
      <c r="M43" s="92">
        <v>25</v>
      </c>
      <c r="N43" s="92">
        <v>0</v>
      </c>
      <c r="O43" s="92">
        <v>0</v>
      </c>
      <c r="P43" s="93">
        <v>0</v>
      </c>
    </row>
    <row r="44" spans="1:16" s="106" customFormat="1" ht="13.5" customHeight="1" x14ac:dyDescent="0.15">
      <c r="A44" s="219"/>
      <c r="B44" s="102"/>
      <c r="C44" s="103"/>
      <c r="D44" s="104"/>
      <c r="E44" s="84">
        <v>0</v>
      </c>
      <c r="F44" s="85">
        <v>0</v>
      </c>
      <c r="G44" s="85">
        <v>0.15635179153094461</v>
      </c>
      <c r="H44" s="85">
        <v>0.11726384364820847</v>
      </c>
      <c r="I44" s="85">
        <v>0.14332247557003258</v>
      </c>
      <c r="J44" s="85">
        <v>0.15960912052117263</v>
      </c>
      <c r="K44" s="85">
        <v>0.20521172638436483</v>
      </c>
      <c r="L44" s="85">
        <v>0.13680781758957655</v>
      </c>
      <c r="M44" s="85">
        <v>8.143322475570032E-2</v>
      </c>
      <c r="N44" s="85">
        <v>0</v>
      </c>
      <c r="O44" s="85">
        <v>0</v>
      </c>
      <c r="P44" s="86">
        <v>0</v>
      </c>
    </row>
    <row r="45" spans="1:16" s="64" customFormat="1" ht="13.5" customHeight="1" x14ac:dyDescent="0.15">
      <c r="A45" s="219"/>
      <c r="B45" s="90" t="s">
        <v>31</v>
      </c>
      <c r="D45" s="57">
        <v>268</v>
      </c>
      <c r="E45" s="91">
        <v>0</v>
      </c>
      <c r="F45" s="92">
        <v>4</v>
      </c>
      <c r="G45" s="92">
        <v>15</v>
      </c>
      <c r="H45" s="92">
        <v>7</v>
      </c>
      <c r="I45" s="92">
        <v>11</v>
      </c>
      <c r="J45" s="92">
        <v>21</v>
      </c>
      <c r="K45" s="92">
        <v>32</v>
      </c>
      <c r="L45" s="92">
        <v>75</v>
      </c>
      <c r="M45" s="92">
        <v>103</v>
      </c>
      <c r="N45" s="92">
        <v>0</v>
      </c>
      <c r="O45" s="92">
        <v>0</v>
      </c>
      <c r="P45" s="93">
        <v>0</v>
      </c>
    </row>
    <row r="46" spans="1:16" s="106" customFormat="1" ht="13.5" customHeight="1" x14ac:dyDescent="0.15">
      <c r="A46" s="219"/>
      <c r="B46" s="102"/>
      <c r="C46" s="103"/>
      <c r="D46" s="104"/>
      <c r="E46" s="84">
        <v>0</v>
      </c>
      <c r="F46" s="85">
        <v>1.4925373134328358E-2</v>
      </c>
      <c r="G46" s="85">
        <v>5.5970149253731345E-2</v>
      </c>
      <c r="H46" s="85">
        <v>2.6119402985074626E-2</v>
      </c>
      <c r="I46" s="85">
        <v>4.1044776119402986E-2</v>
      </c>
      <c r="J46" s="85">
        <v>7.8358208955223885E-2</v>
      </c>
      <c r="K46" s="85">
        <v>0.11940298507462686</v>
      </c>
      <c r="L46" s="85">
        <v>0.27985074626865669</v>
      </c>
      <c r="M46" s="85">
        <v>0.38432835820895522</v>
      </c>
      <c r="N46" s="85">
        <v>0</v>
      </c>
      <c r="O46" s="85">
        <v>0</v>
      </c>
      <c r="P46" s="86">
        <v>0</v>
      </c>
    </row>
    <row r="47" spans="1:16" s="64" customFormat="1" ht="13.5" customHeight="1" x14ac:dyDescent="0.15">
      <c r="A47" s="219"/>
      <c r="B47" s="90" t="s">
        <v>32</v>
      </c>
      <c r="D47" s="57">
        <v>202</v>
      </c>
      <c r="E47" s="91">
        <v>4</v>
      </c>
      <c r="F47" s="92">
        <v>13</v>
      </c>
      <c r="G47" s="92">
        <v>49</v>
      </c>
      <c r="H47" s="92">
        <v>58</v>
      </c>
      <c r="I47" s="92">
        <v>50</v>
      </c>
      <c r="J47" s="92">
        <v>11</v>
      </c>
      <c r="K47" s="92">
        <v>2</v>
      </c>
      <c r="L47" s="92">
        <v>2</v>
      </c>
      <c r="M47" s="92">
        <v>5</v>
      </c>
      <c r="N47" s="92">
        <v>3</v>
      </c>
      <c r="O47" s="92">
        <v>5</v>
      </c>
      <c r="P47" s="93">
        <v>0</v>
      </c>
    </row>
    <row r="48" spans="1:16" s="106" customFormat="1" ht="13.5" customHeight="1" x14ac:dyDescent="0.15">
      <c r="A48" s="219"/>
      <c r="B48" s="102"/>
      <c r="C48" s="103"/>
      <c r="D48" s="104"/>
      <c r="E48" s="84">
        <v>1.9801980198019802E-2</v>
      </c>
      <c r="F48" s="85">
        <v>6.4356435643564358E-2</v>
      </c>
      <c r="G48" s="85">
        <v>0.24257425742574257</v>
      </c>
      <c r="H48" s="85">
        <v>0.28712871287128711</v>
      </c>
      <c r="I48" s="85">
        <v>0.24752475247524752</v>
      </c>
      <c r="J48" s="85">
        <v>5.4455445544554455E-2</v>
      </c>
      <c r="K48" s="85">
        <v>9.9009900990099011E-3</v>
      </c>
      <c r="L48" s="85">
        <v>9.9009900990099011E-3</v>
      </c>
      <c r="M48" s="85">
        <v>2.4752475247524754E-2</v>
      </c>
      <c r="N48" s="85">
        <v>1.4851485148514851E-2</v>
      </c>
      <c r="O48" s="85">
        <v>2.4752475247524754E-2</v>
      </c>
      <c r="P48" s="86">
        <v>0</v>
      </c>
    </row>
    <row r="49" spans="1:16" s="64" customFormat="1" ht="13.5" customHeight="1" x14ac:dyDescent="0.15">
      <c r="A49" s="219"/>
      <c r="B49" s="90" t="s">
        <v>33</v>
      </c>
      <c r="D49" s="57">
        <v>449</v>
      </c>
      <c r="E49" s="91">
        <v>2</v>
      </c>
      <c r="F49" s="92">
        <v>1</v>
      </c>
      <c r="G49" s="92">
        <v>19</v>
      </c>
      <c r="H49" s="92">
        <v>57</v>
      </c>
      <c r="I49" s="92">
        <v>102</v>
      </c>
      <c r="J49" s="92">
        <v>127</v>
      </c>
      <c r="K49" s="92">
        <v>85</v>
      </c>
      <c r="L49" s="92">
        <v>17</v>
      </c>
      <c r="M49" s="92">
        <v>8</v>
      </c>
      <c r="N49" s="92">
        <v>6</v>
      </c>
      <c r="O49" s="92">
        <v>25</v>
      </c>
      <c r="P49" s="93">
        <v>0</v>
      </c>
    </row>
    <row r="50" spans="1:16" s="106" customFormat="1" ht="13.5" customHeight="1" x14ac:dyDescent="0.15">
      <c r="A50" s="219"/>
      <c r="B50" s="102"/>
      <c r="C50" s="103"/>
      <c r="D50" s="104"/>
      <c r="E50" s="84">
        <v>4.4543429844097994E-3</v>
      </c>
      <c r="F50" s="85">
        <v>2.2271714922048997E-3</v>
      </c>
      <c r="G50" s="85">
        <v>4.2316258351893093E-2</v>
      </c>
      <c r="H50" s="85">
        <v>0.12694877505567928</v>
      </c>
      <c r="I50" s="85">
        <v>0.22717149220489977</v>
      </c>
      <c r="J50" s="85">
        <v>0.2828507795100223</v>
      </c>
      <c r="K50" s="85">
        <v>0.18930957683741648</v>
      </c>
      <c r="L50" s="85">
        <v>3.7861915367483297E-2</v>
      </c>
      <c r="M50" s="85">
        <v>1.7817371937639197E-2</v>
      </c>
      <c r="N50" s="85">
        <v>1.3363028953229399E-2</v>
      </c>
      <c r="O50" s="85">
        <v>5.5679287305122498E-2</v>
      </c>
      <c r="P50" s="86">
        <v>0</v>
      </c>
    </row>
    <row r="51" spans="1:16" s="64" customFormat="1" ht="13.5" customHeight="1" x14ac:dyDescent="0.15">
      <c r="A51" s="219"/>
      <c r="B51" s="90" t="s">
        <v>34</v>
      </c>
      <c r="D51" s="57">
        <v>207</v>
      </c>
      <c r="E51" s="91">
        <v>2</v>
      </c>
      <c r="F51" s="92">
        <v>0</v>
      </c>
      <c r="G51" s="92">
        <v>0</v>
      </c>
      <c r="H51" s="92">
        <v>2</v>
      </c>
      <c r="I51" s="92">
        <v>12</v>
      </c>
      <c r="J51" s="92">
        <v>50</v>
      </c>
      <c r="K51" s="92">
        <v>73</v>
      </c>
      <c r="L51" s="92">
        <v>36</v>
      </c>
      <c r="M51" s="92">
        <v>14</v>
      </c>
      <c r="N51" s="92">
        <v>4</v>
      </c>
      <c r="O51" s="92">
        <v>14</v>
      </c>
      <c r="P51" s="93">
        <v>0</v>
      </c>
    </row>
    <row r="52" spans="1:16" s="106" customFormat="1" ht="13.5" customHeight="1" x14ac:dyDescent="0.15">
      <c r="A52" s="219"/>
      <c r="B52" s="102"/>
      <c r="C52" s="103"/>
      <c r="D52" s="104"/>
      <c r="E52" s="84">
        <v>9.6618357487922701E-3</v>
      </c>
      <c r="F52" s="85">
        <v>0</v>
      </c>
      <c r="G52" s="85">
        <v>0</v>
      </c>
      <c r="H52" s="85">
        <v>9.6618357487922701E-3</v>
      </c>
      <c r="I52" s="85">
        <v>5.7971014492753624E-2</v>
      </c>
      <c r="J52" s="85">
        <v>0.24154589371980675</v>
      </c>
      <c r="K52" s="85">
        <v>0.35265700483091789</v>
      </c>
      <c r="L52" s="85">
        <v>0.17391304347826086</v>
      </c>
      <c r="M52" s="85">
        <v>6.7632850241545889E-2</v>
      </c>
      <c r="N52" s="85">
        <v>1.932367149758454E-2</v>
      </c>
      <c r="O52" s="85">
        <v>6.7632850241545889E-2</v>
      </c>
      <c r="P52" s="86">
        <v>0</v>
      </c>
    </row>
    <row r="53" spans="1:16" s="64" customFormat="1" ht="13.5" customHeight="1" x14ac:dyDescent="0.15">
      <c r="A53" s="219"/>
      <c r="B53" s="90" t="s">
        <v>35</v>
      </c>
      <c r="D53" s="57">
        <v>91</v>
      </c>
      <c r="E53" s="91">
        <v>0</v>
      </c>
      <c r="F53" s="92">
        <v>0</v>
      </c>
      <c r="G53" s="92">
        <v>0</v>
      </c>
      <c r="H53" s="92">
        <v>0</v>
      </c>
      <c r="I53" s="92">
        <v>0</v>
      </c>
      <c r="J53" s="92">
        <v>0</v>
      </c>
      <c r="K53" s="92">
        <v>0</v>
      </c>
      <c r="L53" s="92">
        <v>0</v>
      </c>
      <c r="M53" s="92">
        <v>0</v>
      </c>
      <c r="N53" s="92">
        <v>30</v>
      </c>
      <c r="O53" s="92">
        <v>61</v>
      </c>
      <c r="P53" s="93">
        <v>0</v>
      </c>
    </row>
    <row r="54" spans="1:16" s="106" customFormat="1" ht="13.5" customHeight="1" x14ac:dyDescent="0.15">
      <c r="A54" s="219"/>
      <c r="B54" s="102"/>
      <c r="C54" s="103"/>
      <c r="D54" s="104"/>
      <c r="E54" s="84">
        <v>0</v>
      </c>
      <c r="F54" s="85">
        <v>0</v>
      </c>
      <c r="G54" s="85">
        <v>0</v>
      </c>
      <c r="H54" s="85">
        <v>0</v>
      </c>
      <c r="I54" s="85">
        <v>0</v>
      </c>
      <c r="J54" s="85">
        <v>0</v>
      </c>
      <c r="K54" s="85">
        <v>0</v>
      </c>
      <c r="L54" s="85">
        <v>0</v>
      </c>
      <c r="M54" s="85">
        <v>0</v>
      </c>
      <c r="N54" s="85">
        <v>0.32967032967032966</v>
      </c>
      <c r="O54" s="85">
        <v>0.67032967032967028</v>
      </c>
      <c r="P54" s="86">
        <v>0</v>
      </c>
    </row>
    <row r="55" spans="1:16" s="64" customFormat="1" ht="13.5" customHeight="1" x14ac:dyDescent="0.15">
      <c r="A55" s="219"/>
      <c r="B55" s="90" t="s">
        <v>36</v>
      </c>
      <c r="D55" s="57">
        <v>414</v>
      </c>
      <c r="E55" s="91">
        <v>0</v>
      </c>
      <c r="F55" s="92">
        <v>0</v>
      </c>
      <c r="G55" s="92">
        <v>0</v>
      </c>
      <c r="H55" s="92">
        <v>0</v>
      </c>
      <c r="I55" s="92">
        <v>0</v>
      </c>
      <c r="J55" s="92">
        <v>0</v>
      </c>
      <c r="K55" s="92">
        <v>0</v>
      </c>
      <c r="L55" s="92">
        <v>0</v>
      </c>
      <c r="M55" s="92">
        <v>0</v>
      </c>
      <c r="N55" s="92">
        <v>129</v>
      </c>
      <c r="O55" s="92">
        <v>285</v>
      </c>
      <c r="P55" s="93">
        <v>0</v>
      </c>
    </row>
    <row r="56" spans="1:16" s="106" customFormat="1" ht="13.5" customHeight="1" x14ac:dyDescent="0.15">
      <c r="A56" s="219"/>
      <c r="B56" s="102"/>
      <c r="C56" s="103"/>
      <c r="D56" s="104"/>
      <c r="E56" s="84">
        <v>0</v>
      </c>
      <c r="F56" s="85">
        <v>0</v>
      </c>
      <c r="G56" s="85">
        <v>0</v>
      </c>
      <c r="H56" s="85">
        <v>0</v>
      </c>
      <c r="I56" s="85">
        <v>0</v>
      </c>
      <c r="J56" s="85">
        <v>0</v>
      </c>
      <c r="K56" s="85">
        <v>0</v>
      </c>
      <c r="L56" s="85">
        <v>0</v>
      </c>
      <c r="M56" s="85">
        <v>0</v>
      </c>
      <c r="N56" s="85">
        <v>0.31159420289855072</v>
      </c>
      <c r="O56" s="85">
        <v>0.68840579710144922</v>
      </c>
      <c r="P56" s="86">
        <v>0</v>
      </c>
    </row>
    <row r="57" spans="1:16" s="64" customFormat="1" ht="13.5" customHeight="1" x14ac:dyDescent="0.15">
      <c r="A57" s="219"/>
      <c r="B57" s="90" t="s">
        <v>37</v>
      </c>
      <c r="D57" s="57">
        <v>517</v>
      </c>
      <c r="E57" s="91">
        <v>0</v>
      </c>
      <c r="F57" s="92">
        <v>3</v>
      </c>
      <c r="G57" s="92">
        <v>3</v>
      </c>
      <c r="H57" s="92">
        <v>4</v>
      </c>
      <c r="I57" s="92">
        <v>5</v>
      </c>
      <c r="J57" s="92">
        <v>6</v>
      </c>
      <c r="K57" s="92">
        <v>45</v>
      </c>
      <c r="L57" s="92">
        <v>78</v>
      </c>
      <c r="M57" s="92">
        <v>142</v>
      </c>
      <c r="N57" s="92">
        <v>83</v>
      </c>
      <c r="O57" s="92">
        <v>140</v>
      </c>
      <c r="P57" s="93">
        <v>8</v>
      </c>
    </row>
    <row r="58" spans="1:16" s="106" customFormat="1" ht="13.5" customHeight="1" thickBot="1" x14ac:dyDescent="0.2">
      <c r="A58" s="220"/>
      <c r="B58" s="107"/>
      <c r="C58" s="108"/>
      <c r="D58" s="109"/>
      <c r="E58" s="97">
        <v>0</v>
      </c>
      <c r="F58" s="98">
        <v>5.8027079303675051E-3</v>
      </c>
      <c r="G58" s="98">
        <v>5.8027079303675051E-3</v>
      </c>
      <c r="H58" s="98">
        <v>7.7369439071566732E-3</v>
      </c>
      <c r="I58" s="98">
        <v>9.6711798839458421E-3</v>
      </c>
      <c r="J58" s="98">
        <v>1.160541586073501E-2</v>
      </c>
      <c r="K58" s="98">
        <v>8.7040618955512572E-2</v>
      </c>
      <c r="L58" s="98">
        <v>0.15087040618955513</v>
      </c>
      <c r="M58" s="98">
        <v>0.27466150870406192</v>
      </c>
      <c r="N58" s="98">
        <v>0.16054158607350097</v>
      </c>
      <c r="O58" s="98">
        <v>0.27079303675048355</v>
      </c>
      <c r="P58" s="99">
        <v>1.5473887814313346E-2</v>
      </c>
    </row>
    <row r="59" spans="1:16" s="64" customFormat="1" ht="13.5" customHeight="1" x14ac:dyDescent="0.15">
      <c r="A59" s="221" t="s">
        <v>176</v>
      </c>
      <c r="B59" s="90" t="s">
        <v>39</v>
      </c>
      <c r="D59" s="57">
        <v>1187</v>
      </c>
      <c r="E59" s="91">
        <v>28</v>
      </c>
      <c r="F59" s="92">
        <v>44</v>
      </c>
      <c r="G59" s="92">
        <v>64</v>
      </c>
      <c r="H59" s="92">
        <v>82</v>
      </c>
      <c r="I59" s="92">
        <v>131</v>
      </c>
      <c r="J59" s="92">
        <v>142</v>
      </c>
      <c r="K59" s="92">
        <v>162</v>
      </c>
      <c r="L59" s="92">
        <v>144</v>
      </c>
      <c r="M59" s="92">
        <v>149</v>
      </c>
      <c r="N59" s="92">
        <v>109</v>
      </c>
      <c r="O59" s="92">
        <v>131</v>
      </c>
      <c r="P59" s="93">
        <v>1</v>
      </c>
    </row>
    <row r="60" spans="1:16" s="106" customFormat="1" ht="13.5" customHeight="1" x14ac:dyDescent="0.15">
      <c r="A60" s="221"/>
      <c r="B60" s="102" t="s">
        <v>40</v>
      </c>
      <c r="C60" s="103"/>
      <c r="D60" s="104"/>
      <c r="E60" s="84">
        <v>2.358887952822241E-2</v>
      </c>
      <c r="F60" s="85">
        <v>3.7068239258635213E-2</v>
      </c>
      <c r="G60" s="85">
        <v>5.3917438921651219E-2</v>
      </c>
      <c r="H60" s="85">
        <v>6.9081718618365623E-2</v>
      </c>
      <c r="I60" s="85">
        <v>0.11036225779275484</v>
      </c>
      <c r="J60" s="85">
        <v>0.11962931760741365</v>
      </c>
      <c r="K60" s="85">
        <v>0.13647851727042964</v>
      </c>
      <c r="L60" s="85">
        <v>0.12131423757371525</v>
      </c>
      <c r="M60" s="85">
        <v>0.12552653748946924</v>
      </c>
      <c r="N60" s="85">
        <v>9.182813816343724E-2</v>
      </c>
      <c r="O60" s="85">
        <v>0.11036225779275484</v>
      </c>
      <c r="P60" s="86">
        <v>8.4245998315080029E-4</v>
      </c>
    </row>
    <row r="61" spans="1:16" s="64" customFormat="1" ht="13.5" customHeight="1" x14ac:dyDescent="0.15">
      <c r="A61" s="221"/>
      <c r="B61" s="90" t="s">
        <v>41</v>
      </c>
      <c r="D61" s="57">
        <v>393</v>
      </c>
      <c r="E61" s="91">
        <v>9</v>
      </c>
      <c r="F61" s="92">
        <v>17</v>
      </c>
      <c r="G61" s="92">
        <v>37</v>
      </c>
      <c r="H61" s="92">
        <v>40</v>
      </c>
      <c r="I61" s="92">
        <v>40</v>
      </c>
      <c r="J61" s="92">
        <v>52</v>
      </c>
      <c r="K61" s="92">
        <v>54</v>
      </c>
      <c r="L61" s="92">
        <v>47</v>
      </c>
      <c r="M61" s="92">
        <v>56</v>
      </c>
      <c r="N61" s="92">
        <v>18</v>
      </c>
      <c r="O61" s="92">
        <v>23</v>
      </c>
      <c r="P61" s="93">
        <v>0</v>
      </c>
    </row>
    <row r="62" spans="1:16" s="106" customFormat="1" ht="13.5" customHeight="1" x14ac:dyDescent="0.15">
      <c r="A62" s="221"/>
      <c r="B62" s="102" t="s">
        <v>40</v>
      </c>
      <c r="C62" s="103"/>
      <c r="D62" s="104"/>
      <c r="E62" s="84">
        <v>2.2900763358778626E-2</v>
      </c>
      <c r="F62" s="85">
        <v>4.3256997455470736E-2</v>
      </c>
      <c r="G62" s="85">
        <v>9.4147582697201013E-2</v>
      </c>
      <c r="H62" s="85">
        <v>0.10178117048346055</v>
      </c>
      <c r="I62" s="85">
        <v>0.10178117048346055</v>
      </c>
      <c r="J62" s="85">
        <v>0.13231552162849872</v>
      </c>
      <c r="K62" s="85">
        <v>0.13740458015267176</v>
      </c>
      <c r="L62" s="85">
        <v>0.11959287531806616</v>
      </c>
      <c r="M62" s="85">
        <v>0.14249363867684478</v>
      </c>
      <c r="N62" s="85">
        <v>4.5801526717557252E-2</v>
      </c>
      <c r="O62" s="85">
        <v>5.8524173027989825E-2</v>
      </c>
      <c r="P62" s="86">
        <v>0</v>
      </c>
    </row>
    <row r="63" spans="1:16" s="64" customFormat="1" ht="13.5" customHeight="1" x14ac:dyDescent="0.15">
      <c r="A63" s="221"/>
      <c r="B63" s="90" t="s">
        <v>42</v>
      </c>
      <c r="D63" s="57">
        <v>819</v>
      </c>
      <c r="E63" s="91">
        <v>48</v>
      </c>
      <c r="F63" s="92">
        <v>18</v>
      </c>
      <c r="G63" s="92">
        <v>19</v>
      </c>
      <c r="H63" s="92">
        <v>18</v>
      </c>
      <c r="I63" s="92">
        <v>21</v>
      </c>
      <c r="J63" s="92">
        <v>33</v>
      </c>
      <c r="K63" s="92">
        <v>47</v>
      </c>
      <c r="L63" s="92">
        <v>51</v>
      </c>
      <c r="M63" s="92">
        <v>89</v>
      </c>
      <c r="N63" s="92">
        <v>121</v>
      </c>
      <c r="O63" s="92">
        <v>347</v>
      </c>
      <c r="P63" s="93">
        <v>7</v>
      </c>
    </row>
    <row r="64" spans="1:16" s="106" customFormat="1" ht="13.5" customHeight="1" thickBot="1" x14ac:dyDescent="0.2">
      <c r="A64" s="222"/>
      <c r="B64" s="107"/>
      <c r="C64" s="108"/>
      <c r="D64" s="109"/>
      <c r="E64" s="97">
        <v>5.8608058608058608E-2</v>
      </c>
      <c r="F64" s="98">
        <v>2.197802197802198E-2</v>
      </c>
      <c r="G64" s="98">
        <v>2.31990231990232E-2</v>
      </c>
      <c r="H64" s="98">
        <v>2.197802197802198E-2</v>
      </c>
      <c r="I64" s="98">
        <v>2.564102564102564E-2</v>
      </c>
      <c r="J64" s="98">
        <v>4.0293040293040296E-2</v>
      </c>
      <c r="K64" s="98">
        <v>5.7387057387057384E-2</v>
      </c>
      <c r="L64" s="98">
        <v>6.2271062271062272E-2</v>
      </c>
      <c r="M64" s="98">
        <v>0.10866910866910867</v>
      </c>
      <c r="N64" s="98">
        <v>0.14774114774114774</v>
      </c>
      <c r="O64" s="98">
        <v>0.42368742368742368</v>
      </c>
      <c r="P64" s="99">
        <v>8.5470085470085479E-3</v>
      </c>
    </row>
    <row r="65" spans="1:17" s="64" customFormat="1" ht="13.5" customHeight="1" x14ac:dyDescent="0.15">
      <c r="A65" s="221" t="s">
        <v>174</v>
      </c>
      <c r="B65" s="90" t="s">
        <v>85</v>
      </c>
      <c r="D65" s="57">
        <v>350</v>
      </c>
      <c r="E65" s="91">
        <v>13</v>
      </c>
      <c r="F65" s="92">
        <v>16</v>
      </c>
      <c r="G65" s="92">
        <v>45</v>
      </c>
      <c r="H65" s="92">
        <v>56</v>
      </c>
      <c r="I65" s="92">
        <v>59</v>
      </c>
      <c r="J65" s="92">
        <v>53</v>
      </c>
      <c r="K65" s="92">
        <v>42</v>
      </c>
      <c r="L65" s="92">
        <v>15</v>
      </c>
      <c r="M65" s="92">
        <v>18</v>
      </c>
      <c r="N65" s="92">
        <v>14</v>
      </c>
      <c r="O65" s="92">
        <v>19</v>
      </c>
      <c r="P65" s="93">
        <v>0</v>
      </c>
    </row>
    <row r="66" spans="1:17" s="106" customFormat="1" ht="13.5" customHeight="1" x14ac:dyDescent="0.15">
      <c r="A66" s="219"/>
      <c r="B66" s="102"/>
      <c r="C66" s="103"/>
      <c r="D66" s="104"/>
      <c r="E66" s="84">
        <v>3.7142857142857144E-2</v>
      </c>
      <c r="F66" s="85">
        <v>4.5714285714285714E-2</v>
      </c>
      <c r="G66" s="85">
        <v>0.12857142857142856</v>
      </c>
      <c r="H66" s="85">
        <v>0.16</v>
      </c>
      <c r="I66" s="85">
        <v>0.16857142857142857</v>
      </c>
      <c r="J66" s="85">
        <v>0.15142857142857144</v>
      </c>
      <c r="K66" s="85">
        <v>0.12</v>
      </c>
      <c r="L66" s="85">
        <v>4.2857142857142858E-2</v>
      </c>
      <c r="M66" s="85">
        <v>5.1428571428571428E-2</v>
      </c>
      <c r="N66" s="85">
        <v>0.04</v>
      </c>
      <c r="O66" s="85">
        <v>5.4285714285714284E-2</v>
      </c>
      <c r="P66" s="86">
        <v>0</v>
      </c>
    </row>
    <row r="67" spans="1:17" s="64" customFormat="1" ht="13.5" customHeight="1" x14ac:dyDescent="0.15">
      <c r="A67" s="219"/>
      <c r="B67" s="90" t="s">
        <v>86</v>
      </c>
      <c r="D67" s="57">
        <v>892</v>
      </c>
      <c r="E67" s="91">
        <v>13</v>
      </c>
      <c r="F67" s="92">
        <v>19</v>
      </c>
      <c r="G67" s="92">
        <v>17</v>
      </c>
      <c r="H67" s="92">
        <v>22</v>
      </c>
      <c r="I67" s="92">
        <v>52</v>
      </c>
      <c r="J67" s="92">
        <v>62</v>
      </c>
      <c r="K67" s="92">
        <v>110</v>
      </c>
      <c r="L67" s="92">
        <v>106</v>
      </c>
      <c r="M67" s="92">
        <v>142</v>
      </c>
      <c r="N67" s="92">
        <v>107</v>
      </c>
      <c r="O67" s="92">
        <v>241</v>
      </c>
      <c r="P67" s="93">
        <v>1</v>
      </c>
    </row>
    <row r="68" spans="1:17" s="106" customFormat="1" ht="13.5" customHeight="1" x14ac:dyDescent="0.15">
      <c r="A68" s="219"/>
      <c r="B68" s="102"/>
      <c r="C68" s="103"/>
      <c r="D68" s="104"/>
      <c r="E68" s="84">
        <v>1.4573991031390135E-2</v>
      </c>
      <c r="F68" s="85">
        <v>2.1300448430493273E-2</v>
      </c>
      <c r="G68" s="85">
        <v>1.905829596412556E-2</v>
      </c>
      <c r="H68" s="85">
        <v>2.4663677130044841E-2</v>
      </c>
      <c r="I68" s="85">
        <v>5.829596412556054E-2</v>
      </c>
      <c r="J68" s="85">
        <v>6.9506726457399109E-2</v>
      </c>
      <c r="K68" s="85">
        <v>0.12331838565022421</v>
      </c>
      <c r="L68" s="85">
        <v>0.11883408071748879</v>
      </c>
      <c r="M68" s="85">
        <v>0.15919282511210761</v>
      </c>
      <c r="N68" s="85">
        <v>0.11995515695067265</v>
      </c>
      <c r="O68" s="85">
        <v>0.27017937219730942</v>
      </c>
      <c r="P68" s="86">
        <v>1.1210762331838565E-3</v>
      </c>
    </row>
    <row r="69" spans="1:17" s="106" customFormat="1" ht="13.5" customHeight="1" x14ac:dyDescent="0.15">
      <c r="A69" s="219"/>
      <c r="B69" s="90" t="s">
        <v>87</v>
      </c>
      <c r="C69" s="64"/>
      <c r="D69" s="57">
        <v>1146</v>
      </c>
      <c r="E69" s="91">
        <v>59</v>
      </c>
      <c r="F69" s="92">
        <v>44</v>
      </c>
      <c r="G69" s="92">
        <v>58</v>
      </c>
      <c r="H69" s="92">
        <v>61</v>
      </c>
      <c r="I69" s="92">
        <v>81</v>
      </c>
      <c r="J69" s="92">
        <v>112</v>
      </c>
      <c r="K69" s="92">
        <v>111</v>
      </c>
      <c r="L69" s="92">
        <v>121</v>
      </c>
      <c r="M69" s="92">
        <v>133</v>
      </c>
      <c r="N69" s="92">
        <v>127</v>
      </c>
      <c r="O69" s="92">
        <v>238</v>
      </c>
      <c r="P69" s="93">
        <v>1</v>
      </c>
    </row>
    <row r="70" spans="1:17" s="106" customFormat="1" ht="13.5" customHeight="1" x14ac:dyDescent="0.15">
      <c r="A70" s="219"/>
      <c r="B70" s="102"/>
      <c r="C70" s="103"/>
      <c r="D70" s="104"/>
      <c r="E70" s="84">
        <v>5.1483420593368238E-2</v>
      </c>
      <c r="F70" s="85">
        <v>3.8394415357766144E-2</v>
      </c>
      <c r="G70" s="85">
        <v>5.06108202443281E-2</v>
      </c>
      <c r="H70" s="85">
        <v>5.3228621291448515E-2</v>
      </c>
      <c r="I70" s="85">
        <v>7.0680628272251314E-2</v>
      </c>
      <c r="J70" s="85">
        <v>9.7731239092495634E-2</v>
      </c>
      <c r="K70" s="85">
        <v>9.6858638743455502E-2</v>
      </c>
      <c r="L70" s="85">
        <v>0.1055846422338569</v>
      </c>
      <c r="M70" s="85">
        <v>0.11605584642233857</v>
      </c>
      <c r="N70" s="85">
        <v>0.11082024432809773</v>
      </c>
      <c r="O70" s="85">
        <v>0.20767888307155322</v>
      </c>
      <c r="P70" s="86">
        <v>8.7260034904013963E-4</v>
      </c>
    </row>
    <row r="71" spans="1:17" s="64" customFormat="1" ht="13.5" customHeight="1" x14ac:dyDescent="0.15">
      <c r="A71" s="219"/>
      <c r="B71" s="90" t="s">
        <v>38</v>
      </c>
      <c r="D71" s="57">
        <v>11</v>
      </c>
      <c r="E71" s="91">
        <v>0</v>
      </c>
      <c r="F71" s="92">
        <v>0</v>
      </c>
      <c r="G71" s="92">
        <v>0</v>
      </c>
      <c r="H71" s="92">
        <v>1</v>
      </c>
      <c r="I71" s="92">
        <v>0</v>
      </c>
      <c r="J71" s="92">
        <v>0</v>
      </c>
      <c r="K71" s="92">
        <v>0</v>
      </c>
      <c r="L71" s="92">
        <v>0</v>
      </c>
      <c r="M71" s="92">
        <v>1</v>
      </c>
      <c r="N71" s="92">
        <v>0</v>
      </c>
      <c r="O71" s="92">
        <v>3</v>
      </c>
      <c r="P71" s="93">
        <v>6</v>
      </c>
    </row>
    <row r="72" spans="1:17" s="106" customFormat="1" ht="13.5" customHeight="1" thickBot="1" x14ac:dyDescent="0.2">
      <c r="A72" s="220"/>
      <c r="B72" s="107"/>
      <c r="C72" s="108"/>
      <c r="D72" s="109"/>
      <c r="E72" s="97">
        <v>0</v>
      </c>
      <c r="F72" s="98">
        <v>0</v>
      </c>
      <c r="G72" s="98">
        <v>0</v>
      </c>
      <c r="H72" s="98">
        <v>9.0909090909090912E-2</v>
      </c>
      <c r="I72" s="98">
        <v>0</v>
      </c>
      <c r="J72" s="98">
        <v>0</v>
      </c>
      <c r="K72" s="98">
        <v>0</v>
      </c>
      <c r="L72" s="98">
        <v>0</v>
      </c>
      <c r="M72" s="98">
        <v>9.0909090909090912E-2</v>
      </c>
      <c r="N72" s="98">
        <v>0</v>
      </c>
      <c r="O72" s="98">
        <v>0.27272727272727271</v>
      </c>
      <c r="P72" s="99">
        <v>0.54545454545454541</v>
      </c>
    </row>
    <row r="73" spans="1:17" ht="13.8" x14ac:dyDescent="0.15">
      <c r="A73" s="221" t="s">
        <v>175</v>
      </c>
      <c r="B73" s="90" t="s">
        <v>88</v>
      </c>
      <c r="C73" s="64"/>
      <c r="D73" s="57">
        <v>1049</v>
      </c>
      <c r="E73" s="91">
        <v>44</v>
      </c>
      <c r="F73" s="92">
        <v>34</v>
      </c>
      <c r="G73" s="92">
        <v>36</v>
      </c>
      <c r="H73" s="92">
        <v>32</v>
      </c>
      <c r="I73" s="92">
        <v>52</v>
      </c>
      <c r="J73" s="92">
        <v>48</v>
      </c>
      <c r="K73" s="92">
        <v>79</v>
      </c>
      <c r="L73" s="92">
        <v>74</v>
      </c>
      <c r="M73" s="92">
        <v>141</v>
      </c>
      <c r="N73" s="92">
        <v>143</v>
      </c>
      <c r="O73" s="92">
        <v>361</v>
      </c>
      <c r="P73" s="93">
        <v>5</v>
      </c>
      <c r="Q73" s="110"/>
    </row>
    <row r="74" spans="1:17" x14ac:dyDescent="0.15">
      <c r="A74" s="219"/>
      <c r="B74" s="102"/>
      <c r="C74" s="103"/>
      <c r="D74" s="104"/>
      <c r="E74" s="84">
        <v>4.1944709246901808E-2</v>
      </c>
      <c r="F74" s="85">
        <v>3.2411820781696854E-2</v>
      </c>
      <c r="G74" s="85">
        <v>3.4318398474737846E-2</v>
      </c>
      <c r="H74" s="85">
        <v>3.0505243088655862E-2</v>
      </c>
      <c r="I74" s="85">
        <v>4.9571020019065777E-2</v>
      </c>
      <c r="J74" s="85">
        <v>4.5757864632983793E-2</v>
      </c>
      <c r="K74" s="85">
        <v>7.5309818875119158E-2</v>
      </c>
      <c r="L74" s="85">
        <v>7.0543374642516685E-2</v>
      </c>
      <c r="M74" s="85">
        <v>0.13441372735938989</v>
      </c>
      <c r="N74" s="85">
        <v>0.1363203050524309</v>
      </c>
      <c r="O74" s="85">
        <v>0.34413727359389895</v>
      </c>
      <c r="P74" s="86">
        <v>4.7664442326024788E-3</v>
      </c>
    </row>
    <row r="75" spans="1:17" ht="15" customHeight="1" x14ac:dyDescent="0.15">
      <c r="A75" s="219"/>
      <c r="B75" s="90" t="s">
        <v>89</v>
      </c>
      <c r="C75" s="64"/>
      <c r="D75" s="57">
        <v>976</v>
      </c>
      <c r="E75" s="91">
        <v>24</v>
      </c>
      <c r="F75" s="92">
        <v>33</v>
      </c>
      <c r="G75" s="92">
        <v>62</v>
      </c>
      <c r="H75" s="92">
        <v>89</v>
      </c>
      <c r="I75" s="92">
        <v>92</v>
      </c>
      <c r="J75" s="92">
        <v>134</v>
      </c>
      <c r="K75" s="92">
        <v>124</v>
      </c>
      <c r="L75" s="92">
        <v>104</v>
      </c>
      <c r="M75" s="92">
        <v>120</v>
      </c>
      <c r="N75" s="92">
        <v>80</v>
      </c>
      <c r="O75" s="92">
        <v>111</v>
      </c>
      <c r="P75" s="93">
        <v>3</v>
      </c>
      <c r="Q75" s="113"/>
    </row>
    <row r="76" spans="1:17" ht="15" customHeight="1" x14ac:dyDescent="0.15">
      <c r="A76" s="219"/>
      <c r="B76" s="102" t="s">
        <v>90</v>
      </c>
      <c r="C76" s="103"/>
      <c r="D76" s="104"/>
      <c r="E76" s="84">
        <v>2.4590163934426229E-2</v>
      </c>
      <c r="F76" s="85">
        <v>3.3811475409836068E-2</v>
      </c>
      <c r="G76" s="85">
        <v>6.3524590163934427E-2</v>
      </c>
      <c r="H76" s="85">
        <v>9.1188524590163939E-2</v>
      </c>
      <c r="I76" s="85">
        <v>9.4262295081967207E-2</v>
      </c>
      <c r="J76" s="85">
        <v>0.13729508196721313</v>
      </c>
      <c r="K76" s="85">
        <v>0.12704918032786885</v>
      </c>
      <c r="L76" s="85">
        <v>0.10655737704918032</v>
      </c>
      <c r="M76" s="85">
        <v>0.12295081967213115</v>
      </c>
      <c r="N76" s="85">
        <v>8.1967213114754092E-2</v>
      </c>
      <c r="O76" s="85">
        <v>0.11372950819672131</v>
      </c>
      <c r="P76" s="86">
        <v>3.0737704918032786E-3</v>
      </c>
      <c r="Q76" s="112"/>
    </row>
    <row r="77" spans="1:17" ht="15" customHeight="1" x14ac:dyDescent="0.15">
      <c r="A77" s="219"/>
      <c r="B77" s="90" t="s">
        <v>91</v>
      </c>
      <c r="C77" s="64"/>
      <c r="D77" s="57">
        <v>320</v>
      </c>
      <c r="E77" s="91">
        <v>14</v>
      </c>
      <c r="F77" s="92">
        <v>9</v>
      </c>
      <c r="G77" s="92">
        <v>21</v>
      </c>
      <c r="H77" s="92">
        <v>18</v>
      </c>
      <c r="I77" s="92">
        <v>44</v>
      </c>
      <c r="J77" s="92">
        <v>38</v>
      </c>
      <c r="K77" s="92">
        <v>55</v>
      </c>
      <c r="L77" s="92">
        <v>54</v>
      </c>
      <c r="M77" s="92">
        <v>29</v>
      </c>
      <c r="N77" s="92">
        <v>23</v>
      </c>
      <c r="O77" s="92">
        <v>15</v>
      </c>
      <c r="P77" s="93">
        <v>0</v>
      </c>
      <c r="Q77" s="112"/>
    </row>
    <row r="78" spans="1:17" ht="15" customHeight="1" x14ac:dyDescent="0.15">
      <c r="A78" s="219"/>
      <c r="B78" s="102"/>
      <c r="C78" s="103"/>
      <c r="D78" s="104"/>
      <c r="E78" s="84">
        <v>4.3749999999999997E-2</v>
      </c>
      <c r="F78" s="85">
        <v>2.8125000000000001E-2</v>
      </c>
      <c r="G78" s="85">
        <v>6.5625000000000003E-2</v>
      </c>
      <c r="H78" s="85">
        <v>5.6250000000000001E-2</v>
      </c>
      <c r="I78" s="85">
        <v>0.13750000000000001</v>
      </c>
      <c r="J78" s="85">
        <v>0.11874999999999999</v>
      </c>
      <c r="K78" s="85">
        <v>0.171875</v>
      </c>
      <c r="L78" s="85">
        <v>0.16875000000000001</v>
      </c>
      <c r="M78" s="85">
        <v>9.0624999999999997E-2</v>
      </c>
      <c r="N78" s="85">
        <v>7.1874999999999994E-2</v>
      </c>
      <c r="O78" s="85">
        <v>4.6875E-2</v>
      </c>
      <c r="P78" s="86">
        <v>0</v>
      </c>
      <c r="Q78" s="112"/>
    </row>
    <row r="79" spans="1:17" ht="15" customHeight="1" x14ac:dyDescent="0.15">
      <c r="A79" s="219"/>
      <c r="B79" s="90" t="s">
        <v>38</v>
      </c>
      <c r="C79" s="64"/>
      <c r="D79" s="57">
        <v>54</v>
      </c>
      <c r="E79" s="91">
        <v>3</v>
      </c>
      <c r="F79" s="92">
        <v>3</v>
      </c>
      <c r="G79" s="92">
        <v>1</v>
      </c>
      <c r="H79" s="92">
        <v>1</v>
      </c>
      <c r="I79" s="92">
        <v>4</v>
      </c>
      <c r="J79" s="92">
        <v>7</v>
      </c>
      <c r="K79" s="92">
        <v>5</v>
      </c>
      <c r="L79" s="92">
        <v>10</v>
      </c>
      <c r="M79" s="92">
        <v>4</v>
      </c>
      <c r="N79" s="92">
        <v>2</v>
      </c>
      <c r="O79" s="92">
        <v>14</v>
      </c>
      <c r="P79" s="93">
        <v>0</v>
      </c>
      <c r="Q79" s="112"/>
    </row>
    <row r="80" spans="1:17" ht="15" customHeight="1" thickBot="1" x14ac:dyDescent="0.2">
      <c r="A80" s="220"/>
      <c r="B80" s="107"/>
      <c r="C80" s="108"/>
      <c r="D80" s="109"/>
      <c r="E80" s="97">
        <v>5.5555555555555552E-2</v>
      </c>
      <c r="F80" s="98">
        <v>5.5555555555555552E-2</v>
      </c>
      <c r="G80" s="98">
        <v>1.8518518518518517E-2</v>
      </c>
      <c r="H80" s="98">
        <v>1.8518518518518517E-2</v>
      </c>
      <c r="I80" s="98">
        <v>7.407407407407407E-2</v>
      </c>
      <c r="J80" s="98">
        <v>0.12962962962962962</v>
      </c>
      <c r="K80" s="98">
        <v>9.2592592592592587E-2</v>
      </c>
      <c r="L80" s="98">
        <v>0.18518518518518517</v>
      </c>
      <c r="M80" s="98">
        <v>7.407407407407407E-2</v>
      </c>
      <c r="N80" s="98">
        <v>3.7037037037037035E-2</v>
      </c>
      <c r="O80" s="98">
        <v>0.25925925925925924</v>
      </c>
      <c r="P80" s="99">
        <v>0</v>
      </c>
      <c r="Q80" s="112"/>
    </row>
    <row r="81" spans="1:17" ht="15" customHeight="1" x14ac:dyDescent="0.15">
      <c r="A81" s="112"/>
      <c r="B81" s="28"/>
      <c r="D81" s="112"/>
      <c r="E81" s="112"/>
      <c r="F81" s="112"/>
      <c r="G81" s="112"/>
      <c r="H81" s="112"/>
      <c r="I81" s="112"/>
      <c r="J81" s="112"/>
      <c r="K81" s="112"/>
      <c r="L81" s="112"/>
      <c r="M81" s="112"/>
      <c r="N81" s="112"/>
      <c r="O81" s="112"/>
      <c r="P81" s="112"/>
      <c r="Q81" s="112"/>
    </row>
    <row r="82" spans="1:17" ht="15" customHeight="1" x14ac:dyDescent="0.15">
      <c r="A82" s="112"/>
      <c r="B82" s="28"/>
      <c r="D82" s="112"/>
      <c r="E82" s="112"/>
      <c r="F82" s="112"/>
      <c r="G82" s="112"/>
      <c r="H82" s="112"/>
      <c r="I82" s="112"/>
      <c r="J82" s="112"/>
      <c r="K82" s="112"/>
      <c r="L82" s="112"/>
      <c r="M82" s="112"/>
      <c r="N82" s="112"/>
      <c r="O82" s="112"/>
      <c r="P82" s="112"/>
      <c r="Q82" s="112"/>
    </row>
    <row r="83" spans="1:17" ht="15" customHeight="1" x14ac:dyDescent="0.15">
      <c r="A83" s="112"/>
      <c r="B83" s="28"/>
      <c r="D83" s="112"/>
      <c r="E83" s="112"/>
      <c r="F83" s="112"/>
      <c r="G83" s="112"/>
      <c r="H83" s="112"/>
      <c r="I83" s="112"/>
      <c r="J83" s="112"/>
      <c r="K83" s="112"/>
      <c r="L83" s="112"/>
      <c r="M83" s="112"/>
      <c r="N83" s="112"/>
      <c r="O83" s="112"/>
      <c r="P83" s="112"/>
      <c r="Q83" s="112"/>
    </row>
    <row r="84" spans="1:17" ht="15" customHeight="1" x14ac:dyDescent="0.15">
      <c r="A84" s="112"/>
      <c r="B84" s="28"/>
      <c r="D84" s="112"/>
      <c r="E84" s="112"/>
      <c r="F84" s="112"/>
      <c r="G84" s="112"/>
      <c r="H84" s="112"/>
      <c r="I84" s="112"/>
      <c r="J84" s="112"/>
      <c r="K84" s="112"/>
      <c r="L84" s="112"/>
      <c r="M84" s="112"/>
      <c r="N84" s="112"/>
      <c r="O84" s="112"/>
      <c r="P84" s="112"/>
      <c r="Q84" s="112"/>
    </row>
    <row r="85" spans="1:17" ht="15" customHeight="1" x14ac:dyDescent="0.15">
      <c r="A85" s="112"/>
      <c r="B85" s="28"/>
      <c r="D85" s="112"/>
      <c r="E85" s="112"/>
      <c r="F85" s="112"/>
      <c r="G85" s="112"/>
      <c r="H85" s="112"/>
      <c r="I85" s="112"/>
      <c r="J85" s="112"/>
      <c r="K85" s="112"/>
      <c r="L85" s="112"/>
      <c r="M85" s="112"/>
      <c r="N85" s="112"/>
      <c r="O85" s="112"/>
      <c r="P85" s="112"/>
      <c r="Q85" s="112"/>
    </row>
    <row r="86" spans="1:17" ht="15" customHeight="1" x14ac:dyDescent="0.15">
      <c r="A86" s="112"/>
      <c r="B86" s="28"/>
      <c r="D86" s="112"/>
      <c r="E86" s="112"/>
      <c r="F86" s="112"/>
      <c r="G86" s="112"/>
      <c r="H86" s="112"/>
      <c r="I86" s="112"/>
      <c r="J86" s="112"/>
      <c r="K86" s="112"/>
      <c r="L86" s="112"/>
      <c r="M86" s="112"/>
      <c r="N86" s="112"/>
      <c r="O86" s="112"/>
      <c r="P86" s="112"/>
      <c r="Q86" s="112"/>
    </row>
    <row r="87" spans="1:17" ht="15" customHeight="1" x14ac:dyDescent="0.15">
      <c r="A87" s="112"/>
      <c r="B87" s="28"/>
      <c r="D87" s="112"/>
      <c r="E87" s="112"/>
      <c r="F87" s="112"/>
      <c r="G87" s="112"/>
      <c r="H87" s="112"/>
      <c r="I87" s="112"/>
      <c r="J87" s="112"/>
      <c r="K87" s="112"/>
      <c r="L87" s="112"/>
      <c r="M87" s="112"/>
      <c r="N87" s="112"/>
      <c r="O87" s="112"/>
      <c r="P87" s="112"/>
      <c r="Q87" s="112"/>
    </row>
    <row r="88" spans="1:17" ht="15" customHeight="1" x14ac:dyDescent="0.15">
      <c r="A88" s="112"/>
      <c r="B88" s="28"/>
      <c r="D88" s="112"/>
      <c r="E88" s="112"/>
      <c r="F88" s="112"/>
      <c r="G88" s="112"/>
      <c r="H88" s="112"/>
      <c r="I88" s="112"/>
      <c r="J88" s="112"/>
      <c r="K88" s="112"/>
      <c r="L88" s="112"/>
      <c r="M88" s="112"/>
      <c r="N88" s="112"/>
      <c r="O88" s="112"/>
      <c r="P88" s="112"/>
      <c r="Q88" s="112"/>
    </row>
    <row r="89" spans="1:17" ht="15" customHeight="1" x14ac:dyDescent="0.15">
      <c r="A89" s="112"/>
      <c r="B89" s="28"/>
      <c r="D89" s="112"/>
      <c r="E89" s="112"/>
      <c r="F89" s="112"/>
      <c r="G89" s="112"/>
      <c r="H89" s="112"/>
      <c r="I89" s="112"/>
      <c r="J89" s="112"/>
      <c r="K89" s="112"/>
      <c r="L89" s="112"/>
      <c r="M89" s="112"/>
      <c r="N89" s="112"/>
      <c r="O89" s="112"/>
      <c r="P89" s="112"/>
      <c r="Q89" s="112"/>
    </row>
    <row r="90" spans="1:17" ht="15" customHeight="1" x14ac:dyDescent="0.15">
      <c r="A90" s="112"/>
      <c r="B90" s="28"/>
      <c r="D90" s="112"/>
      <c r="E90" s="112"/>
      <c r="F90" s="112"/>
      <c r="G90" s="112"/>
      <c r="H90" s="112"/>
      <c r="I90" s="112"/>
      <c r="J90" s="112"/>
      <c r="K90" s="112"/>
      <c r="L90" s="112"/>
      <c r="M90" s="112"/>
      <c r="N90" s="112"/>
      <c r="O90" s="112"/>
      <c r="P90" s="112"/>
      <c r="Q90" s="112"/>
    </row>
    <row r="91" spans="1:17" ht="15" customHeight="1" x14ac:dyDescent="0.15">
      <c r="A91" s="112"/>
      <c r="B91" s="28"/>
      <c r="D91" s="112"/>
      <c r="E91" s="112"/>
      <c r="F91" s="112"/>
      <c r="G91" s="112"/>
      <c r="H91" s="112"/>
      <c r="I91" s="112"/>
      <c r="J91" s="112"/>
      <c r="K91" s="112"/>
      <c r="L91" s="112"/>
      <c r="M91" s="112"/>
      <c r="N91" s="112"/>
      <c r="O91" s="112"/>
      <c r="P91" s="112"/>
      <c r="Q91" s="112"/>
    </row>
    <row r="92" spans="1:17" ht="15" customHeight="1" x14ac:dyDescent="0.15">
      <c r="A92" s="112"/>
      <c r="B92" s="28"/>
      <c r="D92" s="112"/>
      <c r="E92" s="112"/>
      <c r="F92" s="112"/>
      <c r="G92" s="112"/>
      <c r="H92" s="112"/>
      <c r="I92" s="112"/>
      <c r="J92" s="112"/>
      <c r="K92" s="112"/>
      <c r="L92" s="112"/>
      <c r="M92" s="112"/>
      <c r="N92" s="112"/>
      <c r="O92" s="112"/>
      <c r="P92" s="112"/>
      <c r="Q92" s="112"/>
    </row>
    <row r="93" spans="1:17" ht="15" customHeight="1" x14ac:dyDescent="0.15">
      <c r="A93" s="112"/>
      <c r="B93" s="28"/>
      <c r="D93" s="112"/>
      <c r="E93" s="112"/>
      <c r="F93" s="112"/>
      <c r="G93" s="112"/>
      <c r="H93" s="112"/>
      <c r="I93" s="112"/>
      <c r="J93" s="112"/>
      <c r="K93" s="112"/>
      <c r="L93" s="112"/>
      <c r="M93" s="112"/>
      <c r="N93" s="112"/>
      <c r="O93" s="112"/>
      <c r="P93" s="112"/>
      <c r="Q93" s="112"/>
    </row>
    <row r="94" spans="1:17" ht="15" customHeight="1" x14ac:dyDescent="0.15">
      <c r="A94" s="112"/>
      <c r="B94" s="28"/>
      <c r="D94" s="112"/>
      <c r="E94" s="112"/>
      <c r="F94" s="112"/>
      <c r="G94" s="112"/>
      <c r="H94" s="112"/>
      <c r="I94" s="112"/>
      <c r="J94" s="112"/>
      <c r="K94" s="112"/>
      <c r="L94" s="112"/>
      <c r="M94" s="112"/>
      <c r="N94" s="112"/>
      <c r="O94" s="112"/>
      <c r="P94" s="112"/>
      <c r="Q94" s="112"/>
    </row>
    <row r="95" spans="1:17" ht="15" customHeight="1" x14ac:dyDescent="0.15"/>
    <row r="96" spans="1:17" ht="15" customHeight="1" x14ac:dyDescent="0.15"/>
    <row r="97" spans="1:17" ht="15" customHeight="1" x14ac:dyDescent="0.15"/>
    <row r="98" spans="1:17" ht="15" customHeight="1" x14ac:dyDescent="0.15"/>
    <row r="99" spans="1:17" ht="15" customHeight="1" x14ac:dyDescent="0.15"/>
    <row r="100" spans="1:17" ht="15" customHeight="1" x14ac:dyDescent="0.15"/>
    <row r="101" spans="1:17" s="114" customFormat="1" ht="15" customHeight="1" x14ac:dyDescent="0.15">
      <c r="A101" s="28"/>
      <c r="B101" s="29"/>
      <c r="C101" s="29"/>
      <c r="D101" s="30"/>
      <c r="E101" s="29"/>
      <c r="F101" s="29"/>
      <c r="G101" s="29"/>
      <c r="H101" s="29"/>
      <c r="I101" s="29"/>
      <c r="J101" s="29"/>
      <c r="K101" s="29"/>
      <c r="L101" s="29"/>
      <c r="M101" s="29"/>
      <c r="N101" s="29"/>
      <c r="O101" s="29"/>
      <c r="P101" s="29"/>
      <c r="Q101" s="29"/>
    </row>
    <row r="102" spans="1:17" s="114" customFormat="1" ht="15" customHeight="1" x14ac:dyDescent="0.15">
      <c r="A102" s="28"/>
      <c r="B102" s="29"/>
      <c r="C102" s="29"/>
      <c r="D102" s="30"/>
      <c r="E102" s="29"/>
      <c r="F102" s="29"/>
      <c r="G102" s="29"/>
      <c r="H102" s="29"/>
      <c r="I102" s="29"/>
      <c r="J102" s="29"/>
      <c r="K102" s="29"/>
      <c r="L102" s="29"/>
      <c r="M102" s="29"/>
      <c r="N102" s="29"/>
      <c r="O102" s="29"/>
      <c r="P102" s="29"/>
      <c r="Q102" s="29"/>
    </row>
    <row r="103" spans="1:17" s="114" customFormat="1" ht="15" customHeight="1" x14ac:dyDescent="0.15">
      <c r="A103" s="28"/>
      <c r="B103" s="29"/>
      <c r="C103" s="29"/>
      <c r="D103" s="30"/>
      <c r="E103" s="29"/>
      <c r="F103" s="29"/>
      <c r="G103" s="29"/>
      <c r="H103" s="29"/>
      <c r="I103" s="29"/>
      <c r="J103" s="29"/>
      <c r="K103" s="29"/>
      <c r="L103" s="29"/>
      <c r="M103" s="29"/>
      <c r="N103" s="29"/>
      <c r="O103" s="29"/>
      <c r="P103" s="29"/>
      <c r="Q103" s="29"/>
    </row>
    <row r="104" spans="1:17" s="114" customFormat="1" ht="15" customHeight="1" x14ac:dyDescent="0.15">
      <c r="A104" s="28"/>
      <c r="B104" s="29"/>
      <c r="C104" s="29"/>
      <c r="D104" s="30"/>
      <c r="E104" s="29"/>
      <c r="F104" s="29"/>
      <c r="G104" s="29"/>
      <c r="H104" s="29"/>
      <c r="I104" s="29"/>
      <c r="J104" s="29"/>
      <c r="K104" s="29"/>
      <c r="L104" s="29"/>
      <c r="M104" s="29"/>
      <c r="N104" s="29"/>
      <c r="O104" s="29"/>
      <c r="P104" s="29"/>
      <c r="Q104" s="29"/>
    </row>
    <row r="105" spans="1:17" s="114" customFormat="1" ht="15" customHeight="1" x14ac:dyDescent="0.15">
      <c r="A105" s="28"/>
      <c r="B105" s="29"/>
      <c r="C105" s="29"/>
      <c r="D105" s="30"/>
      <c r="E105" s="29"/>
      <c r="F105" s="29"/>
      <c r="G105" s="29"/>
      <c r="H105" s="29"/>
      <c r="I105" s="29"/>
      <c r="J105" s="29"/>
      <c r="K105" s="29"/>
      <c r="L105" s="29"/>
      <c r="M105" s="29"/>
      <c r="N105" s="29"/>
      <c r="O105" s="29"/>
      <c r="P105" s="29"/>
      <c r="Q105" s="29"/>
    </row>
    <row r="106" spans="1:17" s="114" customFormat="1" ht="15" customHeight="1" x14ac:dyDescent="0.15">
      <c r="A106" s="28"/>
      <c r="B106" s="29"/>
      <c r="C106" s="29"/>
      <c r="D106" s="30"/>
      <c r="E106" s="29"/>
      <c r="F106" s="29"/>
      <c r="G106" s="29"/>
      <c r="H106" s="29"/>
      <c r="I106" s="29"/>
      <c r="J106" s="29"/>
      <c r="K106" s="29"/>
      <c r="L106" s="29"/>
      <c r="M106" s="29"/>
      <c r="N106" s="29"/>
      <c r="O106" s="29"/>
      <c r="P106" s="29"/>
      <c r="Q106" s="29"/>
    </row>
    <row r="107" spans="1:17" s="114" customFormat="1" ht="15" customHeight="1" x14ac:dyDescent="0.15">
      <c r="A107" s="28"/>
      <c r="B107" s="29"/>
      <c r="C107" s="29"/>
      <c r="D107" s="30"/>
      <c r="E107" s="29"/>
      <c r="F107" s="29"/>
      <c r="G107" s="29"/>
      <c r="H107" s="29"/>
      <c r="I107" s="29"/>
      <c r="J107" s="29"/>
      <c r="K107" s="29"/>
      <c r="L107" s="29"/>
      <c r="M107" s="29"/>
      <c r="N107" s="29"/>
      <c r="O107" s="29"/>
      <c r="P107" s="29"/>
      <c r="Q107" s="29"/>
    </row>
    <row r="108" spans="1:17" s="114" customFormat="1" ht="15" customHeight="1" x14ac:dyDescent="0.15">
      <c r="A108" s="28"/>
      <c r="B108" s="29"/>
      <c r="C108" s="29"/>
      <c r="D108" s="30"/>
      <c r="E108" s="29"/>
      <c r="F108" s="29"/>
      <c r="G108" s="29"/>
      <c r="H108" s="29"/>
      <c r="I108" s="29"/>
      <c r="J108" s="29"/>
      <c r="K108" s="29"/>
      <c r="L108" s="29"/>
      <c r="M108" s="29"/>
      <c r="N108" s="29"/>
      <c r="O108" s="29"/>
      <c r="P108" s="29"/>
      <c r="Q108" s="29"/>
    </row>
    <row r="109" spans="1:17" s="114" customFormat="1" ht="15" customHeight="1" x14ac:dyDescent="0.15">
      <c r="A109" s="28"/>
      <c r="B109" s="29"/>
      <c r="C109" s="29"/>
      <c r="D109" s="30"/>
      <c r="E109" s="29"/>
      <c r="F109" s="29"/>
      <c r="G109" s="29"/>
      <c r="H109" s="29"/>
      <c r="I109" s="29"/>
      <c r="J109" s="29"/>
      <c r="K109" s="29"/>
      <c r="L109" s="29"/>
      <c r="M109" s="29"/>
      <c r="N109" s="29"/>
      <c r="O109" s="29"/>
      <c r="P109" s="29"/>
      <c r="Q109" s="29"/>
    </row>
    <row r="110" spans="1:17" s="114" customFormat="1" ht="15" customHeight="1" x14ac:dyDescent="0.15">
      <c r="A110" s="28"/>
      <c r="B110" s="29"/>
      <c r="C110" s="29"/>
      <c r="D110" s="30"/>
      <c r="E110" s="29"/>
      <c r="F110" s="29"/>
      <c r="G110" s="29"/>
      <c r="H110" s="29"/>
      <c r="I110" s="29"/>
      <c r="J110" s="29"/>
      <c r="K110" s="29"/>
      <c r="L110" s="29"/>
      <c r="M110" s="29"/>
      <c r="N110" s="29"/>
      <c r="O110" s="29"/>
      <c r="P110" s="29"/>
      <c r="Q110" s="29"/>
    </row>
    <row r="111" spans="1:17" s="114" customFormat="1" ht="15" customHeight="1" x14ac:dyDescent="0.15">
      <c r="A111" s="28"/>
      <c r="B111" s="29"/>
      <c r="C111" s="29"/>
      <c r="D111" s="30"/>
      <c r="E111" s="29"/>
      <c r="F111" s="29"/>
      <c r="G111" s="29"/>
      <c r="H111" s="29"/>
      <c r="I111" s="29"/>
      <c r="J111" s="29"/>
      <c r="K111" s="29"/>
      <c r="L111" s="29"/>
      <c r="M111" s="29"/>
      <c r="N111" s="29"/>
      <c r="O111" s="29"/>
      <c r="P111" s="29"/>
      <c r="Q111" s="29"/>
    </row>
    <row r="112" spans="1:17" s="114" customFormat="1" ht="15" customHeight="1" x14ac:dyDescent="0.15">
      <c r="A112" s="28"/>
      <c r="B112" s="29"/>
      <c r="C112" s="29"/>
      <c r="D112" s="30"/>
      <c r="E112" s="29"/>
      <c r="F112" s="29"/>
      <c r="G112" s="29"/>
      <c r="H112" s="29"/>
      <c r="I112" s="29"/>
      <c r="J112" s="29"/>
      <c r="K112" s="29"/>
      <c r="L112" s="29"/>
      <c r="M112" s="29"/>
      <c r="N112" s="29"/>
      <c r="O112" s="29"/>
      <c r="P112" s="29"/>
      <c r="Q112" s="29"/>
    </row>
    <row r="113" spans="1:17" s="114" customFormat="1" ht="15" customHeight="1" x14ac:dyDescent="0.15">
      <c r="A113" s="28"/>
      <c r="B113" s="29"/>
      <c r="C113" s="29"/>
      <c r="D113" s="30"/>
      <c r="E113" s="29"/>
      <c r="F113" s="29"/>
      <c r="G113" s="29"/>
      <c r="H113" s="29"/>
      <c r="I113" s="29"/>
      <c r="J113" s="29"/>
      <c r="K113" s="29"/>
      <c r="L113" s="29"/>
      <c r="M113" s="29"/>
      <c r="N113" s="29"/>
      <c r="O113" s="29"/>
      <c r="P113" s="29"/>
      <c r="Q113" s="29"/>
    </row>
    <row r="114" spans="1:17" s="114" customFormat="1" ht="15" customHeight="1" x14ac:dyDescent="0.15">
      <c r="A114" s="28"/>
      <c r="B114" s="29"/>
      <c r="C114" s="29"/>
      <c r="D114" s="30"/>
      <c r="E114" s="29"/>
      <c r="F114" s="29"/>
      <c r="G114" s="29"/>
      <c r="H114" s="29"/>
      <c r="I114" s="29"/>
      <c r="J114" s="29"/>
      <c r="K114" s="29"/>
      <c r="L114" s="29"/>
      <c r="M114" s="29"/>
      <c r="N114" s="29"/>
      <c r="O114" s="29"/>
      <c r="P114" s="29"/>
      <c r="Q114" s="29"/>
    </row>
    <row r="115" spans="1:17" s="114" customFormat="1" ht="15" customHeight="1" x14ac:dyDescent="0.15">
      <c r="A115" s="28"/>
      <c r="B115" s="29"/>
      <c r="C115" s="29"/>
      <c r="D115" s="30"/>
      <c r="E115" s="29"/>
      <c r="F115" s="29"/>
      <c r="G115" s="29"/>
      <c r="H115" s="29"/>
      <c r="I115" s="29"/>
      <c r="J115" s="29"/>
      <c r="K115" s="29"/>
      <c r="L115" s="29"/>
      <c r="M115" s="29"/>
      <c r="N115" s="29"/>
      <c r="O115" s="29"/>
      <c r="P115" s="29"/>
      <c r="Q115" s="29"/>
    </row>
    <row r="116" spans="1:17" s="114" customFormat="1" ht="15" customHeight="1" x14ac:dyDescent="0.15">
      <c r="A116" s="28"/>
      <c r="B116" s="29"/>
      <c r="C116" s="29"/>
      <c r="D116" s="30"/>
      <c r="E116" s="29"/>
      <c r="F116" s="29"/>
      <c r="G116" s="29"/>
      <c r="H116" s="29"/>
      <c r="I116" s="29"/>
      <c r="J116" s="29"/>
      <c r="K116" s="29"/>
      <c r="L116" s="29"/>
      <c r="M116" s="29"/>
      <c r="N116" s="29"/>
      <c r="O116" s="29"/>
      <c r="P116" s="29"/>
      <c r="Q116" s="29"/>
    </row>
    <row r="117" spans="1:17" s="114" customFormat="1" ht="15" customHeight="1" x14ac:dyDescent="0.15">
      <c r="A117" s="28"/>
      <c r="B117" s="29"/>
      <c r="C117" s="29"/>
      <c r="D117" s="30"/>
      <c r="E117" s="29"/>
      <c r="F117" s="29"/>
      <c r="G117" s="29"/>
      <c r="H117" s="29"/>
      <c r="I117" s="29"/>
      <c r="J117" s="29"/>
      <c r="K117" s="29"/>
      <c r="L117" s="29"/>
      <c r="M117" s="29"/>
      <c r="N117" s="29"/>
      <c r="O117" s="29"/>
      <c r="P117" s="29"/>
      <c r="Q117" s="29"/>
    </row>
    <row r="118" spans="1:17" s="114" customFormat="1" ht="15" customHeight="1" x14ac:dyDescent="0.15">
      <c r="A118" s="28"/>
      <c r="B118" s="29"/>
      <c r="C118" s="29"/>
      <c r="D118" s="30"/>
      <c r="E118" s="29"/>
      <c r="F118" s="29"/>
      <c r="G118" s="29"/>
      <c r="H118" s="29"/>
      <c r="I118" s="29"/>
      <c r="J118" s="29"/>
      <c r="K118" s="29"/>
      <c r="L118" s="29"/>
      <c r="M118" s="29"/>
      <c r="N118" s="29"/>
      <c r="O118" s="29"/>
      <c r="P118" s="29"/>
      <c r="Q118" s="29"/>
    </row>
    <row r="119" spans="1:17" s="114" customFormat="1" ht="15" customHeight="1" x14ac:dyDescent="0.15">
      <c r="A119" s="28"/>
      <c r="B119" s="29"/>
      <c r="C119" s="29"/>
      <c r="D119" s="30"/>
      <c r="E119" s="29"/>
      <c r="F119" s="29"/>
      <c r="G119" s="29"/>
      <c r="H119" s="29"/>
      <c r="I119" s="29"/>
      <c r="J119" s="29"/>
      <c r="K119" s="29"/>
      <c r="L119" s="29"/>
      <c r="M119" s="29"/>
      <c r="N119" s="29"/>
      <c r="O119" s="29"/>
      <c r="P119" s="29"/>
      <c r="Q119" s="29"/>
    </row>
    <row r="120" spans="1:17" s="114" customFormat="1" ht="15" customHeight="1" x14ac:dyDescent="0.15">
      <c r="A120" s="28"/>
      <c r="B120" s="29"/>
      <c r="C120" s="29"/>
      <c r="D120" s="30"/>
      <c r="E120" s="29"/>
      <c r="F120" s="29"/>
      <c r="G120" s="29"/>
      <c r="H120" s="29"/>
      <c r="I120" s="29"/>
      <c r="J120" s="29"/>
      <c r="K120" s="29"/>
      <c r="L120" s="29"/>
      <c r="M120" s="29"/>
      <c r="N120" s="29"/>
      <c r="O120" s="29"/>
      <c r="P120" s="29"/>
      <c r="Q120" s="29"/>
    </row>
    <row r="121" spans="1:17" s="114" customFormat="1" ht="15" customHeight="1" x14ac:dyDescent="0.15">
      <c r="A121" s="28"/>
      <c r="B121" s="29"/>
      <c r="C121" s="29"/>
      <c r="D121" s="30"/>
      <c r="E121" s="29"/>
      <c r="F121" s="29"/>
      <c r="G121" s="29"/>
      <c r="H121" s="29"/>
      <c r="I121" s="29"/>
      <c r="J121" s="29"/>
      <c r="K121" s="29"/>
      <c r="L121" s="29"/>
      <c r="M121" s="29"/>
      <c r="N121" s="29"/>
      <c r="O121" s="29"/>
      <c r="P121" s="29"/>
      <c r="Q121" s="29"/>
    </row>
    <row r="122" spans="1:17" s="114" customFormat="1" ht="15" customHeight="1" x14ac:dyDescent="0.15">
      <c r="A122" s="28"/>
      <c r="B122" s="29"/>
      <c r="C122" s="29"/>
      <c r="D122" s="30"/>
      <c r="E122" s="29"/>
      <c r="F122" s="29"/>
      <c r="G122" s="29"/>
      <c r="H122" s="29"/>
      <c r="I122" s="29"/>
      <c r="J122" s="29"/>
      <c r="K122" s="29"/>
      <c r="L122" s="29"/>
      <c r="M122" s="29"/>
      <c r="N122" s="29"/>
      <c r="O122" s="29"/>
      <c r="P122" s="29"/>
      <c r="Q122" s="29"/>
    </row>
    <row r="123" spans="1:17" s="114" customFormat="1" ht="15" customHeight="1" x14ac:dyDescent="0.15">
      <c r="A123" s="28"/>
      <c r="B123" s="29"/>
      <c r="C123" s="29"/>
      <c r="D123" s="30"/>
      <c r="E123" s="29"/>
      <c r="F123" s="29"/>
      <c r="G123" s="29"/>
      <c r="H123" s="29"/>
      <c r="I123" s="29"/>
      <c r="J123" s="29"/>
      <c r="K123" s="29"/>
      <c r="L123" s="29"/>
      <c r="M123" s="29"/>
      <c r="N123" s="29"/>
      <c r="O123" s="29"/>
      <c r="P123" s="29"/>
      <c r="Q123" s="29"/>
    </row>
    <row r="124" spans="1:17" s="114" customFormat="1" ht="15" customHeight="1" x14ac:dyDescent="0.15">
      <c r="A124" s="28"/>
      <c r="B124" s="29"/>
      <c r="C124" s="29"/>
      <c r="D124" s="30"/>
      <c r="E124" s="29"/>
      <c r="F124" s="29"/>
      <c r="G124" s="29"/>
      <c r="H124" s="29"/>
      <c r="I124" s="29"/>
      <c r="J124" s="29"/>
      <c r="K124" s="29"/>
      <c r="L124" s="29"/>
      <c r="M124" s="29"/>
      <c r="N124" s="29"/>
      <c r="O124" s="29"/>
      <c r="P124" s="29"/>
      <c r="Q124" s="29"/>
    </row>
    <row r="125" spans="1:17" s="114" customFormat="1" ht="15" customHeight="1" x14ac:dyDescent="0.15">
      <c r="A125" s="28"/>
      <c r="B125" s="29"/>
      <c r="C125" s="29"/>
      <c r="D125" s="30"/>
      <c r="E125" s="29"/>
      <c r="F125" s="29"/>
      <c r="G125" s="29"/>
      <c r="H125" s="29"/>
      <c r="I125" s="29"/>
      <c r="J125" s="29"/>
      <c r="K125" s="29"/>
      <c r="L125" s="29"/>
      <c r="M125" s="29"/>
      <c r="N125" s="29"/>
      <c r="O125" s="29"/>
      <c r="P125" s="29"/>
      <c r="Q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2" fitToWidth="0" orientation="portrait" useFirstPageNumber="1" r:id="rId1"/>
  <headerFooter>
    <oddHeader>&amp;R（確報版）</oddHeader>
    <oddFooter>&amp;C&amp;11&amp;P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A24EB-DD16-4EC5-B02A-533FD4B458FF}">
  <sheetPr codeName="Sheet65"/>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K1" s="31"/>
      <c r="O1" s="32" t="s">
        <v>526</v>
      </c>
    </row>
    <row r="2" spans="1:15" ht="36.75" customHeight="1" thickBot="1" x14ac:dyDescent="0.2">
      <c r="A2" s="33" t="s">
        <v>640</v>
      </c>
      <c r="B2" s="34"/>
      <c r="C2" s="34"/>
      <c r="D2" s="34"/>
      <c r="E2" s="34"/>
      <c r="F2" s="34"/>
      <c r="G2" s="34"/>
      <c r="H2" s="34"/>
      <c r="I2" s="34"/>
      <c r="J2" s="34"/>
      <c r="K2" s="34"/>
      <c r="L2" s="34"/>
      <c r="M2" s="34"/>
      <c r="N2" s="34"/>
      <c r="O2" s="35"/>
    </row>
    <row r="3" spans="1:15" ht="15" customHeight="1" x14ac:dyDescent="0.15">
      <c r="A3" s="36"/>
      <c r="B3" s="37"/>
      <c r="C3" s="38"/>
      <c r="D3" s="39"/>
      <c r="E3" s="40">
        <v>1</v>
      </c>
      <c r="F3" s="149">
        <v>2</v>
      </c>
      <c r="G3" s="149">
        <v>3</v>
      </c>
      <c r="H3" s="149">
        <v>4</v>
      </c>
      <c r="I3" s="149">
        <v>5</v>
      </c>
      <c r="J3" s="149">
        <v>6</v>
      </c>
      <c r="K3" s="42"/>
      <c r="L3" s="44"/>
      <c r="M3" s="44"/>
      <c r="N3" s="44"/>
    </row>
    <row r="4" spans="1:15" ht="150.75" customHeight="1" thickBot="1" x14ac:dyDescent="0.2">
      <c r="A4" s="223" t="s">
        <v>576</v>
      </c>
      <c r="B4" s="224"/>
      <c r="C4" s="225"/>
      <c r="D4" s="48" t="s">
        <v>2</v>
      </c>
      <c r="E4" s="49" t="s">
        <v>641</v>
      </c>
      <c r="F4" s="49" t="s">
        <v>642</v>
      </c>
      <c r="G4" s="49" t="s">
        <v>643</v>
      </c>
      <c r="H4" s="49" t="s">
        <v>644</v>
      </c>
      <c r="I4" s="49" t="s">
        <v>645</v>
      </c>
      <c r="J4" s="49" t="s">
        <v>646</v>
      </c>
      <c r="K4" s="51" t="s">
        <v>188</v>
      </c>
      <c r="L4" s="53"/>
      <c r="M4" s="53"/>
      <c r="N4" s="53"/>
      <c r="O4" s="54"/>
    </row>
    <row r="5" spans="1:15" s="64" customFormat="1" ht="13.5" customHeight="1" x14ac:dyDescent="0.15">
      <c r="A5" s="55" t="s">
        <v>11</v>
      </c>
      <c r="B5" s="56"/>
      <c r="C5" s="56"/>
      <c r="D5" s="57">
        <v>2399</v>
      </c>
      <c r="E5" s="58">
        <v>164</v>
      </c>
      <c r="F5" s="58">
        <v>260</v>
      </c>
      <c r="G5" s="58">
        <v>419</v>
      </c>
      <c r="H5" s="58">
        <v>505</v>
      </c>
      <c r="I5" s="58">
        <v>542</v>
      </c>
      <c r="J5" s="58">
        <v>501</v>
      </c>
      <c r="K5" s="60">
        <v>8</v>
      </c>
      <c r="L5" s="63"/>
      <c r="M5" s="63"/>
      <c r="N5" s="63"/>
    </row>
    <row r="6" spans="1:15" ht="13.5" customHeight="1" thickBot="1" x14ac:dyDescent="0.2">
      <c r="A6" s="65"/>
      <c r="B6" s="66"/>
      <c r="C6" s="66"/>
      <c r="D6" s="67"/>
      <c r="E6" s="68">
        <v>6.8361817423926635E-2</v>
      </c>
      <c r="F6" s="68">
        <v>0.10837849103793247</v>
      </c>
      <c r="G6" s="68">
        <v>0.17465610671112963</v>
      </c>
      <c r="H6" s="68">
        <v>0.21050437682367654</v>
      </c>
      <c r="I6" s="68">
        <v>0.2259274697790746</v>
      </c>
      <c r="J6" s="68">
        <v>0.20883701542309296</v>
      </c>
      <c r="K6" s="70">
        <v>3.3347228011671531E-3</v>
      </c>
      <c r="L6" s="73"/>
      <c r="M6" s="73"/>
      <c r="N6" s="73"/>
    </row>
    <row r="7" spans="1:15" s="64" customFormat="1" ht="13.5" customHeight="1" x14ac:dyDescent="0.15">
      <c r="A7" s="218" t="s">
        <v>12</v>
      </c>
      <c r="B7" s="74" t="s">
        <v>13</v>
      </c>
      <c r="C7" s="75"/>
      <c r="D7" s="76">
        <v>1179</v>
      </c>
      <c r="E7" s="77">
        <v>76</v>
      </c>
      <c r="F7" s="77">
        <v>120</v>
      </c>
      <c r="G7" s="77">
        <v>194</v>
      </c>
      <c r="H7" s="77">
        <v>233</v>
      </c>
      <c r="I7" s="77">
        <v>293</v>
      </c>
      <c r="J7" s="77">
        <v>259</v>
      </c>
      <c r="K7" s="79">
        <v>4</v>
      </c>
    </row>
    <row r="8" spans="1:15" ht="13.5" customHeight="1" x14ac:dyDescent="0.15">
      <c r="A8" s="219"/>
      <c r="B8" s="81"/>
      <c r="C8" s="82"/>
      <c r="D8" s="83"/>
      <c r="E8" s="84">
        <v>6.4461407972858348E-2</v>
      </c>
      <c r="F8" s="84">
        <v>0.10178117048346055</v>
      </c>
      <c r="G8" s="84">
        <v>0.1645462256149279</v>
      </c>
      <c r="H8" s="84">
        <v>0.19762510602205258</v>
      </c>
      <c r="I8" s="84">
        <v>0.24851569126378287</v>
      </c>
      <c r="J8" s="84">
        <v>0.2196776929601357</v>
      </c>
      <c r="K8" s="86">
        <v>3.3927056827820186E-3</v>
      </c>
      <c r="L8" s="89"/>
      <c r="M8" s="89"/>
      <c r="N8" s="89"/>
    </row>
    <row r="9" spans="1:15" s="64" customFormat="1" ht="13.5" customHeight="1" x14ac:dyDescent="0.15">
      <c r="A9" s="219"/>
      <c r="B9" s="90" t="s">
        <v>14</v>
      </c>
      <c r="D9" s="57">
        <v>227</v>
      </c>
      <c r="E9" s="91">
        <v>12</v>
      </c>
      <c r="F9" s="91">
        <v>28</v>
      </c>
      <c r="G9" s="91">
        <v>44</v>
      </c>
      <c r="H9" s="91">
        <v>68</v>
      </c>
      <c r="I9" s="91">
        <v>33</v>
      </c>
      <c r="J9" s="91">
        <v>42</v>
      </c>
      <c r="K9" s="93">
        <v>0</v>
      </c>
    </row>
    <row r="10" spans="1:15" ht="13.5" customHeight="1" x14ac:dyDescent="0.15">
      <c r="A10" s="219"/>
      <c r="B10" s="81"/>
      <c r="C10" s="82"/>
      <c r="D10" s="83"/>
      <c r="E10" s="84">
        <v>5.2863436123348019E-2</v>
      </c>
      <c r="F10" s="84">
        <v>0.12334801762114538</v>
      </c>
      <c r="G10" s="84">
        <v>0.19383259911894274</v>
      </c>
      <c r="H10" s="84">
        <v>0.29955947136563876</v>
      </c>
      <c r="I10" s="84">
        <v>0.14537444933920704</v>
      </c>
      <c r="J10" s="84">
        <v>0.18502202643171806</v>
      </c>
      <c r="K10" s="86">
        <v>0</v>
      </c>
      <c r="L10" s="89"/>
      <c r="M10" s="89"/>
      <c r="N10" s="89"/>
    </row>
    <row r="11" spans="1:15" s="64" customFormat="1" ht="13.5" customHeight="1" x14ac:dyDescent="0.15">
      <c r="A11" s="219"/>
      <c r="B11" s="90" t="s">
        <v>15</v>
      </c>
      <c r="D11" s="57">
        <v>593</v>
      </c>
      <c r="E11" s="91">
        <v>45</v>
      </c>
      <c r="F11" s="91">
        <v>72</v>
      </c>
      <c r="G11" s="91">
        <v>109</v>
      </c>
      <c r="H11" s="91">
        <v>131</v>
      </c>
      <c r="I11" s="91">
        <v>130</v>
      </c>
      <c r="J11" s="91">
        <v>105</v>
      </c>
      <c r="K11" s="93">
        <v>1</v>
      </c>
    </row>
    <row r="12" spans="1:15" ht="13.5" customHeight="1" x14ac:dyDescent="0.15">
      <c r="A12" s="219"/>
      <c r="B12" s="81"/>
      <c r="C12" s="82"/>
      <c r="D12" s="83"/>
      <c r="E12" s="84">
        <v>7.5885328836424959E-2</v>
      </c>
      <c r="F12" s="84">
        <v>0.12141652613827993</v>
      </c>
      <c r="G12" s="84">
        <v>0.18381112984822934</v>
      </c>
      <c r="H12" s="84">
        <v>0.22091062394603711</v>
      </c>
      <c r="I12" s="84">
        <v>0.21922428330522767</v>
      </c>
      <c r="J12" s="84">
        <v>0.17706576728499157</v>
      </c>
      <c r="K12" s="86">
        <v>1.6863406408094434E-3</v>
      </c>
      <c r="L12" s="89"/>
      <c r="M12" s="89"/>
      <c r="N12" s="89"/>
    </row>
    <row r="13" spans="1:15" s="64" customFormat="1" ht="13.5" customHeight="1" x14ac:dyDescent="0.15">
      <c r="A13" s="219"/>
      <c r="B13" s="90" t="s">
        <v>16</v>
      </c>
      <c r="D13" s="57">
        <v>179</v>
      </c>
      <c r="E13" s="91">
        <v>11</v>
      </c>
      <c r="F13" s="91">
        <v>20</v>
      </c>
      <c r="G13" s="91">
        <v>41</v>
      </c>
      <c r="H13" s="91">
        <v>35</v>
      </c>
      <c r="I13" s="91">
        <v>33</v>
      </c>
      <c r="J13" s="91">
        <v>39</v>
      </c>
      <c r="K13" s="93">
        <v>0</v>
      </c>
    </row>
    <row r="14" spans="1:15" ht="13.5" customHeight="1" x14ac:dyDescent="0.15">
      <c r="A14" s="219"/>
      <c r="B14" s="81"/>
      <c r="C14" s="82"/>
      <c r="D14" s="83"/>
      <c r="E14" s="84">
        <v>6.1452513966480445E-2</v>
      </c>
      <c r="F14" s="84">
        <v>0.11173184357541899</v>
      </c>
      <c r="G14" s="84">
        <v>0.22905027932960895</v>
      </c>
      <c r="H14" s="84">
        <v>0.19553072625698323</v>
      </c>
      <c r="I14" s="84">
        <v>0.18435754189944134</v>
      </c>
      <c r="J14" s="84">
        <v>0.21787709497206703</v>
      </c>
      <c r="K14" s="86">
        <v>0</v>
      </c>
      <c r="L14" s="89"/>
      <c r="M14" s="89"/>
      <c r="N14" s="89"/>
    </row>
    <row r="15" spans="1:15" s="64" customFormat="1" ht="13.5" customHeight="1" x14ac:dyDescent="0.15">
      <c r="A15" s="219"/>
      <c r="B15" s="90" t="s">
        <v>17</v>
      </c>
      <c r="D15" s="57">
        <v>146</v>
      </c>
      <c r="E15" s="91">
        <v>9</v>
      </c>
      <c r="F15" s="91">
        <v>14</v>
      </c>
      <c r="G15" s="91">
        <v>23</v>
      </c>
      <c r="H15" s="91">
        <v>24</v>
      </c>
      <c r="I15" s="91">
        <v>38</v>
      </c>
      <c r="J15" s="91">
        <v>36</v>
      </c>
      <c r="K15" s="93">
        <v>2</v>
      </c>
    </row>
    <row r="16" spans="1:15" ht="13.5" customHeight="1" x14ac:dyDescent="0.15">
      <c r="A16" s="219"/>
      <c r="B16" s="81"/>
      <c r="C16" s="82"/>
      <c r="D16" s="83"/>
      <c r="E16" s="84">
        <v>6.1643835616438353E-2</v>
      </c>
      <c r="F16" s="84">
        <v>9.5890410958904104E-2</v>
      </c>
      <c r="G16" s="84">
        <v>0.15753424657534246</v>
      </c>
      <c r="H16" s="84">
        <v>0.16438356164383561</v>
      </c>
      <c r="I16" s="84">
        <v>0.26027397260273971</v>
      </c>
      <c r="J16" s="84">
        <v>0.24657534246575341</v>
      </c>
      <c r="K16" s="86">
        <v>1.3698630136986301E-2</v>
      </c>
      <c r="L16" s="89"/>
      <c r="M16" s="89"/>
      <c r="N16" s="89"/>
    </row>
    <row r="17" spans="1:14" s="64" customFormat="1" ht="13.5" customHeight="1" x14ac:dyDescent="0.15">
      <c r="A17" s="219"/>
      <c r="B17" s="90" t="s">
        <v>18</v>
      </c>
      <c r="D17" s="57">
        <v>75</v>
      </c>
      <c r="E17" s="91">
        <v>11</v>
      </c>
      <c r="F17" s="91">
        <v>6</v>
      </c>
      <c r="G17" s="91">
        <v>8</v>
      </c>
      <c r="H17" s="91">
        <v>14</v>
      </c>
      <c r="I17" s="91">
        <v>15</v>
      </c>
      <c r="J17" s="91">
        <v>20</v>
      </c>
      <c r="K17" s="93">
        <v>1</v>
      </c>
    </row>
    <row r="18" spans="1:14" ht="13.5" customHeight="1" thickBot="1" x14ac:dyDescent="0.2">
      <c r="A18" s="220"/>
      <c r="B18" s="95"/>
      <c r="C18" s="96"/>
      <c r="D18" s="67"/>
      <c r="E18" s="97">
        <v>0.14666666666666667</v>
      </c>
      <c r="F18" s="97">
        <v>0.08</v>
      </c>
      <c r="G18" s="97">
        <v>0.10666666666666667</v>
      </c>
      <c r="H18" s="97">
        <v>0.18666666666666668</v>
      </c>
      <c r="I18" s="97">
        <v>0.2</v>
      </c>
      <c r="J18" s="97">
        <v>0.26666666666666666</v>
      </c>
      <c r="K18" s="99">
        <v>1.3333333333333334E-2</v>
      </c>
      <c r="L18" s="89"/>
      <c r="M18" s="89"/>
      <c r="N18" s="89"/>
    </row>
    <row r="19" spans="1:14" s="64" customFormat="1" ht="13.5" customHeight="1" x14ac:dyDescent="0.15">
      <c r="A19" s="218" t="s">
        <v>19</v>
      </c>
      <c r="B19" s="74" t="s">
        <v>20</v>
      </c>
      <c r="C19" s="75"/>
      <c r="D19" s="76">
        <v>1050</v>
      </c>
      <c r="E19" s="77">
        <v>68</v>
      </c>
      <c r="F19" s="77">
        <v>115</v>
      </c>
      <c r="G19" s="77">
        <v>177</v>
      </c>
      <c r="H19" s="77">
        <v>197</v>
      </c>
      <c r="I19" s="77">
        <v>241</v>
      </c>
      <c r="J19" s="77">
        <v>251</v>
      </c>
      <c r="K19" s="79">
        <v>1</v>
      </c>
    </row>
    <row r="20" spans="1:14" s="106" customFormat="1" ht="13.5" customHeight="1" x14ac:dyDescent="0.15">
      <c r="A20" s="219"/>
      <c r="B20" s="102"/>
      <c r="C20" s="103"/>
      <c r="D20" s="104"/>
      <c r="E20" s="84">
        <v>6.4761904761904757E-2</v>
      </c>
      <c r="F20" s="84">
        <v>0.10952380952380952</v>
      </c>
      <c r="G20" s="84">
        <v>0.16857142857142857</v>
      </c>
      <c r="H20" s="84">
        <v>0.18761904761904763</v>
      </c>
      <c r="I20" s="84">
        <v>0.22952380952380952</v>
      </c>
      <c r="J20" s="84">
        <v>0.23904761904761904</v>
      </c>
      <c r="K20" s="86">
        <v>9.5238095238095238E-4</v>
      </c>
    </row>
    <row r="21" spans="1:14" s="64" customFormat="1" ht="13.5" customHeight="1" x14ac:dyDescent="0.15">
      <c r="A21" s="219"/>
      <c r="B21" s="90" t="s">
        <v>21</v>
      </c>
      <c r="D21" s="57">
        <v>1329</v>
      </c>
      <c r="E21" s="91">
        <v>92</v>
      </c>
      <c r="F21" s="91">
        <v>143</v>
      </c>
      <c r="G21" s="91">
        <v>239</v>
      </c>
      <c r="H21" s="91">
        <v>305</v>
      </c>
      <c r="I21" s="91">
        <v>301</v>
      </c>
      <c r="J21" s="91">
        <v>249</v>
      </c>
      <c r="K21" s="93">
        <v>0</v>
      </c>
    </row>
    <row r="22" spans="1:14" s="106" customFormat="1" ht="13.5" customHeight="1" x14ac:dyDescent="0.15">
      <c r="A22" s="219"/>
      <c r="B22" s="102"/>
      <c r="C22" s="103"/>
      <c r="D22" s="104"/>
      <c r="E22" s="84">
        <v>6.9224981188863804E-2</v>
      </c>
      <c r="F22" s="84">
        <v>0.10759969902182091</v>
      </c>
      <c r="G22" s="84">
        <v>0.17983446200150488</v>
      </c>
      <c r="H22" s="84">
        <v>0.22949586155003762</v>
      </c>
      <c r="I22" s="84">
        <v>0.22648607975921745</v>
      </c>
      <c r="J22" s="84">
        <v>0.18735891647855529</v>
      </c>
      <c r="K22" s="86">
        <v>0</v>
      </c>
    </row>
    <row r="23" spans="1:14" s="106" customFormat="1" ht="13.5" customHeight="1" x14ac:dyDescent="0.15">
      <c r="A23" s="219"/>
      <c r="B23" s="90" t="s">
        <v>83</v>
      </c>
      <c r="C23" s="64"/>
      <c r="D23" s="57">
        <v>11</v>
      </c>
      <c r="E23" s="91">
        <v>3</v>
      </c>
      <c r="F23" s="91">
        <v>2</v>
      </c>
      <c r="G23" s="91">
        <v>3</v>
      </c>
      <c r="H23" s="91">
        <v>2</v>
      </c>
      <c r="I23" s="91">
        <v>0</v>
      </c>
      <c r="J23" s="91">
        <v>1</v>
      </c>
      <c r="K23" s="93">
        <v>0</v>
      </c>
    </row>
    <row r="24" spans="1:14" s="106" customFormat="1" ht="13.5" customHeight="1" x14ac:dyDescent="0.15">
      <c r="A24" s="219"/>
      <c r="B24" s="102"/>
      <c r="C24" s="103"/>
      <c r="D24" s="104"/>
      <c r="E24" s="84">
        <v>0.27272727272727271</v>
      </c>
      <c r="F24" s="84">
        <v>0.18181818181818182</v>
      </c>
      <c r="G24" s="84">
        <v>0.27272727272727271</v>
      </c>
      <c r="H24" s="84">
        <v>0.18181818181818182</v>
      </c>
      <c r="I24" s="84">
        <v>0</v>
      </c>
      <c r="J24" s="84">
        <v>9.0909090909090912E-2</v>
      </c>
      <c r="K24" s="86">
        <v>0</v>
      </c>
    </row>
    <row r="25" spans="1:14" s="64" customFormat="1" ht="13.5" customHeight="1" x14ac:dyDescent="0.15">
      <c r="A25" s="219"/>
      <c r="B25" s="90" t="s">
        <v>8</v>
      </c>
      <c r="D25" s="57">
        <v>9</v>
      </c>
      <c r="E25" s="91">
        <v>1</v>
      </c>
      <c r="F25" s="91">
        <v>0</v>
      </c>
      <c r="G25" s="91">
        <v>0</v>
      </c>
      <c r="H25" s="91">
        <v>1</v>
      </c>
      <c r="I25" s="91">
        <v>0</v>
      </c>
      <c r="J25" s="91">
        <v>0</v>
      </c>
      <c r="K25" s="93">
        <v>7</v>
      </c>
    </row>
    <row r="26" spans="1:14" s="106" customFormat="1" ht="13.5" customHeight="1" thickBot="1" x14ac:dyDescent="0.2">
      <c r="A26" s="220"/>
      <c r="B26" s="107"/>
      <c r="C26" s="108"/>
      <c r="D26" s="109"/>
      <c r="E26" s="97">
        <v>0.1111111111111111</v>
      </c>
      <c r="F26" s="97">
        <v>0</v>
      </c>
      <c r="G26" s="97">
        <v>0</v>
      </c>
      <c r="H26" s="97">
        <v>0.1111111111111111</v>
      </c>
      <c r="I26" s="97">
        <v>0</v>
      </c>
      <c r="J26" s="97">
        <v>0</v>
      </c>
      <c r="K26" s="99">
        <v>0.77777777777777779</v>
      </c>
    </row>
    <row r="27" spans="1:14" s="64" customFormat="1" ht="13.5" customHeight="1" x14ac:dyDescent="0.15">
      <c r="A27" s="218" t="s">
        <v>22</v>
      </c>
      <c r="B27" s="74" t="s">
        <v>23</v>
      </c>
      <c r="C27" s="75"/>
      <c r="D27" s="76">
        <v>164</v>
      </c>
      <c r="E27" s="155"/>
      <c r="F27" s="155"/>
      <c r="G27" s="155"/>
      <c r="H27" s="155"/>
      <c r="I27" s="155"/>
      <c r="J27" s="155"/>
      <c r="K27" s="156"/>
    </row>
    <row r="28" spans="1:14" s="106" customFormat="1" ht="13.5" customHeight="1" x14ac:dyDescent="0.15">
      <c r="A28" s="219"/>
      <c r="B28" s="102"/>
      <c r="C28" s="103"/>
      <c r="D28" s="104"/>
      <c r="E28" s="158"/>
      <c r="F28" s="158"/>
      <c r="G28" s="158"/>
      <c r="H28" s="158"/>
      <c r="I28" s="158"/>
      <c r="J28" s="158"/>
      <c r="K28" s="159"/>
    </row>
    <row r="29" spans="1:14" s="64" customFormat="1" ht="13.5" customHeight="1" x14ac:dyDescent="0.15">
      <c r="A29" s="219"/>
      <c r="B29" s="90" t="s">
        <v>24</v>
      </c>
      <c r="D29" s="57">
        <v>260</v>
      </c>
      <c r="E29" s="161"/>
      <c r="F29" s="161"/>
      <c r="G29" s="161"/>
      <c r="H29" s="161"/>
      <c r="I29" s="161"/>
      <c r="J29" s="161"/>
      <c r="K29" s="162"/>
    </row>
    <row r="30" spans="1:14" s="106" customFormat="1" ht="13.5" customHeight="1" x14ac:dyDescent="0.15">
      <c r="A30" s="219"/>
      <c r="B30" s="102"/>
      <c r="C30" s="103"/>
      <c r="D30" s="104"/>
      <c r="E30" s="158"/>
      <c r="F30" s="158"/>
      <c r="G30" s="158"/>
      <c r="H30" s="158"/>
      <c r="I30" s="158"/>
      <c r="J30" s="158"/>
      <c r="K30" s="159"/>
    </row>
    <row r="31" spans="1:14" s="64" customFormat="1" ht="13.5" customHeight="1" x14ac:dyDescent="0.15">
      <c r="A31" s="219"/>
      <c r="B31" s="90" t="s">
        <v>25</v>
      </c>
      <c r="D31" s="57">
        <v>419</v>
      </c>
      <c r="E31" s="161"/>
      <c r="F31" s="161"/>
      <c r="G31" s="161"/>
      <c r="H31" s="161"/>
      <c r="I31" s="161"/>
      <c r="J31" s="161"/>
      <c r="K31" s="162"/>
    </row>
    <row r="32" spans="1:14" s="106" customFormat="1" ht="13.5" customHeight="1" x14ac:dyDescent="0.15">
      <c r="A32" s="219"/>
      <c r="B32" s="102"/>
      <c r="C32" s="103"/>
      <c r="D32" s="104"/>
      <c r="E32" s="158"/>
      <c r="F32" s="158"/>
      <c r="G32" s="158"/>
      <c r="H32" s="158"/>
      <c r="I32" s="158"/>
      <c r="J32" s="158"/>
      <c r="K32" s="159"/>
    </row>
    <row r="33" spans="1:11" s="64" customFormat="1" ht="13.5" customHeight="1" x14ac:dyDescent="0.15">
      <c r="A33" s="219"/>
      <c r="B33" s="90" t="s">
        <v>26</v>
      </c>
      <c r="D33" s="57">
        <v>505</v>
      </c>
      <c r="E33" s="161"/>
      <c r="F33" s="161"/>
      <c r="G33" s="161"/>
      <c r="H33" s="161"/>
      <c r="I33" s="161"/>
      <c r="J33" s="161"/>
      <c r="K33" s="162"/>
    </row>
    <row r="34" spans="1:11" s="106" customFormat="1" ht="13.5" customHeight="1" x14ac:dyDescent="0.15">
      <c r="A34" s="219"/>
      <c r="B34" s="102"/>
      <c r="C34" s="103"/>
      <c r="D34" s="104"/>
      <c r="E34" s="158"/>
      <c r="F34" s="158"/>
      <c r="G34" s="158"/>
      <c r="H34" s="158"/>
      <c r="I34" s="158"/>
      <c r="J34" s="158"/>
      <c r="K34" s="159"/>
    </row>
    <row r="35" spans="1:11" s="64" customFormat="1" ht="13.5" customHeight="1" x14ac:dyDescent="0.15">
      <c r="A35" s="219"/>
      <c r="B35" s="90" t="s">
        <v>27</v>
      </c>
      <c r="D35" s="57">
        <v>542</v>
      </c>
      <c r="E35" s="161"/>
      <c r="F35" s="161"/>
      <c r="G35" s="161"/>
      <c r="H35" s="161"/>
      <c r="I35" s="161"/>
      <c r="J35" s="161"/>
      <c r="K35" s="162"/>
    </row>
    <row r="36" spans="1:11" s="106" customFormat="1" ht="13.5" customHeight="1" x14ac:dyDescent="0.15">
      <c r="A36" s="219"/>
      <c r="B36" s="102"/>
      <c r="C36" s="103"/>
      <c r="D36" s="104"/>
      <c r="E36" s="158"/>
      <c r="F36" s="158"/>
      <c r="G36" s="158"/>
      <c r="H36" s="158"/>
      <c r="I36" s="158"/>
      <c r="J36" s="158"/>
      <c r="K36" s="159"/>
    </row>
    <row r="37" spans="1:11" s="64" customFormat="1" ht="13.5" customHeight="1" x14ac:dyDescent="0.15">
      <c r="A37" s="219"/>
      <c r="B37" s="90" t="s">
        <v>28</v>
      </c>
      <c r="D37" s="57">
        <v>501</v>
      </c>
      <c r="E37" s="161"/>
      <c r="F37" s="161"/>
      <c r="G37" s="161"/>
      <c r="H37" s="161"/>
      <c r="I37" s="161"/>
      <c r="J37" s="161"/>
      <c r="K37" s="162"/>
    </row>
    <row r="38" spans="1:11" s="106" customFormat="1" ht="13.5" customHeight="1" x14ac:dyDescent="0.15">
      <c r="A38" s="219"/>
      <c r="B38" s="102"/>
      <c r="C38" s="103"/>
      <c r="D38" s="104"/>
      <c r="E38" s="158"/>
      <c r="F38" s="158"/>
      <c r="G38" s="158"/>
      <c r="H38" s="158"/>
      <c r="I38" s="158"/>
      <c r="J38" s="158"/>
      <c r="K38" s="159"/>
    </row>
    <row r="39" spans="1:11" s="64" customFormat="1" ht="13.5" customHeight="1" x14ac:dyDescent="0.15">
      <c r="A39" s="219"/>
      <c r="B39" s="90" t="s">
        <v>8</v>
      </c>
      <c r="D39" s="57">
        <v>8</v>
      </c>
      <c r="E39" s="161"/>
      <c r="F39" s="161"/>
      <c r="G39" s="161"/>
      <c r="H39" s="161"/>
      <c r="I39" s="161"/>
      <c r="J39" s="161"/>
      <c r="K39" s="162"/>
    </row>
    <row r="40" spans="1:11" s="106" customFormat="1" ht="13.5" customHeight="1" thickBot="1" x14ac:dyDescent="0.2">
      <c r="A40" s="220"/>
      <c r="B40" s="107"/>
      <c r="C40" s="108"/>
      <c r="D40" s="109"/>
      <c r="E40" s="164"/>
      <c r="F40" s="164"/>
      <c r="G40" s="164"/>
      <c r="H40" s="164"/>
      <c r="I40" s="164"/>
      <c r="J40" s="164"/>
      <c r="K40" s="165"/>
    </row>
    <row r="41" spans="1:11" s="64" customFormat="1" ht="13.5" customHeight="1" x14ac:dyDescent="0.15">
      <c r="A41" s="219" t="s">
        <v>29</v>
      </c>
      <c r="B41" s="90" t="s">
        <v>30</v>
      </c>
      <c r="D41" s="57">
        <v>137</v>
      </c>
      <c r="E41" s="91">
        <v>137</v>
      </c>
      <c r="F41" s="91">
        <v>0</v>
      </c>
      <c r="G41" s="91">
        <v>0</v>
      </c>
      <c r="H41" s="91">
        <v>0</v>
      </c>
      <c r="I41" s="91">
        <v>0</v>
      </c>
      <c r="J41" s="91">
        <v>0</v>
      </c>
      <c r="K41" s="93">
        <v>0</v>
      </c>
    </row>
    <row r="42" spans="1:11" s="106" customFormat="1" ht="13.5" customHeight="1" x14ac:dyDescent="0.15">
      <c r="A42" s="219"/>
      <c r="B42" s="102"/>
      <c r="C42" s="103"/>
      <c r="D42" s="104"/>
      <c r="E42" s="84">
        <v>1</v>
      </c>
      <c r="F42" s="84">
        <v>0</v>
      </c>
      <c r="G42" s="84">
        <v>0</v>
      </c>
      <c r="H42" s="84">
        <v>0</v>
      </c>
      <c r="I42" s="84">
        <v>0</v>
      </c>
      <c r="J42" s="84">
        <v>0</v>
      </c>
      <c r="K42" s="86">
        <v>0</v>
      </c>
    </row>
    <row r="43" spans="1:11" s="106" customFormat="1" ht="13.5" customHeight="1" x14ac:dyDescent="0.15">
      <c r="A43" s="219"/>
      <c r="B43" s="90" t="s">
        <v>84</v>
      </c>
      <c r="C43" s="64"/>
      <c r="D43" s="57">
        <v>307</v>
      </c>
      <c r="E43" s="91">
        <v>0</v>
      </c>
      <c r="F43" s="91">
        <v>84</v>
      </c>
      <c r="G43" s="91">
        <v>93</v>
      </c>
      <c r="H43" s="91">
        <v>105</v>
      </c>
      <c r="I43" s="91">
        <v>25</v>
      </c>
      <c r="J43" s="91">
        <v>0</v>
      </c>
      <c r="K43" s="93">
        <v>0</v>
      </c>
    </row>
    <row r="44" spans="1:11" s="106" customFormat="1" ht="13.5" customHeight="1" x14ac:dyDescent="0.15">
      <c r="A44" s="219"/>
      <c r="B44" s="102"/>
      <c r="C44" s="103"/>
      <c r="D44" s="104"/>
      <c r="E44" s="84">
        <v>0</v>
      </c>
      <c r="F44" s="84">
        <v>0.2736156351791531</v>
      </c>
      <c r="G44" s="84">
        <v>0.30293159609120524</v>
      </c>
      <c r="H44" s="84">
        <v>0.34201954397394135</v>
      </c>
      <c r="I44" s="84">
        <v>8.143322475570032E-2</v>
      </c>
      <c r="J44" s="84">
        <v>0</v>
      </c>
      <c r="K44" s="86">
        <v>0</v>
      </c>
    </row>
    <row r="45" spans="1:11" s="64" customFormat="1" ht="13.5" customHeight="1" x14ac:dyDescent="0.15">
      <c r="A45" s="219"/>
      <c r="B45" s="90" t="s">
        <v>31</v>
      </c>
      <c r="D45" s="57">
        <v>268</v>
      </c>
      <c r="E45" s="91">
        <v>4</v>
      </c>
      <c r="F45" s="91">
        <v>22</v>
      </c>
      <c r="G45" s="91">
        <v>32</v>
      </c>
      <c r="H45" s="91">
        <v>107</v>
      </c>
      <c r="I45" s="91">
        <v>103</v>
      </c>
      <c r="J45" s="91">
        <v>0</v>
      </c>
      <c r="K45" s="93">
        <v>0</v>
      </c>
    </row>
    <row r="46" spans="1:11" s="106" customFormat="1" ht="13.5" customHeight="1" x14ac:dyDescent="0.15">
      <c r="A46" s="219"/>
      <c r="B46" s="102"/>
      <c r="C46" s="103"/>
      <c r="D46" s="104"/>
      <c r="E46" s="84">
        <v>1.4925373134328358E-2</v>
      </c>
      <c r="F46" s="84">
        <v>8.2089552238805971E-2</v>
      </c>
      <c r="G46" s="84">
        <v>0.11940298507462686</v>
      </c>
      <c r="H46" s="84">
        <v>0.39925373134328357</v>
      </c>
      <c r="I46" s="84">
        <v>0.38432835820895522</v>
      </c>
      <c r="J46" s="84">
        <v>0</v>
      </c>
      <c r="K46" s="86">
        <v>0</v>
      </c>
    </row>
    <row r="47" spans="1:11" s="64" customFormat="1" ht="13.5" customHeight="1" x14ac:dyDescent="0.15">
      <c r="A47" s="219"/>
      <c r="B47" s="90" t="s">
        <v>32</v>
      </c>
      <c r="D47" s="57">
        <v>202</v>
      </c>
      <c r="E47" s="91">
        <v>17</v>
      </c>
      <c r="F47" s="91">
        <v>107</v>
      </c>
      <c r="G47" s="91">
        <v>61</v>
      </c>
      <c r="H47" s="91">
        <v>4</v>
      </c>
      <c r="I47" s="91">
        <v>8</v>
      </c>
      <c r="J47" s="91">
        <v>5</v>
      </c>
      <c r="K47" s="93">
        <v>0</v>
      </c>
    </row>
    <row r="48" spans="1:11" s="106" customFormat="1" ht="13.5" customHeight="1" x14ac:dyDescent="0.15">
      <c r="A48" s="219"/>
      <c r="B48" s="102"/>
      <c r="C48" s="103"/>
      <c r="D48" s="104"/>
      <c r="E48" s="84">
        <v>8.4158415841584164E-2</v>
      </c>
      <c r="F48" s="84">
        <v>0.52970297029702973</v>
      </c>
      <c r="G48" s="84">
        <v>0.30198019801980197</v>
      </c>
      <c r="H48" s="84">
        <v>1.9801980198019802E-2</v>
      </c>
      <c r="I48" s="84">
        <v>3.9603960396039604E-2</v>
      </c>
      <c r="J48" s="84">
        <v>2.4752475247524754E-2</v>
      </c>
      <c r="K48" s="86">
        <v>0</v>
      </c>
    </row>
    <row r="49" spans="1:11" s="64" customFormat="1" ht="13.5" customHeight="1" x14ac:dyDescent="0.15">
      <c r="A49" s="219"/>
      <c r="B49" s="90" t="s">
        <v>33</v>
      </c>
      <c r="D49" s="57">
        <v>449</v>
      </c>
      <c r="E49" s="91">
        <v>3</v>
      </c>
      <c r="F49" s="91">
        <v>76</v>
      </c>
      <c r="G49" s="91">
        <v>229</v>
      </c>
      <c r="H49" s="91">
        <v>102</v>
      </c>
      <c r="I49" s="91">
        <v>14</v>
      </c>
      <c r="J49" s="91">
        <v>25</v>
      </c>
      <c r="K49" s="93">
        <v>0</v>
      </c>
    </row>
    <row r="50" spans="1:11" s="106" customFormat="1" ht="13.5" customHeight="1" x14ac:dyDescent="0.15">
      <c r="A50" s="219"/>
      <c r="B50" s="102"/>
      <c r="C50" s="103"/>
      <c r="D50" s="104"/>
      <c r="E50" s="84">
        <v>6.6815144766146995E-3</v>
      </c>
      <c r="F50" s="84">
        <v>0.16926503340757237</v>
      </c>
      <c r="G50" s="84">
        <v>0.51002227171492209</v>
      </c>
      <c r="H50" s="84">
        <v>0.22717149220489977</v>
      </c>
      <c r="I50" s="84">
        <v>3.1180400890868598E-2</v>
      </c>
      <c r="J50" s="84">
        <v>5.5679287305122498E-2</v>
      </c>
      <c r="K50" s="86">
        <v>0</v>
      </c>
    </row>
    <row r="51" spans="1:11" s="64" customFormat="1" ht="13.5" customHeight="1" x14ac:dyDescent="0.15">
      <c r="A51" s="219"/>
      <c r="B51" s="90" t="s">
        <v>34</v>
      </c>
      <c r="D51" s="57">
        <v>207</v>
      </c>
      <c r="E51" s="91">
        <v>2</v>
      </c>
      <c r="F51" s="91">
        <v>2</v>
      </c>
      <c r="G51" s="91">
        <v>62</v>
      </c>
      <c r="H51" s="91">
        <v>109</v>
      </c>
      <c r="I51" s="91">
        <v>18</v>
      </c>
      <c r="J51" s="91">
        <v>14</v>
      </c>
      <c r="K51" s="93">
        <v>0</v>
      </c>
    </row>
    <row r="52" spans="1:11" s="106" customFormat="1" ht="13.5" customHeight="1" x14ac:dyDescent="0.15">
      <c r="A52" s="219"/>
      <c r="B52" s="102"/>
      <c r="C52" s="103"/>
      <c r="D52" s="104"/>
      <c r="E52" s="84">
        <v>9.6618357487922701E-3</v>
      </c>
      <c r="F52" s="84">
        <v>9.6618357487922701E-3</v>
      </c>
      <c r="G52" s="84">
        <v>0.29951690821256038</v>
      </c>
      <c r="H52" s="84">
        <v>0.52657004830917875</v>
      </c>
      <c r="I52" s="84">
        <v>8.6956521739130432E-2</v>
      </c>
      <c r="J52" s="84">
        <v>6.7632850241545889E-2</v>
      </c>
      <c r="K52" s="86">
        <v>0</v>
      </c>
    </row>
    <row r="53" spans="1:11" s="64" customFormat="1" ht="13.5" customHeight="1" x14ac:dyDescent="0.15">
      <c r="A53" s="219"/>
      <c r="B53" s="90" t="s">
        <v>35</v>
      </c>
      <c r="D53" s="57">
        <v>91</v>
      </c>
      <c r="E53" s="91">
        <v>0</v>
      </c>
      <c r="F53" s="91">
        <v>0</v>
      </c>
      <c r="G53" s="91">
        <v>0</v>
      </c>
      <c r="H53" s="91">
        <v>0</v>
      </c>
      <c r="I53" s="91">
        <v>30</v>
      </c>
      <c r="J53" s="91">
        <v>61</v>
      </c>
      <c r="K53" s="93">
        <v>0</v>
      </c>
    </row>
    <row r="54" spans="1:11" s="106" customFormat="1" ht="13.5" customHeight="1" x14ac:dyDescent="0.15">
      <c r="A54" s="219"/>
      <c r="B54" s="102"/>
      <c r="C54" s="103"/>
      <c r="D54" s="104"/>
      <c r="E54" s="84">
        <v>0</v>
      </c>
      <c r="F54" s="84">
        <v>0</v>
      </c>
      <c r="G54" s="84">
        <v>0</v>
      </c>
      <c r="H54" s="84">
        <v>0</v>
      </c>
      <c r="I54" s="84">
        <v>0.32967032967032966</v>
      </c>
      <c r="J54" s="84">
        <v>0.67032967032967028</v>
      </c>
      <c r="K54" s="86">
        <v>0</v>
      </c>
    </row>
    <row r="55" spans="1:11" s="64" customFormat="1" ht="13.5" customHeight="1" x14ac:dyDescent="0.15">
      <c r="A55" s="219"/>
      <c r="B55" s="90" t="s">
        <v>36</v>
      </c>
      <c r="D55" s="57">
        <v>414</v>
      </c>
      <c r="E55" s="91">
        <v>0</v>
      </c>
      <c r="F55" s="91">
        <v>0</v>
      </c>
      <c r="G55" s="91">
        <v>0</v>
      </c>
      <c r="H55" s="91">
        <v>0</v>
      </c>
      <c r="I55" s="91">
        <v>129</v>
      </c>
      <c r="J55" s="91">
        <v>285</v>
      </c>
      <c r="K55" s="93">
        <v>0</v>
      </c>
    </row>
    <row r="56" spans="1:11" s="106" customFormat="1" ht="13.5" customHeight="1" x14ac:dyDescent="0.15">
      <c r="A56" s="219"/>
      <c r="B56" s="102"/>
      <c r="C56" s="103"/>
      <c r="D56" s="104"/>
      <c r="E56" s="84">
        <v>0</v>
      </c>
      <c r="F56" s="84">
        <v>0</v>
      </c>
      <c r="G56" s="84">
        <v>0</v>
      </c>
      <c r="H56" s="84">
        <v>0</v>
      </c>
      <c r="I56" s="84">
        <v>0.31159420289855072</v>
      </c>
      <c r="J56" s="84">
        <v>0.68840579710144922</v>
      </c>
      <c r="K56" s="86">
        <v>0</v>
      </c>
    </row>
    <row r="57" spans="1:11" s="64" customFormat="1" ht="13.5" customHeight="1" x14ac:dyDescent="0.15">
      <c r="A57" s="219"/>
      <c r="B57" s="90" t="s">
        <v>37</v>
      </c>
      <c r="D57" s="57">
        <v>517</v>
      </c>
      <c r="E57" s="91">
        <v>3</v>
      </c>
      <c r="F57" s="91">
        <v>7</v>
      </c>
      <c r="G57" s="91">
        <v>11</v>
      </c>
      <c r="H57" s="91">
        <v>123</v>
      </c>
      <c r="I57" s="91">
        <v>225</v>
      </c>
      <c r="J57" s="91">
        <v>140</v>
      </c>
      <c r="K57" s="93">
        <v>8</v>
      </c>
    </row>
    <row r="58" spans="1:11" s="106" customFormat="1" ht="13.5" customHeight="1" thickBot="1" x14ac:dyDescent="0.2">
      <c r="A58" s="220"/>
      <c r="B58" s="107"/>
      <c r="C58" s="108"/>
      <c r="D58" s="109"/>
      <c r="E58" s="97">
        <v>5.8027079303675051E-3</v>
      </c>
      <c r="F58" s="97">
        <v>1.3539651837524178E-2</v>
      </c>
      <c r="G58" s="97">
        <v>2.1276595744680851E-2</v>
      </c>
      <c r="H58" s="97">
        <v>0.23791102514506771</v>
      </c>
      <c r="I58" s="97">
        <v>0.43520309477756286</v>
      </c>
      <c r="J58" s="97">
        <v>0.27079303675048355</v>
      </c>
      <c r="K58" s="99">
        <v>1.5473887814313346E-2</v>
      </c>
    </row>
    <row r="59" spans="1:11" s="64" customFormat="1" ht="13.5" customHeight="1" x14ac:dyDescent="0.15">
      <c r="A59" s="221" t="s">
        <v>176</v>
      </c>
      <c r="B59" s="90" t="s">
        <v>39</v>
      </c>
      <c r="D59" s="57">
        <v>1187</v>
      </c>
      <c r="E59" s="91">
        <v>72</v>
      </c>
      <c r="F59" s="91">
        <v>146</v>
      </c>
      <c r="G59" s="91">
        <v>273</v>
      </c>
      <c r="H59" s="91">
        <v>306</v>
      </c>
      <c r="I59" s="91">
        <v>258</v>
      </c>
      <c r="J59" s="91">
        <v>131</v>
      </c>
      <c r="K59" s="93">
        <v>1</v>
      </c>
    </row>
    <row r="60" spans="1:11" s="106" customFormat="1" ht="13.5" customHeight="1" x14ac:dyDescent="0.15">
      <c r="A60" s="221"/>
      <c r="B60" s="102" t="s">
        <v>40</v>
      </c>
      <c r="C60" s="103"/>
      <c r="D60" s="104"/>
      <c r="E60" s="84">
        <v>6.0657118786857624E-2</v>
      </c>
      <c r="F60" s="84">
        <v>0.12299915754001685</v>
      </c>
      <c r="G60" s="84">
        <v>0.22999157540016849</v>
      </c>
      <c r="H60" s="84">
        <v>0.25779275484414488</v>
      </c>
      <c r="I60" s="84">
        <v>0.21735467565290648</v>
      </c>
      <c r="J60" s="84">
        <v>0.11036225779275484</v>
      </c>
      <c r="K60" s="86">
        <v>8.4245998315080029E-4</v>
      </c>
    </row>
    <row r="61" spans="1:11" s="64" customFormat="1" ht="13.5" customHeight="1" x14ac:dyDescent="0.15">
      <c r="A61" s="221"/>
      <c r="B61" s="90" t="s">
        <v>41</v>
      </c>
      <c r="D61" s="57">
        <v>393</v>
      </c>
      <c r="E61" s="91">
        <v>26</v>
      </c>
      <c r="F61" s="91">
        <v>77</v>
      </c>
      <c r="G61" s="91">
        <v>92</v>
      </c>
      <c r="H61" s="91">
        <v>101</v>
      </c>
      <c r="I61" s="91">
        <v>74</v>
      </c>
      <c r="J61" s="91">
        <v>23</v>
      </c>
      <c r="K61" s="93">
        <v>0</v>
      </c>
    </row>
    <row r="62" spans="1:11" s="106" customFormat="1" ht="13.5" customHeight="1" x14ac:dyDescent="0.15">
      <c r="A62" s="221"/>
      <c r="B62" s="102" t="s">
        <v>40</v>
      </c>
      <c r="C62" s="103"/>
      <c r="D62" s="104"/>
      <c r="E62" s="84">
        <v>6.6157760814249358E-2</v>
      </c>
      <c r="F62" s="84">
        <v>0.19592875318066158</v>
      </c>
      <c r="G62" s="84">
        <v>0.2340966921119593</v>
      </c>
      <c r="H62" s="84">
        <v>0.25699745547073793</v>
      </c>
      <c r="I62" s="84">
        <v>0.18829516539440203</v>
      </c>
      <c r="J62" s="84">
        <v>5.8524173027989825E-2</v>
      </c>
      <c r="K62" s="86">
        <v>0</v>
      </c>
    </row>
    <row r="63" spans="1:11" s="64" customFormat="1" ht="13.5" customHeight="1" x14ac:dyDescent="0.15">
      <c r="A63" s="221"/>
      <c r="B63" s="90" t="s">
        <v>42</v>
      </c>
      <c r="D63" s="57">
        <v>819</v>
      </c>
      <c r="E63" s="91">
        <v>66</v>
      </c>
      <c r="F63" s="91">
        <v>37</v>
      </c>
      <c r="G63" s="91">
        <v>54</v>
      </c>
      <c r="H63" s="91">
        <v>98</v>
      </c>
      <c r="I63" s="91">
        <v>210</v>
      </c>
      <c r="J63" s="91">
        <v>347</v>
      </c>
      <c r="K63" s="93">
        <v>7</v>
      </c>
    </row>
    <row r="64" spans="1:11" s="106" customFormat="1" ht="13.5" customHeight="1" thickBot="1" x14ac:dyDescent="0.2">
      <c r="A64" s="222"/>
      <c r="B64" s="107"/>
      <c r="C64" s="108"/>
      <c r="D64" s="109"/>
      <c r="E64" s="97">
        <v>8.0586080586080591E-2</v>
      </c>
      <c r="F64" s="97">
        <v>4.5177045177045176E-2</v>
      </c>
      <c r="G64" s="97">
        <v>6.5934065934065936E-2</v>
      </c>
      <c r="H64" s="97">
        <v>0.11965811965811966</v>
      </c>
      <c r="I64" s="97">
        <v>0.25641025641025639</v>
      </c>
      <c r="J64" s="97">
        <v>0.42368742368742368</v>
      </c>
      <c r="K64" s="99">
        <v>8.5470085470085479E-3</v>
      </c>
    </row>
    <row r="65" spans="1:14" s="64" customFormat="1" ht="13.5" customHeight="1" x14ac:dyDescent="0.15">
      <c r="A65" s="221" t="s">
        <v>174</v>
      </c>
      <c r="B65" s="90" t="s">
        <v>85</v>
      </c>
      <c r="D65" s="57">
        <v>350</v>
      </c>
      <c r="E65" s="91">
        <v>29</v>
      </c>
      <c r="F65" s="91">
        <v>101</v>
      </c>
      <c r="G65" s="91">
        <v>112</v>
      </c>
      <c r="H65" s="91">
        <v>57</v>
      </c>
      <c r="I65" s="91">
        <v>32</v>
      </c>
      <c r="J65" s="91">
        <v>19</v>
      </c>
      <c r="K65" s="93">
        <v>0</v>
      </c>
    </row>
    <row r="66" spans="1:14" s="106" customFormat="1" ht="13.5" customHeight="1" x14ac:dyDescent="0.15">
      <c r="A66" s="219"/>
      <c r="B66" s="102"/>
      <c r="C66" s="103"/>
      <c r="D66" s="104"/>
      <c r="E66" s="84">
        <v>8.2857142857142851E-2</v>
      </c>
      <c r="F66" s="84">
        <v>0.28857142857142859</v>
      </c>
      <c r="G66" s="84">
        <v>0.32</v>
      </c>
      <c r="H66" s="84">
        <v>0.16285714285714287</v>
      </c>
      <c r="I66" s="84">
        <v>9.1428571428571428E-2</v>
      </c>
      <c r="J66" s="84">
        <v>5.4285714285714284E-2</v>
      </c>
      <c r="K66" s="86">
        <v>0</v>
      </c>
    </row>
    <row r="67" spans="1:14" s="64" customFormat="1" ht="13.5" customHeight="1" x14ac:dyDescent="0.15">
      <c r="A67" s="219"/>
      <c r="B67" s="90" t="s">
        <v>86</v>
      </c>
      <c r="D67" s="57">
        <v>892</v>
      </c>
      <c r="E67" s="91">
        <v>32</v>
      </c>
      <c r="F67" s="91">
        <v>39</v>
      </c>
      <c r="G67" s="91">
        <v>114</v>
      </c>
      <c r="H67" s="91">
        <v>216</v>
      </c>
      <c r="I67" s="91">
        <v>249</v>
      </c>
      <c r="J67" s="91">
        <v>241</v>
      </c>
      <c r="K67" s="93">
        <v>1</v>
      </c>
    </row>
    <row r="68" spans="1:14" s="106" customFormat="1" ht="13.5" customHeight="1" x14ac:dyDescent="0.15">
      <c r="A68" s="219"/>
      <c r="B68" s="102"/>
      <c r="C68" s="103"/>
      <c r="D68" s="104"/>
      <c r="E68" s="84">
        <v>3.5874439461883408E-2</v>
      </c>
      <c r="F68" s="84">
        <v>4.3721973094170405E-2</v>
      </c>
      <c r="G68" s="84">
        <v>0.12780269058295965</v>
      </c>
      <c r="H68" s="84">
        <v>0.24215246636771301</v>
      </c>
      <c r="I68" s="84">
        <v>0.27914798206278024</v>
      </c>
      <c r="J68" s="84">
        <v>0.27017937219730942</v>
      </c>
      <c r="K68" s="86">
        <v>1.1210762331838565E-3</v>
      </c>
    </row>
    <row r="69" spans="1:14" s="106" customFormat="1" ht="13.5" customHeight="1" x14ac:dyDescent="0.15">
      <c r="A69" s="219"/>
      <c r="B69" s="90" t="s">
        <v>87</v>
      </c>
      <c r="C69" s="64"/>
      <c r="D69" s="57">
        <v>1146</v>
      </c>
      <c r="E69" s="91">
        <v>103</v>
      </c>
      <c r="F69" s="91">
        <v>119</v>
      </c>
      <c r="G69" s="91">
        <v>193</v>
      </c>
      <c r="H69" s="91">
        <v>232</v>
      </c>
      <c r="I69" s="91">
        <v>260</v>
      </c>
      <c r="J69" s="91">
        <v>238</v>
      </c>
      <c r="K69" s="93">
        <v>1</v>
      </c>
    </row>
    <row r="70" spans="1:14" s="106" customFormat="1" ht="13.5" customHeight="1" x14ac:dyDescent="0.15">
      <c r="A70" s="219"/>
      <c r="B70" s="102"/>
      <c r="C70" s="103"/>
      <c r="D70" s="104"/>
      <c r="E70" s="84">
        <v>8.9877835951134383E-2</v>
      </c>
      <c r="F70" s="84">
        <v>0.10383944153577661</v>
      </c>
      <c r="G70" s="84">
        <v>0.16841186736474695</v>
      </c>
      <c r="H70" s="84">
        <v>0.2024432809773124</v>
      </c>
      <c r="I70" s="84">
        <v>0.2268760907504363</v>
      </c>
      <c r="J70" s="84">
        <v>0.20767888307155322</v>
      </c>
      <c r="K70" s="86">
        <v>8.7260034904013963E-4</v>
      </c>
    </row>
    <row r="71" spans="1:14" s="64" customFormat="1" ht="13.5" customHeight="1" x14ac:dyDescent="0.15">
      <c r="A71" s="219"/>
      <c r="B71" s="90" t="s">
        <v>38</v>
      </c>
      <c r="D71" s="57">
        <v>11</v>
      </c>
      <c r="E71" s="91">
        <v>0</v>
      </c>
      <c r="F71" s="91">
        <v>1</v>
      </c>
      <c r="G71" s="91">
        <v>0</v>
      </c>
      <c r="H71" s="91">
        <v>0</v>
      </c>
      <c r="I71" s="91">
        <v>1</v>
      </c>
      <c r="J71" s="91">
        <v>3</v>
      </c>
      <c r="K71" s="93">
        <v>6</v>
      </c>
    </row>
    <row r="72" spans="1:14" s="106" customFormat="1" ht="13.5" customHeight="1" thickBot="1" x14ac:dyDescent="0.2">
      <c r="A72" s="220"/>
      <c r="B72" s="107"/>
      <c r="C72" s="108"/>
      <c r="D72" s="109"/>
      <c r="E72" s="97">
        <v>0</v>
      </c>
      <c r="F72" s="97">
        <v>9.0909090909090912E-2</v>
      </c>
      <c r="G72" s="97">
        <v>0</v>
      </c>
      <c r="H72" s="97">
        <v>0</v>
      </c>
      <c r="I72" s="97">
        <v>9.0909090909090912E-2</v>
      </c>
      <c r="J72" s="97">
        <v>0.27272727272727271</v>
      </c>
      <c r="K72" s="99">
        <v>0.54545454545454541</v>
      </c>
    </row>
    <row r="73" spans="1:14" ht="13.8" x14ac:dyDescent="0.15">
      <c r="A73" s="221" t="s">
        <v>175</v>
      </c>
      <c r="B73" s="90" t="s">
        <v>88</v>
      </c>
      <c r="C73" s="64"/>
      <c r="D73" s="57">
        <v>1049</v>
      </c>
      <c r="E73" s="91">
        <v>78</v>
      </c>
      <c r="F73" s="91">
        <v>68</v>
      </c>
      <c r="G73" s="91">
        <v>100</v>
      </c>
      <c r="H73" s="91">
        <v>153</v>
      </c>
      <c r="I73" s="91">
        <v>284</v>
      </c>
      <c r="J73" s="91">
        <v>361</v>
      </c>
      <c r="K73" s="93">
        <v>5</v>
      </c>
      <c r="L73" s="110"/>
      <c r="M73" s="110"/>
      <c r="N73" s="110"/>
    </row>
    <row r="74" spans="1:14" x14ac:dyDescent="0.15">
      <c r="A74" s="219"/>
      <c r="B74" s="102"/>
      <c r="C74" s="103"/>
      <c r="D74" s="104"/>
      <c r="E74" s="84">
        <v>7.4356530028598669E-2</v>
      </c>
      <c r="F74" s="84">
        <v>6.4823641563393708E-2</v>
      </c>
      <c r="G74" s="84">
        <v>9.532888465204957E-2</v>
      </c>
      <c r="H74" s="84">
        <v>0.14585319351763584</v>
      </c>
      <c r="I74" s="84">
        <v>0.27073403241182076</v>
      </c>
      <c r="J74" s="84">
        <v>0.34413727359389895</v>
      </c>
      <c r="K74" s="86">
        <v>4.7664442326024788E-3</v>
      </c>
    </row>
    <row r="75" spans="1:14" x14ac:dyDescent="0.15">
      <c r="A75" s="219"/>
      <c r="B75" s="90" t="s">
        <v>89</v>
      </c>
      <c r="C75" s="64"/>
      <c r="D75" s="57">
        <v>976</v>
      </c>
      <c r="E75" s="91">
        <v>57</v>
      </c>
      <c r="F75" s="91">
        <v>151</v>
      </c>
      <c r="G75" s="91">
        <v>226</v>
      </c>
      <c r="H75" s="91">
        <v>228</v>
      </c>
      <c r="I75" s="91">
        <v>200</v>
      </c>
      <c r="J75" s="91">
        <v>111</v>
      </c>
      <c r="K75" s="93">
        <v>3</v>
      </c>
      <c r="L75" s="111"/>
      <c r="M75" s="111"/>
      <c r="N75" s="111"/>
    </row>
    <row r="76" spans="1:14" ht="15" customHeight="1" x14ac:dyDescent="0.15">
      <c r="A76" s="219"/>
      <c r="B76" s="102" t="s">
        <v>90</v>
      </c>
      <c r="C76" s="103"/>
      <c r="D76" s="104"/>
      <c r="E76" s="84">
        <v>5.8401639344262297E-2</v>
      </c>
      <c r="F76" s="84">
        <v>0.15471311475409835</v>
      </c>
      <c r="G76" s="84">
        <v>0.23155737704918034</v>
      </c>
      <c r="H76" s="84">
        <v>0.23360655737704919</v>
      </c>
      <c r="I76" s="84">
        <v>0.20491803278688525</v>
      </c>
      <c r="J76" s="84">
        <v>0.11372950819672131</v>
      </c>
      <c r="K76" s="86">
        <v>3.0737704918032786E-3</v>
      </c>
      <c r="L76" s="112"/>
      <c r="M76" s="112"/>
      <c r="N76" s="112"/>
    </row>
    <row r="77" spans="1:14" ht="15" customHeight="1" x14ac:dyDescent="0.15">
      <c r="A77" s="219"/>
      <c r="B77" s="90" t="s">
        <v>91</v>
      </c>
      <c r="C77" s="64"/>
      <c r="D77" s="57">
        <v>320</v>
      </c>
      <c r="E77" s="91">
        <v>23</v>
      </c>
      <c r="F77" s="91">
        <v>39</v>
      </c>
      <c r="G77" s="91">
        <v>82</v>
      </c>
      <c r="H77" s="91">
        <v>109</v>
      </c>
      <c r="I77" s="91">
        <v>52</v>
      </c>
      <c r="J77" s="91">
        <v>15</v>
      </c>
      <c r="K77" s="93">
        <v>0</v>
      </c>
      <c r="L77" s="113"/>
      <c r="M77" s="113"/>
      <c r="N77" s="113"/>
    </row>
    <row r="78" spans="1:14" ht="15" customHeight="1" x14ac:dyDescent="0.15">
      <c r="A78" s="219"/>
      <c r="B78" s="102"/>
      <c r="C78" s="103"/>
      <c r="D78" s="104"/>
      <c r="E78" s="84">
        <v>7.1874999999999994E-2</v>
      </c>
      <c r="F78" s="84">
        <v>0.121875</v>
      </c>
      <c r="G78" s="84">
        <v>0.25624999999999998</v>
      </c>
      <c r="H78" s="84">
        <v>0.34062500000000001</v>
      </c>
      <c r="I78" s="84">
        <v>0.16250000000000001</v>
      </c>
      <c r="J78" s="84">
        <v>4.6875E-2</v>
      </c>
      <c r="K78" s="86">
        <v>0</v>
      </c>
      <c r="L78" s="112"/>
      <c r="M78" s="112"/>
      <c r="N78" s="112"/>
    </row>
    <row r="79" spans="1:14" ht="15" customHeight="1" x14ac:dyDescent="0.15">
      <c r="A79" s="219"/>
      <c r="B79" s="90" t="s">
        <v>38</v>
      </c>
      <c r="C79" s="64"/>
      <c r="D79" s="57">
        <v>54</v>
      </c>
      <c r="E79" s="91">
        <v>6</v>
      </c>
      <c r="F79" s="91">
        <v>2</v>
      </c>
      <c r="G79" s="91">
        <v>11</v>
      </c>
      <c r="H79" s="91">
        <v>15</v>
      </c>
      <c r="I79" s="91">
        <v>6</v>
      </c>
      <c r="J79" s="91">
        <v>14</v>
      </c>
      <c r="K79" s="93">
        <v>0</v>
      </c>
      <c r="L79" s="112"/>
      <c r="M79" s="112"/>
      <c r="N79" s="112"/>
    </row>
    <row r="80" spans="1:14" ht="15" customHeight="1" thickBot="1" x14ac:dyDescent="0.2">
      <c r="A80" s="220"/>
      <c r="B80" s="107"/>
      <c r="C80" s="108"/>
      <c r="D80" s="109"/>
      <c r="E80" s="97">
        <v>0.1111111111111111</v>
      </c>
      <c r="F80" s="97">
        <v>3.7037037037037035E-2</v>
      </c>
      <c r="G80" s="97">
        <v>0.20370370370370369</v>
      </c>
      <c r="H80" s="97">
        <v>0.27777777777777779</v>
      </c>
      <c r="I80" s="97">
        <v>0.1111111111111111</v>
      </c>
      <c r="J80" s="97">
        <v>0.25925925925925924</v>
      </c>
      <c r="K80" s="99">
        <v>0</v>
      </c>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63" fitToWidth="0" orientation="portrait" useFirstPageNumber="1" r:id="rId1"/>
  <headerFooter>
    <oddHeader>&amp;R（確報版）</oddHeader>
    <oddFooter>&amp;C&amp;11&amp;P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9E9FB-0554-4F70-91E7-5BB0C4ADBE52}">
  <sheetPr codeName="Sheet66"/>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H1" s="31"/>
      <c r="O1" s="32" t="s">
        <v>526</v>
      </c>
    </row>
    <row r="2" spans="1:15" ht="36.75" customHeight="1" thickBot="1" x14ac:dyDescent="0.2">
      <c r="A2" s="33" t="s">
        <v>541</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2"/>
      <c r="I3" s="44"/>
      <c r="J3" s="44"/>
      <c r="K3" s="44"/>
      <c r="L3" s="44"/>
      <c r="M3" s="44"/>
      <c r="N3" s="44"/>
    </row>
    <row r="4" spans="1:15" ht="150.75" customHeight="1" thickBot="1" x14ac:dyDescent="0.2">
      <c r="A4" s="45"/>
      <c r="B4" s="46"/>
      <c r="C4" s="47"/>
      <c r="D4" s="48" t="s">
        <v>2</v>
      </c>
      <c r="E4" s="49" t="s">
        <v>543</v>
      </c>
      <c r="F4" s="50" t="s">
        <v>544</v>
      </c>
      <c r="G4" s="50" t="s">
        <v>545</v>
      </c>
      <c r="H4" s="51" t="s">
        <v>188</v>
      </c>
      <c r="I4" s="53"/>
      <c r="J4" s="53"/>
      <c r="K4" s="53"/>
      <c r="L4" s="53"/>
      <c r="M4" s="53"/>
      <c r="N4" s="53"/>
      <c r="O4" s="54"/>
    </row>
    <row r="5" spans="1:15" s="64" customFormat="1" ht="13.5" customHeight="1" x14ac:dyDescent="0.15">
      <c r="A5" s="55" t="s">
        <v>11</v>
      </c>
      <c r="B5" s="56"/>
      <c r="C5" s="56"/>
      <c r="D5" s="57">
        <v>2399</v>
      </c>
      <c r="E5" s="58">
        <v>461</v>
      </c>
      <c r="F5" s="59">
        <v>1728</v>
      </c>
      <c r="G5" s="59">
        <v>198</v>
      </c>
      <c r="H5" s="60">
        <v>12</v>
      </c>
      <c r="I5" s="63"/>
      <c r="J5" s="63"/>
      <c r="K5" s="63"/>
      <c r="L5" s="63"/>
      <c r="M5" s="63"/>
      <c r="N5" s="63"/>
    </row>
    <row r="6" spans="1:15" ht="13.5" customHeight="1" thickBot="1" x14ac:dyDescent="0.2">
      <c r="A6" s="65"/>
      <c r="B6" s="66"/>
      <c r="C6" s="66"/>
      <c r="D6" s="67"/>
      <c r="E6" s="68">
        <v>0.19216340141725718</v>
      </c>
      <c r="F6" s="69">
        <v>0.72030012505210506</v>
      </c>
      <c r="G6" s="69">
        <v>8.2534389328887042E-2</v>
      </c>
      <c r="H6" s="70">
        <v>5.0020842017507294E-3</v>
      </c>
      <c r="I6" s="73"/>
      <c r="J6" s="73"/>
      <c r="K6" s="73"/>
      <c r="L6" s="73"/>
      <c r="M6" s="73"/>
      <c r="N6" s="73"/>
    </row>
    <row r="7" spans="1:15" s="64" customFormat="1" ht="13.5" customHeight="1" x14ac:dyDescent="0.15">
      <c r="A7" s="218" t="s">
        <v>12</v>
      </c>
      <c r="B7" s="74" t="s">
        <v>13</v>
      </c>
      <c r="C7" s="75"/>
      <c r="D7" s="76">
        <v>1179</v>
      </c>
      <c r="E7" s="77">
        <v>209</v>
      </c>
      <c r="F7" s="78">
        <v>864</v>
      </c>
      <c r="G7" s="78">
        <v>101</v>
      </c>
      <c r="H7" s="79">
        <v>5</v>
      </c>
    </row>
    <row r="8" spans="1:15" ht="13.5" customHeight="1" x14ac:dyDescent="0.15">
      <c r="A8" s="219"/>
      <c r="B8" s="81"/>
      <c r="C8" s="82"/>
      <c r="D8" s="83"/>
      <c r="E8" s="84">
        <v>0.17726887192536048</v>
      </c>
      <c r="F8" s="85">
        <v>0.73282442748091603</v>
      </c>
      <c r="G8" s="85">
        <v>8.5665818490245974E-2</v>
      </c>
      <c r="H8" s="86">
        <v>4.2408821034775231E-3</v>
      </c>
      <c r="I8" s="89"/>
      <c r="J8" s="89"/>
      <c r="K8" s="89"/>
      <c r="L8" s="89"/>
      <c r="M8" s="89"/>
      <c r="N8" s="89"/>
    </row>
    <row r="9" spans="1:15" s="64" customFormat="1" ht="13.5" customHeight="1" x14ac:dyDescent="0.15">
      <c r="A9" s="219"/>
      <c r="B9" s="90" t="s">
        <v>14</v>
      </c>
      <c r="D9" s="57">
        <v>227</v>
      </c>
      <c r="E9" s="91">
        <v>42</v>
      </c>
      <c r="F9" s="92">
        <v>167</v>
      </c>
      <c r="G9" s="92">
        <v>18</v>
      </c>
      <c r="H9" s="93">
        <v>0</v>
      </c>
    </row>
    <row r="10" spans="1:15" ht="13.5" customHeight="1" x14ac:dyDescent="0.15">
      <c r="A10" s="219"/>
      <c r="B10" s="81"/>
      <c r="C10" s="82"/>
      <c r="D10" s="83"/>
      <c r="E10" s="84">
        <v>0.18502202643171806</v>
      </c>
      <c r="F10" s="85">
        <v>0.73568281938325997</v>
      </c>
      <c r="G10" s="85">
        <v>7.9295154185022032E-2</v>
      </c>
      <c r="H10" s="86">
        <v>0</v>
      </c>
      <c r="I10" s="89"/>
      <c r="J10" s="89"/>
      <c r="K10" s="89"/>
      <c r="L10" s="89"/>
      <c r="M10" s="89"/>
      <c r="N10" s="89"/>
    </row>
    <row r="11" spans="1:15" s="64" customFormat="1" ht="13.5" customHeight="1" x14ac:dyDescent="0.15">
      <c r="A11" s="219"/>
      <c r="B11" s="90" t="s">
        <v>15</v>
      </c>
      <c r="D11" s="57">
        <v>593</v>
      </c>
      <c r="E11" s="91">
        <v>112</v>
      </c>
      <c r="F11" s="92">
        <v>436</v>
      </c>
      <c r="G11" s="92">
        <v>43</v>
      </c>
      <c r="H11" s="93">
        <v>2</v>
      </c>
    </row>
    <row r="12" spans="1:15" ht="13.5" customHeight="1" x14ac:dyDescent="0.15">
      <c r="A12" s="219"/>
      <c r="B12" s="81"/>
      <c r="C12" s="82"/>
      <c r="D12" s="83"/>
      <c r="E12" s="84">
        <v>0.18887015177065766</v>
      </c>
      <c r="F12" s="85">
        <v>0.73524451939291735</v>
      </c>
      <c r="G12" s="85">
        <v>7.2512647554806076E-2</v>
      </c>
      <c r="H12" s="86">
        <v>3.3726812816188868E-3</v>
      </c>
      <c r="I12" s="89"/>
      <c r="J12" s="89"/>
      <c r="K12" s="89"/>
      <c r="L12" s="89"/>
      <c r="M12" s="89"/>
      <c r="N12" s="89"/>
    </row>
    <row r="13" spans="1:15" s="64" customFormat="1" ht="13.5" customHeight="1" x14ac:dyDescent="0.15">
      <c r="A13" s="219"/>
      <c r="B13" s="90" t="s">
        <v>16</v>
      </c>
      <c r="D13" s="57">
        <v>179</v>
      </c>
      <c r="E13" s="91">
        <v>46</v>
      </c>
      <c r="F13" s="92">
        <v>122</v>
      </c>
      <c r="G13" s="92">
        <v>11</v>
      </c>
      <c r="H13" s="93">
        <v>0</v>
      </c>
    </row>
    <row r="14" spans="1:15" ht="13.5" customHeight="1" x14ac:dyDescent="0.15">
      <c r="A14" s="219"/>
      <c r="B14" s="81"/>
      <c r="C14" s="82"/>
      <c r="D14" s="83"/>
      <c r="E14" s="84">
        <v>0.25698324022346369</v>
      </c>
      <c r="F14" s="85">
        <v>0.68156424581005581</v>
      </c>
      <c r="G14" s="85">
        <v>6.1452513966480445E-2</v>
      </c>
      <c r="H14" s="86">
        <v>0</v>
      </c>
      <c r="I14" s="89"/>
      <c r="J14" s="89"/>
      <c r="K14" s="89"/>
      <c r="L14" s="89"/>
      <c r="M14" s="89"/>
      <c r="N14" s="89"/>
    </row>
    <row r="15" spans="1:15" s="64" customFormat="1" ht="13.5" customHeight="1" x14ac:dyDescent="0.15">
      <c r="A15" s="219"/>
      <c r="B15" s="90" t="s">
        <v>17</v>
      </c>
      <c r="D15" s="57">
        <v>146</v>
      </c>
      <c r="E15" s="91">
        <v>31</v>
      </c>
      <c r="F15" s="92">
        <v>93</v>
      </c>
      <c r="G15" s="92">
        <v>19</v>
      </c>
      <c r="H15" s="93">
        <v>3</v>
      </c>
    </row>
    <row r="16" spans="1:15" ht="13.5" customHeight="1" x14ac:dyDescent="0.15">
      <c r="A16" s="219"/>
      <c r="B16" s="81"/>
      <c r="C16" s="82"/>
      <c r="D16" s="83"/>
      <c r="E16" s="84">
        <v>0.21232876712328766</v>
      </c>
      <c r="F16" s="85">
        <v>0.63698630136986301</v>
      </c>
      <c r="G16" s="85">
        <v>0.13013698630136986</v>
      </c>
      <c r="H16" s="86">
        <v>2.0547945205479451E-2</v>
      </c>
      <c r="I16" s="89"/>
      <c r="J16" s="89"/>
      <c r="K16" s="89"/>
      <c r="L16" s="89"/>
      <c r="M16" s="89"/>
      <c r="N16" s="89"/>
    </row>
    <row r="17" spans="1:14" s="64" customFormat="1" ht="13.5" customHeight="1" x14ac:dyDescent="0.15">
      <c r="A17" s="219"/>
      <c r="B17" s="90" t="s">
        <v>18</v>
      </c>
      <c r="D17" s="57">
        <v>75</v>
      </c>
      <c r="E17" s="91">
        <v>21</v>
      </c>
      <c r="F17" s="92">
        <v>46</v>
      </c>
      <c r="G17" s="92">
        <v>6</v>
      </c>
      <c r="H17" s="93">
        <v>2</v>
      </c>
    </row>
    <row r="18" spans="1:14" ht="13.5" customHeight="1" thickBot="1" x14ac:dyDescent="0.2">
      <c r="A18" s="220"/>
      <c r="B18" s="95"/>
      <c r="C18" s="96"/>
      <c r="D18" s="67"/>
      <c r="E18" s="97">
        <v>0.28000000000000003</v>
      </c>
      <c r="F18" s="98">
        <v>0.61333333333333329</v>
      </c>
      <c r="G18" s="98">
        <v>0.08</v>
      </c>
      <c r="H18" s="99">
        <v>2.6666666666666668E-2</v>
      </c>
      <c r="I18" s="89"/>
      <c r="J18" s="89"/>
      <c r="K18" s="89"/>
      <c r="L18" s="89"/>
      <c r="M18" s="89"/>
      <c r="N18" s="89"/>
    </row>
    <row r="19" spans="1:14" s="64" customFormat="1" ht="13.5" customHeight="1" x14ac:dyDescent="0.15">
      <c r="A19" s="218" t="s">
        <v>19</v>
      </c>
      <c r="B19" s="74" t="s">
        <v>20</v>
      </c>
      <c r="C19" s="75"/>
      <c r="D19" s="76">
        <v>1050</v>
      </c>
      <c r="E19" s="77">
        <v>211</v>
      </c>
      <c r="F19" s="78">
        <v>764</v>
      </c>
      <c r="G19" s="78">
        <v>73</v>
      </c>
      <c r="H19" s="79">
        <v>2</v>
      </c>
    </row>
    <row r="20" spans="1:14" s="106" customFormat="1" ht="13.5" customHeight="1" x14ac:dyDescent="0.15">
      <c r="A20" s="219"/>
      <c r="B20" s="102"/>
      <c r="C20" s="103"/>
      <c r="D20" s="104"/>
      <c r="E20" s="84">
        <v>0.20095238095238097</v>
      </c>
      <c r="F20" s="85">
        <v>0.72761904761904761</v>
      </c>
      <c r="G20" s="85">
        <v>6.9523809523809529E-2</v>
      </c>
      <c r="H20" s="86">
        <v>1.9047619047619048E-3</v>
      </c>
    </row>
    <row r="21" spans="1:14" s="64" customFormat="1" ht="13.5" customHeight="1" x14ac:dyDescent="0.15">
      <c r="A21" s="219"/>
      <c r="B21" s="90" t="s">
        <v>21</v>
      </c>
      <c r="D21" s="57">
        <v>1329</v>
      </c>
      <c r="E21" s="91">
        <v>241</v>
      </c>
      <c r="F21" s="92">
        <v>961</v>
      </c>
      <c r="G21" s="92">
        <v>125</v>
      </c>
      <c r="H21" s="93">
        <v>2</v>
      </c>
    </row>
    <row r="22" spans="1:14" s="106" customFormat="1" ht="13.5" customHeight="1" x14ac:dyDescent="0.15">
      <c r="A22" s="219"/>
      <c r="B22" s="102"/>
      <c r="C22" s="103"/>
      <c r="D22" s="104"/>
      <c r="E22" s="84">
        <v>0.18133935289691497</v>
      </c>
      <c r="F22" s="85">
        <v>0.72310007524454478</v>
      </c>
      <c r="G22" s="85">
        <v>9.4055680963130175E-2</v>
      </c>
      <c r="H22" s="86">
        <v>1.5048908954100827E-3</v>
      </c>
    </row>
    <row r="23" spans="1:14" s="106" customFormat="1" ht="13.5" customHeight="1" x14ac:dyDescent="0.15">
      <c r="A23" s="219"/>
      <c r="B23" s="90" t="s">
        <v>83</v>
      </c>
      <c r="C23" s="64"/>
      <c r="D23" s="57">
        <v>11</v>
      </c>
      <c r="E23" s="91">
        <v>9</v>
      </c>
      <c r="F23" s="92">
        <v>2</v>
      </c>
      <c r="G23" s="92">
        <v>0</v>
      </c>
      <c r="H23" s="93">
        <v>0</v>
      </c>
    </row>
    <row r="24" spans="1:14" s="106" customFormat="1" ht="13.5" customHeight="1" x14ac:dyDescent="0.15">
      <c r="A24" s="219"/>
      <c r="B24" s="102"/>
      <c r="C24" s="103"/>
      <c r="D24" s="104"/>
      <c r="E24" s="84">
        <v>0.81818181818181823</v>
      </c>
      <c r="F24" s="85">
        <v>0.18181818181818182</v>
      </c>
      <c r="G24" s="85">
        <v>0</v>
      </c>
      <c r="H24" s="86">
        <v>0</v>
      </c>
    </row>
    <row r="25" spans="1:14" s="64" customFormat="1" ht="13.5" customHeight="1" x14ac:dyDescent="0.15">
      <c r="A25" s="219"/>
      <c r="B25" s="90" t="s">
        <v>8</v>
      </c>
      <c r="D25" s="57">
        <v>9</v>
      </c>
      <c r="E25" s="91">
        <v>0</v>
      </c>
      <c r="F25" s="92">
        <v>1</v>
      </c>
      <c r="G25" s="92">
        <v>0</v>
      </c>
      <c r="H25" s="93">
        <v>8</v>
      </c>
    </row>
    <row r="26" spans="1:14" s="106" customFormat="1" ht="13.5" customHeight="1" thickBot="1" x14ac:dyDescent="0.2">
      <c r="A26" s="220"/>
      <c r="B26" s="107"/>
      <c r="C26" s="108"/>
      <c r="D26" s="109"/>
      <c r="E26" s="97">
        <v>0</v>
      </c>
      <c r="F26" s="98">
        <v>0.1111111111111111</v>
      </c>
      <c r="G26" s="98">
        <v>0</v>
      </c>
      <c r="H26" s="99">
        <v>0.88888888888888884</v>
      </c>
    </row>
    <row r="27" spans="1:14" s="64" customFormat="1" ht="13.5" customHeight="1" x14ac:dyDescent="0.15">
      <c r="A27" s="218" t="s">
        <v>22</v>
      </c>
      <c r="B27" s="74" t="s">
        <v>23</v>
      </c>
      <c r="C27" s="75"/>
      <c r="D27" s="76">
        <v>164</v>
      </c>
      <c r="E27" s="92">
        <v>141</v>
      </c>
      <c r="F27" s="92">
        <v>22</v>
      </c>
      <c r="G27" s="92">
        <v>0</v>
      </c>
      <c r="H27" s="93">
        <v>1</v>
      </c>
    </row>
    <row r="28" spans="1:14" s="106" customFormat="1" ht="13.5" customHeight="1" x14ac:dyDescent="0.15">
      <c r="A28" s="219"/>
      <c r="B28" s="102"/>
      <c r="C28" s="103"/>
      <c r="D28" s="104"/>
      <c r="E28" s="85">
        <v>0.8597560975609756</v>
      </c>
      <c r="F28" s="85">
        <v>0.13414634146341464</v>
      </c>
      <c r="G28" s="85">
        <v>0</v>
      </c>
      <c r="H28" s="86">
        <v>6.0975609756097563E-3</v>
      </c>
    </row>
    <row r="29" spans="1:14" s="64" customFormat="1" ht="13.5" customHeight="1" x14ac:dyDescent="0.15">
      <c r="A29" s="219"/>
      <c r="B29" s="90" t="s">
        <v>24</v>
      </c>
      <c r="D29" s="57">
        <v>260</v>
      </c>
      <c r="E29" s="92">
        <v>88</v>
      </c>
      <c r="F29" s="92">
        <v>162</v>
      </c>
      <c r="G29" s="92">
        <v>10</v>
      </c>
      <c r="H29" s="93">
        <v>0</v>
      </c>
    </row>
    <row r="30" spans="1:14" s="106" customFormat="1" ht="13.5" customHeight="1" x14ac:dyDescent="0.15">
      <c r="A30" s="219"/>
      <c r="B30" s="102"/>
      <c r="C30" s="103"/>
      <c r="D30" s="104"/>
      <c r="E30" s="85">
        <v>0.33846153846153848</v>
      </c>
      <c r="F30" s="85">
        <v>0.62307692307692308</v>
      </c>
      <c r="G30" s="85">
        <v>3.8461538461538464E-2</v>
      </c>
      <c r="H30" s="86">
        <v>0</v>
      </c>
    </row>
    <row r="31" spans="1:14" s="64" customFormat="1" ht="13.5" customHeight="1" x14ac:dyDescent="0.15">
      <c r="A31" s="219"/>
      <c r="B31" s="90" t="s">
        <v>25</v>
      </c>
      <c r="D31" s="57">
        <v>419</v>
      </c>
      <c r="E31" s="92">
        <v>94</v>
      </c>
      <c r="F31" s="92">
        <v>303</v>
      </c>
      <c r="G31" s="92">
        <v>22</v>
      </c>
      <c r="H31" s="93">
        <v>0</v>
      </c>
    </row>
    <row r="32" spans="1:14" s="106" customFormat="1" ht="13.5" customHeight="1" x14ac:dyDescent="0.15">
      <c r="A32" s="219"/>
      <c r="B32" s="102"/>
      <c r="C32" s="103"/>
      <c r="D32" s="104"/>
      <c r="E32" s="85">
        <v>0.22434367541766109</v>
      </c>
      <c r="F32" s="85">
        <v>0.72315035799522676</v>
      </c>
      <c r="G32" s="85">
        <v>5.2505966587112173E-2</v>
      </c>
      <c r="H32" s="86">
        <v>0</v>
      </c>
    </row>
    <row r="33" spans="1:8" s="64" customFormat="1" ht="13.5" customHeight="1" x14ac:dyDescent="0.15">
      <c r="A33" s="219"/>
      <c r="B33" s="90" t="s">
        <v>26</v>
      </c>
      <c r="D33" s="57">
        <v>505</v>
      </c>
      <c r="E33" s="92">
        <v>95</v>
      </c>
      <c r="F33" s="92">
        <v>372</v>
      </c>
      <c r="G33" s="92">
        <v>37</v>
      </c>
      <c r="H33" s="93">
        <v>1</v>
      </c>
    </row>
    <row r="34" spans="1:8" s="106" customFormat="1" ht="13.5" customHeight="1" x14ac:dyDescent="0.15">
      <c r="A34" s="219"/>
      <c r="B34" s="102"/>
      <c r="C34" s="103"/>
      <c r="D34" s="104"/>
      <c r="E34" s="85">
        <v>0.18811881188118812</v>
      </c>
      <c r="F34" s="85">
        <v>0.73663366336633662</v>
      </c>
      <c r="G34" s="85">
        <v>7.3267326732673263E-2</v>
      </c>
      <c r="H34" s="86">
        <v>1.9801980198019802E-3</v>
      </c>
    </row>
    <row r="35" spans="1:8" s="64" customFormat="1" ht="13.5" customHeight="1" x14ac:dyDescent="0.15">
      <c r="A35" s="219"/>
      <c r="B35" s="90" t="s">
        <v>27</v>
      </c>
      <c r="D35" s="57">
        <v>542</v>
      </c>
      <c r="E35" s="92">
        <v>30</v>
      </c>
      <c r="F35" s="92">
        <v>457</v>
      </c>
      <c r="G35" s="92">
        <v>54</v>
      </c>
      <c r="H35" s="93">
        <v>1</v>
      </c>
    </row>
    <row r="36" spans="1:8" s="106" customFormat="1" ht="13.5" customHeight="1" x14ac:dyDescent="0.15">
      <c r="A36" s="219"/>
      <c r="B36" s="102"/>
      <c r="C36" s="103"/>
      <c r="D36" s="104"/>
      <c r="E36" s="85">
        <v>5.5350553505535055E-2</v>
      </c>
      <c r="F36" s="85">
        <v>0.84317343173431736</v>
      </c>
      <c r="G36" s="85">
        <v>9.9630996309963096E-2</v>
      </c>
      <c r="H36" s="86">
        <v>1.8450184501845018E-3</v>
      </c>
    </row>
    <row r="37" spans="1:8" s="64" customFormat="1" ht="13.5" customHeight="1" x14ac:dyDescent="0.15">
      <c r="A37" s="219"/>
      <c r="B37" s="90" t="s">
        <v>28</v>
      </c>
      <c r="D37" s="57">
        <v>501</v>
      </c>
      <c r="E37" s="92">
        <v>13</v>
      </c>
      <c r="F37" s="92">
        <v>412</v>
      </c>
      <c r="G37" s="92">
        <v>74</v>
      </c>
      <c r="H37" s="93">
        <v>2</v>
      </c>
    </row>
    <row r="38" spans="1:8" s="106" customFormat="1" ht="13.5" customHeight="1" x14ac:dyDescent="0.15">
      <c r="A38" s="219"/>
      <c r="B38" s="102"/>
      <c r="C38" s="103"/>
      <c r="D38" s="104"/>
      <c r="E38" s="85">
        <v>2.5948103792415168E-2</v>
      </c>
      <c r="F38" s="85">
        <v>0.82235528942115765</v>
      </c>
      <c r="G38" s="85">
        <v>0.14770459081836326</v>
      </c>
      <c r="H38" s="86">
        <v>3.9920159680638719E-3</v>
      </c>
    </row>
    <row r="39" spans="1:8" s="64" customFormat="1" ht="13.5" customHeight="1" x14ac:dyDescent="0.15">
      <c r="A39" s="219"/>
      <c r="B39" s="90" t="s">
        <v>8</v>
      </c>
      <c r="D39" s="57">
        <v>8</v>
      </c>
      <c r="E39" s="92">
        <v>0</v>
      </c>
      <c r="F39" s="92">
        <v>0</v>
      </c>
      <c r="G39" s="92">
        <v>1</v>
      </c>
      <c r="H39" s="93">
        <v>7</v>
      </c>
    </row>
    <row r="40" spans="1:8" s="106" customFormat="1" ht="13.5" customHeight="1" thickBot="1" x14ac:dyDescent="0.2">
      <c r="A40" s="220"/>
      <c r="B40" s="107"/>
      <c r="C40" s="108"/>
      <c r="D40" s="109"/>
      <c r="E40" s="98">
        <v>0</v>
      </c>
      <c r="F40" s="98">
        <v>0</v>
      </c>
      <c r="G40" s="98">
        <v>0.125</v>
      </c>
      <c r="H40" s="99">
        <v>0.875</v>
      </c>
    </row>
    <row r="41" spans="1:8" s="64" customFormat="1" ht="13.5" customHeight="1" x14ac:dyDescent="0.15">
      <c r="A41" s="219" t="s">
        <v>29</v>
      </c>
      <c r="B41" s="90" t="s">
        <v>30</v>
      </c>
      <c r="D41" s="57">
        <v>137</v>
      </c>
      <c r="E41" s="91">
        <v>136</v>
      </c>
      <c r="F41" s="92">
        <v>0</v>
      </c>
      <c r="G41" s="92">
        <v>0</v>
      </c>
      <c r="H41" s="93">
        <v>1</v>
      </c>
    </row>
    <row r="42" spans="1:8" s="106" customFormat="1" ht="13.5" customHeight="1" x14ac:dyDescent="0.15">
      <c r="A42" s="219"/>
      <c r="B42" s="102"/>
      <c r="C42" s="103"/>
      <c r="D42" s="104"/>
      <c r="E42" s="84">
        <v>0.99270072992700731</v>
      </c>
      <c r="F42" s="85">
        <v>0</v>
      </c>
      <c r="G42" s="85">
        <v>0</v>
      </c>
      <c r="H42" s="86">
        <v>7.2992700729927005E-3</v>
      </c>
    </row>
    <row r="43" spans="1:8" s="106" customFormat="1" ht="13.5" customHeight="1" x14ac:dyDescent="0.15">
      <c r="A43" s="219"/>
      <c r="B43" s="90" t="s">
        <v>84</v>
      </c>
      <c r="C43" s="64"/>
      <c r="D43" s="57">
        <v>307</v>
      </c>
      <c r="E43" s="91">
        <v>282</v>
      </c>
      <c r="F43" s="92">
        <v>0</v>
      </c>
      <c r="G43" s="92">
        <v>25</v>
      </c>
      <c r="H43" s="93">
        <v>0</v>
      </c>
    </row>
    <row r="44" spans="1:8" s="106" customFormat="1" ht="13.5" customHeight="1" x14ac:dyDescent="0.15">
      <c r="A44" s="219"/>
      <c r="B44" s="102"/>
      <c r="C44" s="103"/>
      <c r="D44" s="104"/>
      <c r="E44" s="84">
        <v>0.91856677524429964</v>
      </c>
      <c r="F44" s="85">
        <v>0</v>
      </c>
      <c r="G44" s="85">
        <v>8.143322475570032E-2</v>
      </c>
      <c r="H44" s="86">
        <v>0</v>
      </c>
    </row>
    <row r="45" spans="1:8" s="64" customFormat="1" ht="13.5" customHeight="1" x14ac:dyDescent="0.15">
      <c r="A45" s="219"/>
      <c r="B45" s="90" t="s">
        <v>31</v>
      </c>
      <c r="D45" s="57">
        <v>268</v>
      </c>
      <c r="E45" s="91">
        <v>2</v>
      </c>
      <c r="F45" s="92">
        <v>265</v>
      </c>
      <c r="G45" s="92">
        <v>1</v>
      </c>
      <c r="H45" s="93">
        <v>0</v>
      </c>
    </row>
    <row r="46" spans="1:8" s="106" customFormat="1" ht="13.5" customHeight="1" x14ac:dyDescent="0.15">
      <c r="A46" s="219"/>
      <c r="B46" s="102"/>
      <c r="C46" s="103"/>
      <c r="D46" s="104"/>
      <c r="E46" s="84">
        <v>7.462686567164179E-3</v>
      </c>
      <c r="F46" s="85">
        <v>0.98880597014925375</v>
      </c>
      <c r="G46" s="85">
        <v>3.7313432835820895E-3</v>
      </c>
      <c r="H46" s="86">
        <v>0</v>
      </c>
    </row>
    <row r="47" spans="1:8" s="64" customFormat="1" ht="13.5" customHeight="1" x14ac:dyDescent="0.15">
      <c r="A47" s="219"/>
      <c r="B47" s="90" t="s">
        <v>32</v>
      </c>
      <c r="D47" s="57">
        <v>202</v>
      </c>
      <c r="E47" s="91">
        <v>2</v>
      </c>
      <c r="F47" s="92">
        <v>195</v>
      </c>
      <c r="G47" s="92">
        <v>5</v>
      </c>
      <c r="H47" s="93">
        <v>0</v>
      </c>
    </row>
    <row r="48" spans="1:8" s="106" customFormat="1" ht="13.5" customHeight="1" x14ac:dyDescent="0.15">
      <c r="A48" s="219"/>
      <c r="B48" s="102"/>
      <c r="C48" s="103"/>
      <c r="D48" s="104"/>
      <c r="E48" s="84">
        <v>9.9009900990099011E-3</v>
      </c>
      <c r="F48" s="85">
        <v>0.96534653465346532</v>
      </c>
      <c r="G48" s="85">
        <v>2.4752475247524754E-2</v>
      </c>
      <c r="H48" s="86">
        <v>0</v>
      </c>
    </row>
    <row r="49" spans="1:8" s="64" customFormat="1" ht="13.5" customHeight="1" x14ac:dyDescent="0.15">
      <c r="A49" s="219"/>
      <c r="B49" s="90" t="s">
        <v>33</v>
      </c>
      <c r="D49" s="57">
        <v>449</v>
      </c>
      <c r="E49" s="91">
        <v>10</v>
      </c>
      <c r="F49" s="92">
        <v>414</v>
      </c>
      <c r="G49" s="92">
        <v>24</v>
      </c>
      <c r="H49" s="93">
        <v>1</v>
      </c>
    </row>
    <row r="50" spans="1:8" s="106" customFormat="1" ht="13.5" customHeight="1" x14ac:dyDescent="0.15">
      <c r="A50" s="219"/>
      <c r="B50" s="102"/>
      <c r="C50" s="103"/>
      <c r="D50" s="104"/>
      <c r="E50" s="84">
        <v>2.2271714922048998E-2</v>
      </c>
      <c r="F50" s="85">
        <v>0.92204899777282856</v>
      </c>
      <c r="G50" s="85">
        <v>5.3452115812917596E-2</v>
      </c>
      <c r="H50" s="86">
        <v>2.2271714922048997E-3</v>
      </c>
    </row>
    <row r="51" spans="1:8" s="64" customFormat="1" ht="13.5" customHeight="1" x14ac:dyDescent="0.15">
      <c r="A51" s="219"/>
      <c r="B51" s="90" t="s">
        <v>34</v>
      </c>
      <c r="D51" s="57">
        <v>207</v>
      </c>
      <c r="E51" s="91">
        <v>6</v>
      </c>
      <c r="F51" s="92">
        <v>190</v>
      </c>
      <c r="G51" s="92">
        <v>11</v>
      </c>
      <c r="H51" s="93">
        <v>0</v>
      </c>
    </row>
    <row r="52" spans="1:8" s="106" customFormat="1" ht="13.5" customHeight="1" x14ac:dyDescent="0.15">
      <c r="A52" s="219"/>
      <c r="B52" s="102"/>
      <c r="C52" s="103"/>
      <c r="D52" s="104"/>
      <c r="E52" s="84">
        <v>2.8985507246376812E-2</v>
      </c>
      <c r="F52" s="85">
        <v>0.91787439613526567</v>
      </c>
      <c r="G52" s="85">
        <v>5.3140096618357488E-2</v>
      </c>
      <c r="H52" s="86">
        <v>0</v>
      </c>
    </row>
    <row r="53" spans="1:8" s="64" customFormat="1" ht="13.5" customHeight="1" x14ac:dyDescent="0.15">
      <c r="A53" s="219"/>
      <c r="B53" s="90" t="s">
        <v>35</v>
      </c>
      <c r="D53" s="57">
        <v>91</v>
      </c>
      <c r="E53" s="91">
        <v>15</v>
      </c>
      <c r="F53" s="92">
        <v>8</v>
      </c>
      <c r="G53" s="92">
        <v>68</v>
      </c>
      <c r="H53" s="93">
        <v>0</v>
      </c>
    </row>
    <row r="54" spans="1:8" s="106" customFormat="1" ht="13.5" customHeight="1" x14ac:dyDescent="0.15">
      <c r="A54" s="219"/>
      <c r="B54" s="102"/>
      <c r="C54" s="103"/>
      <c r="D54" s="104"/>
      <c r="E54" s="84">
        <v>0.16483516483516483</v>
      </c>
      <c r="F54" s="85">
        <v>8.7912087912087919E-2</v>
      </c>
      <c r="G54" s="85">
        <v>0.74725274725274726</v>
      </c>
      <c r="H54" s="86">
        <v>0</v>
      </c>
    </row>
    <row r="55" spans="1:8" s="64" customFormat="1" ht="13.5" customHeight="1" x14ac:dyDescent="0.15">
      <c r="A55" s="219"/>
      <c r="B55" s="90" t="s">
        <v>36</v>
      </c>
      <c r="D55" s="57">
        <v>414</v>
      </c>
      <c r="E55" s="91">
        <v>0</v>
      </c>
      <c r="F55" s="92">
        <v>412</v>
      </c>
      <c r="G55" s="92">
        <v>0</v>
      </c>
      <c r="H55" s="93">
        <v>2</v>
      </c>
    </row>
    <row r="56" spans="1:8" s="106" customFormat="1" ht="13.5" customHeight="1" x14ac:dyDescent="0.15">
      <c r="A56" s="219"/>
      <c r="B56" s="102"/>
      <c r="C56" s="103"/>
      <c r="D56" s="104"/>
      <c r="E56" s="84">
        <v>0</v>
      </c>
      <c r="F56" s="85">
        <v>0.99516908212560384</v>
      </c>
      <c r="G56" s="85">
        <v>0</v>
      </c>
      <c r="H56" s="86">
        <v>4.830917874396135E-3</v>
      </c>
    </row>
    <row r="57" spans="1:8" s="64" customFormat="1" ht="13.5" customHeight="1" x14ac:dyDescent="0.15">
      <c r="A57" s="219"/>
      <c r="B57" s="90" t="s">
        <v>37</v>
      </c>
      <c r="D57" s="57">
        <v>517</v>
      </c>
      <c r="E57" s="91">
        <v>12</v>
      </c>
      <c r="F57" s="92">
        <v>418</v>
      </c>
      <c r="G57" s="92">
        <v>78</v>
      </c>
      <c r="H57" s="93">
        <v>9</v>
      </c>
    </row>
    <row r="58" spans="1:8" s="106" customFormat="1" ht="13.5" customHeight="1" thickBot="1" x14ac:dyDescent="0.2">
      <c r="A58" s="220"/>
      <c r="B58" s="107"/>
      <c r="C58" s="108"/>
      <c r="D58" s="109"/>
      <c r="E58" s="97">
        <v>2.321083172147002E-2</v>
      </c>
      <c r="F58" s="98">
        <v>0.80851063829787229</v>
      </c>
      <c r="G58" s="98">
        <v>0.15087040618955513</v>
      </c>
      <c r="H58" s="99">
        <v>1.7408123791102514E-2</v>
      </c>
    </row>
    <row r="59" spans="1:8" s="64" customFormat="1" ht="13.5" customHeight="1" x14ac:dyDescent="0.15">
      <c r="A59" s="221" t="s">
        <v>176</v>
      </c>
      <c r="B59" s="90" t="s">
        <v>39</v>
      </c>
      <c r="D59" s="57">
        <v>1187</v>
      </c>
      <c r="E59" s="91">
        <v>226</v>
      </c>
      <c r="F59" s="92">
        <v>860</v>
      </c>
      <c r="G59" s="92">
        <v>101</v>
      </c>
      <c r="H59" s="93">
        <v>0</v>
      </c>
    </row>
    <row r="60" spans="1:8" s="106" customFormat="1" ht="13.5" customHeight="1" x14ac:dyDescent="0.15">
      <c r="A60" s="221"/>
      <c r="B60" s="102" t="s">
        <v>40</v>
      </c>
      <c r="C60" s="103"/>
      <c r="D60" s="104"/>
      <c r="E60" s="84">
        <v>0.19039595619208088</v>
      </c>
      <c r="F60" s="85">
        <v>0.72451558550968831</v>
      </c>
      <c r="G60" s="85">
        <v>8.5088458298230835E-2</v>
      </c>
      <c r="H60" s="86">
        <v>0</v>
      </c>
    </row>
    <row r="61" spans="1:8" s="64" customFormat="1" ht="13.5" customHeight="1" x14ac:dyDescent="0.15">
      <c r="A61" s="221"/>
      <c r="B61" s="90" t="s">
        <v>41</v>
      </c>
      <c r="D61" s="57">
        <v>393</v>
      </c>
      <c r="E61" s="91">
        <v>108</v>
      </c>
      <c r="F61" s="92">
        <v>270</v>
      </c>
      <c r="G61" s="92">
        <v>15</v>
      </c>
      <c r="H61" s="93">
        <v>0</v>
      </c>
    </row>
    <row r="62" spans="1:8" s="106" customFormat="1" ht="13.5" customHeight="1" x14ac:dyDescent="0.15">
      <c r="A62" s="221"/>
      <c r="B62" s="102" t="s">
        <v>40</v>
      </c>
      <c r="C62" s="103"/>
      <c r="D62" s="104"/>
      <c r="E62" s="84">
        <v>0.27480916030534353</v>
      </c>
      <c r="F62" s="85">
        <v>0.68702290076335881</v>
      </c>
      <c r="G62" s="85">
        <v>3.8167938931297711E-2</v>
      </c>
      <c r="H62" s="86">
        <v>0</v>
      </c>
    </row>
    <row r="63" spans="1:8" s="64" customFormat="1" ht="13.5" customHeight="1" x14ac:dyDescent="0.15">
      <c r="A63" s="221"/>
      <c r="B63" s="90" t="s">
        <v>42</v>
      </c>
      <c r="D63" s="57">
        <v>819</v>
      </c>
      <c r="E63" s="91">
        <v>127</v>
      </c>
      <c r="F63" s="92">
        <v>598</v>
      </c>
      <c r="G63" s="92">
        <v>82</v>
      </c>
      <c r="H63" s="93">
        <v>12</v>
      </c>
    </row>
    <row r="64" spans="1:8" s="106" customFormat="1" ht="13.5" customHeight="1" thickBot="1" x14ac:dyDescent="0.2">
      <c r="A64" s="222"/>
      <c r="B64" s="107"/>
      <c r="C64" s="108"/>
      <c r="D64" s="109"/>
      <c r="E64" s="97">
        <v>0.15506715506715507</v>
      </c>
      <c r="F64" s="98">
        <v>0.73015873015873012</v>
      </c>
      <c r="G64" s="98">
        <v>0.10012210012210013</v>
      </c>
      <c r="H64" s="99">
        <v>1.4652014652014652E-2</v>
      </c>
    </row>
    <row r="65" spans="1:14" s="64" customFormat="1" ht="13.5" customHeight="1" x14ac:dyDescent="0.15">
      <c r="A65" s="221" t="s">
        <v>174</v>
      </c>
      <c r="B65" s="90" t="s">
        <v>85</v>
      </c>
      <c r="D65" s="57">
        <v>350</v>
      </c>
      <c r="E65" s="91">
        <v>47</v>
      </c>
      <c r="F65" s="92">
        <v>282</v>
      </c>
      <c r="G65" s="92">
        <v>20</v>
      </c>
      <c r="H65" s="93">
        <v>1</v>
      </c>
    </row>
    <row r="66" spans="1:14" s="106" customFormat="1" ht="13.5" customHeight="1" x14ac:dyDescent="0.15">
      <c r="A66" s="219"/>
      <c r="B66" s="102"/>
      <c r="C66" s="103"/>
      <c r="D66" s="104"/>
      <c r="E66" s="84">
        <v>0.13428571428571429</v>
      </c>
      <c r="F66" s="85">
        <v>0.80571428571428572</v>
      </c>
      <c r="G66" s="85">
        <v>5.7142857142857141E-2</v>
      </c>
      <c r="H66" s="86">
        <v>2.8571428571428571E-3</v>
      </c>
    </row>
    <row r="67" spans="1:14" s="64" customFormat="1" ht="13.5" customHeight="1" x14ac:dyDescent="0.15">
      <c r="A67" s="219"/>
      <c r="B67" s="90" t="s">
        <v>86</v>
      </c>
      <c r="D67" s="57">
        <v>892</v>
      </c>
      <c r="E67" s="91">
        <v>135</v>
      </c>
      <c r="F67" s="92">
        <v>671</v>
      </c>
      <c r="G67" s="92">
        <v>84</v>
      </c>
      <c r="H67" s="93">
        <v>2</v>
      </c>
    </row>
    <row r="68" spans="1:14" s="106" customFormat="1" ht="13.5" customHeight="1" x14ac:dyDescent="0.15">
      <c r="A68" s="219"/>
      <c r="B68" s="102"/>
      <c r="C68" s="103"/>
      <c r="D68" s="104"/>
      <c r="E68" s="84">
        <v>0.15134529147982062</v>
      </c>
      <c r="F68" s="85">
        <v>0.75224215246636772</v>
      </c>
      <c r="G68" s="85">
        <v>9.417040358744394E-2</v>
      </c>
      <c r="H68" s="86">
        <v>2.242152466367713E-3</v>
      </c>
    </row>
    <row r="69" spans="1:14" s="106" customFormat="1" ht="13.5" customHeight="1" x14ac:dyDescent="0.15">
      <c r="A69" s="219"/>
      <c r="B69" s="90" t="s">
        <v>87</v>
      </c>
      <c r="C69" s="64"/>
      <c r="D69" s="57">
        <v>1146</v>
      </c>
      <c r="E69" s="91">
        <v>279</v>
      </c>
      <c r="F69" s="92">
        <v>770</v>
      </c>
      <c r="G69" s="92">
        <v>94</v>
      </c>
      <c r="H69" s="93">
        <v>3</v>
      </c>
    </row>
    <row r="70" spans="1:14" s="106" customFormat="1" ht="13.5" customHeight="1" x14ac:dyDescent="0.15">
      <c r="A70" s="219"/>
      <c r="B70" s="102"/>
      <c r="C70" s="103"/>
      <c r="D70" s="104"/>
      <c r="E70" s="84">
        <v>0.24345549738219896</v>
      </c>
      <c r="F70" s="85">
        <v>0.67190226876090753</v>
      </c>
      <c r="G70" s="85">
        <v>8.2024432809773118E-2</v>
      </c>
      <c r="H70" s="86">
        <v>2.617801047120419E-3</v>
      </c>
    </row>
    <row r="71" spans="1:14" s="64" customFormat="1" ht="13.5" customHeight="1" x14ac:dyDescent="0.15">
      <c r="A71" s="219"/>
      <c r="B71" s="90" t="s">
        <v>38</v>
      </c>
      <c r="D71" s="57">
        <v>11</v>
      </c>
      <c r="E71" s="91">
        <v>0</v>
      </c>
      <c r="F71" s="92">
        <v>5</v>
      </c>
      <c r="G71" s="92">
        <v>0</v>
      </c>
      <c r="H71" s="93">
        <v>6</v>
      </c>
    </row>
    <row r="72" spans="1:14" s="106" customFormat="1" ht="13.5" customHeight="1" thickBot="1" x14ac:dyDescent="0.2">
      <c r="A72" s="220"/>
      <c r="B72" s="107"/>
      <c r="C72" s="108"/>
      <c r="D72" s="109"/>
      <c r="E72" s="97">
        <v>0</v>
      </c>
      <c r="F72" s="98">
        <v>0.45454545454545453</v>
      </c>
      <c r="G72" s="98">
        <v>0</v>
      </c>
      <c r="H72" s="99">
        <v>0.54545454545454541</v>
      </c>
    </row>
    <row r="73" spans="1:14" ht="13.8" x14ac:dyDescent="0.15">
      <c r="A73" s="221" t="s">
        <v>175</v>
      </c>
      <c r="B73" s="90" t="s">
        <v>88</v>
      </c>
      <c r="C73" s="64"/>
      <c r="D73" s="57">
        <v>1049</v>
      </c>
      <c r="E73" s="91">
        <v>240</v>
      </c>
      <c r="F73" s="92">
        <v>657</v>
      </c>
      <c r="G73" s="92">
        <v>145</v>
      </c>
      <c r="H73" s="93">
        <v>7</v>
      </c>
      <c r="I73" s="110"/>
      <c r="J73" s="110"/>
      <c r="K73" s="110"/>
      <c r="L73" s="110"/>
      <c r="M73" s="110"/>
      <c r="N73" s="110"/>
    </row>
    <row r="74" spans="1:14" x14ac:dyDescent="0.15">
      <c r="A74" s="219"/>
      <c r="B74" s="102"/>
      <c r="C74" s="103"/>
      <c r="D74" s="104"/>
      <c r="E74" s="84">
        <v>0.22878932316491898</v>
      </c>
      <c r="F74" s="85">
        <v>0.62631077216396569</v>
      </c>
      <c r="G74" s="85">
        <v>0.13822688274547187</v>
      </c>
      <c r="H74" s="86">
        <v>6.6730219256434702E-3</v>
      </c>
    </row>
    <row r="75" spans="1:14" x14ac:dyDescent="0.15">
      <c r="A75" s="219"/>
      <c r="B75" s="90" t="s">
        <v>89</v>
      </c>
      <c r="C75" s="64"/>
      <c r="D75" s="57">
        <v>976</v>
      </c>
      <c r="E75" s="91">
        <v>170</v>
      </c>
      <c r="F75" s="92">
        <v>763</v>
      </c>
      <c r="G75" s="92">
        <v>40</v>
      </c>
      <c r="H75" s="93">
        <v>3</v>
      </c>
      <c r="I75" s="111"/>
      <c r="J75" s="111"/>
      <c r="K75" s="111"/>
      <c r="L75" s="111"/>
      <c r="M75" s="111"/>
      <c r="N75" s="111"/>
    </row>
    <row r="76" spans="1:14" ht="15" customHeight="1" x14ac:dyDescent="0.15">
      <c r="A76" s="219"/>
      <c r="B76" s="102" t="s">
        <v>90</v>
      </c>
      <c r="C76" s="103"/>
      <c r="D76" s="104"/>
      <c r="E76" s="84">
        <v>0.17418032786885246</v>
      </c>
      <c r="F76" s="85">
        <v>0.78176229508196726</v>
      </c>
      <c r="G76" s="85">
        <v>4.0983606557377046E-2</v>
      </c>
      <c r="H76" s="86">
        <v>3.0737704918032786E-3</v>
      </c>
      <c r="I76" s="112"/>
      <c r="J76" s="112"/>
      <c r="K76" s="112"/>
      <c r="L76" s="112"/>
      <c r="M76" s="112"/>
      <c r="N76" s="112"/>
    </row>
    <row r="77" spans="1:14" ht="15" customHeight="1" x14ac:dyDescent="0.15">
      <c r="A77" s="219"/>
      <c r="B77" s="90" t="s">
        <v>91</v>
      </c>
      <c r="C77" s="64"/>
      <c r="D77" s="57">
        <v>320</v>
      </c>
      <c r="E77" s="91">
        <v>34</v>
      </c>
      <c r="F77" s="92">
        <v>277</v>
      </c>
      <c r="G77" s="92">
        <v>9</v>
      </c>
      <c r="H77" s="93">
        <v>0</v>
      </c>
      <c r="I77" s="113"/>
      <c r="J77" s="113"/>
      <c r="K77" s="113"/>
      <c r="L77" s="113"/>
      <c r="M77" s="113"/>
      <c r="N77" s="113"/>
    </row>
    <row r="78" spans="1:14" ht="15" customHeight="1" x14ac:dyDescent="0.15">
      <c r="A78" s="219"/>
      <c r="B78" s="102"/>
      <c r="C78" s="103"/>
      <c r="D78" s="104"/>
      <c r="E78" s="84">
        <v>0.10625</v>
      </c>
      <c r="F78" s="85">
        <v>0.86562499999999998</v>
      </c>
      <c r="G78" s="85">
        <v>2.8125000000000001E-2</v>
      </c>
      <c r="H78" s="86">
        <v>0</v>
      </c>
      <c r="I78" s="112"/>
      <c r="J78" s="112"/>
      <c r="K78" s="112"/>
      <c r="L78" s="112"/>
      <c r="M78" s="112"/>
      <c r="N78" s="112"/>
    </row>
    <row r="79" spans="1:14" ht="15" customHeight="1" x14ac:dyDescent="0.15">
      <c r="A79" s="219"/>
      <c r="B79" s="90" t="s">
        <v>38</v>
      </c>
      <c r="C79" s="64"/>
      <c r="D79" s="57">
        <v>54</v>
      </c>
      <c r="E79" s="91">
        <v>17</v>
      </c>
      <c r="F79" s="92">
        <v>31</v>
      </c>
      <c r="G79" s="92">
        <v>4</v>
      </c>
      <c r="H79" s="93">
        <v>2</v>
      </c>
      <c r="I79" s="112"/>
      <c r="J79" s="112"/>
      <c r="K79" s="112"/>
      <c r="L79" s="112"/>
      <c r="M79" s="112"/>
      <c r="N79" s="112"/>
    </row>
    <row r="80" spans="1:14" ht="15" customHeight="1" thickBot="1" x14ac:dyDescent="0.2">
      <c r="A80" s="220"/>
      <c r="B80" s="107"/>
      <c r="C80" s="108"/>
      <c r="D80" s="109"/>
      <c r="E80" s="97">
        <v>0.31481481481481483</v>
      </c>
      <c r="F80" s="98">
        <v>0.57407407407407407</v>
      </c>
      <c r="G80" s="98">
        <v>7.407407407407407E-2</v>
      </c>
      <c r="H80" s="99">
        <v>3.7037037037037035E-2</v>
      </c>
      <c r="I80" s="112"/>
      <c r="J80" s="112"/>
      <c r="K80" s="112"/>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4" fitToWidth="0" orientation="portrait" useFirstPageNumber="1" r:id="rId1"/>
  <headerFooter>
    <oddHeader>&amp;R（確報版）</oddHeader>
    <oddFooter>&amp;C&amp;11&amp;P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F0919-DC06-467C-93E7-B7F679B0D664}">
  <sheetPr codeName="Sheet67"/>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J1" s="31"/>
      <c r="O1" s="32" t="s">
        <v>526</v>
      </c>
    </row>
    <row r="2" spans="1:15" ht="36.75" customHeight="1" thickBot="1" x14ac:dyDescent="0.2">
      <c r="A2" s="33" t="s">
        <v>542</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1">
        <v>4</v>
      </c>
      <c r="I3" s="41">
        <v>5</v>
      </c>
      <c r="J3" s="42"/>
      <c r="K3" s="44"/>
      <c r="L3" s="44"/>
      <c r="M3" s="44"/>
      <c r="N3" s="44"/>
    </row>
    <row r="4" spans="1:15" ht="150.75" customHeight="1" thickBot="1" x14ac:dyDescent="0.2">
      <c r="A4" s="45"/>
      <c r="B4" s="46"/>
      <c r="C4" s="47"/>
      <c r="D4" s="48" t="s">
        <v>2</v>
      </c>
      <c r="E4" s="49" t="s">
        <v>546</v>
      </c>
      <c r="F4" s="50" t="s">
        <v>547</v>
      </c>
      <c r="G4" s="50" t="s">
        <v>548</v>
      </c>
      <c r="H4" s="50" t="s">
        <v>549</v>
      </c>
      <c r="I4" s="50" t="s">
        <v>201</v>
      </c>
      <c r="J4" s="51" t="s">
        <v>188</v>
      </c>
      <c r="K4" s="53"/>
      <c r="L4" s="53"/>
      <c r="M4" s="53"/>
      <c r="N4" s="53"/>
      <c r="O4" s="54"/>
    </row>
    <row r="5" spans="1:15" s="64" customFormat="1" ht="13.5" customHeight="1" x14ac:dyDescent="0.15">
      <c r="A5" s="55" t="s">
        <v>11</v>
      </c>
      <c r="B5" s="56"/>
      <c r="C5" s="56"/>
      <c r="D5" s="57">
        <v>2399</v>
      </c>
      <c r="E5" s="58">
        <v>235</v>
      </c>
      <c r="F5" s="59">
        <v>703</v>
      </c>
      <c r="G5" s="59">
        <v>1172</v>
      </c>
      <c r="H5" s="59">
        <v>240</v>
      </c>
      <c r="I5" s="59">
        <v>32</v>
      </c>
      <c r="J5" s="60">
        <v>17</v>
      </c>
      <c r="K5" s="63"/>
      <c r="L5" s="63"/>
      <c r="M5" s="63"/>
      <c r="N5" s="63"/>
    </row>
    <row r="6" spans="1:15" ht="13.5" customHeight="1" thickBot="1" x14ac:dyDescent="0.2">
      <c r="A6" s="65"/>
      <c r="B6" s="66"/>
      <c r="C6" s="66"/>
      <c r="D6" s="67"/>
      <c r="E6" s="68">
        <v>9.7957482284285122E-2</v>
      </c>
      <c r="F6" s="69">
        <v>0.29303876615256358</v>
      </c>
      <c r="G6" s="69">
        <v>0.48853689037098791</v>
      </c>
      <c r="H6" s="69">
        <v>0.10004168403501459</v>
      </c>
      <c r="I6" s="69">
        <v>1.3338891204668612E-2</v>
      </c>
      <c r="J6" s="70">
        <v>7.0862859524802001E-3</v>
      </c>
      <c r="K6" s="73"/>
      <c r="L6" s="73"/>
      <c r="M6" s="73"/>
      <c r="N6" s="73"/>
    </row>
    <row r="7" spans="1:15" s="64" customFormat="1" ht="13.5" customHeight="1" x14ac:dyDescent="0.15">
      <c r="A7" s="218" t="s">
        <v>12</v>
      </c>
      <c r="B7" s="74" t="s">
        <v>13</v>
      </c>
      <c r="C7" s="75"/>
      <c r="D7" s="76">
        <v>1179</v>
      </c>
      <c r="E7" s="77">
        <v>108</v>
      </c>
      <c r="F7" s="78">
        <v>353</v>
      </c>
      <c r="G7" s="78">
        <v>579</v>
      </c>
      <c r="H7" s="78">
        <v>112</v>
      </c>
      <c r="I7" s="78">
        <v>19</v>
      </c>
      <c r="J7" s="79">
        <v>8</v>
      </c>
    </row>
    <row r="8" spans="1:15" ht="13.5" customHeight="1" x14ac:dyDescent="0.15">
      <c r="A8" s="219"/>
      <c r="B8" s="81"/>
      <c r="C8" s="82"/>
      <c r="D8" s="83"/>
      <c r="E8" s="84">
        <v>9.1603053435114504E-2</v>
      </c>
      <c r="F8" s="85">
        <v>0.29940627650551316</v>
      </c>
      <c r="G8" s="85">
        <v>0.4910941475826972</v>
      </c>
      <c r="H8" s="85">
        <v>9.4995759117896525E-2</v>
      </c>
      <c r="I8" s="85">
        <v>1.6115351993214587E-2</v>
      </c>
      <c r="J8" s="86">
        <v>6.7854113655640372E-3</v>
      </c>
      <c r="K8" s="89"/>
      <c r="L8" s="89"/>
      <c r="M8" s="89"/>
      <c r="N8" s="89"/>
    </row>
    <row r="9" spans="1:15" s="64" customFormat="1" ht="13.5" customHeight="1" x14ac:dyDescent="0.15">
      <c r="A9" s="219"/>
      <c r="B9" s="90" t="s">
        <v>14</v>
      </c>
      <c r="D9" s="57">
        <v>227</v>
      </c>
      <c r="E9" s="91">
        <v>17</v>
      </c>
      <c r="F9" s="92">
        <v>59</v>
      </c>
      <c r="G9" s="92">
        <v>127</v>
      </c>
      <c r="H9" s="92">
        <v>22</v>
      </c>
      <c r="I9" s="92">
        <v>1</v>
      </c>
      <c r="J9" s="93">
        <v>1</v>
      </c>
    </row>
    <row r="10" spans="1:15" ht="13.5" customHeight="1" x14ac:dyDescent="0.15">
      <c r="A10" s="219"/>
      <c r="B10" s="81"/>
      <c r="C10" s="82"/>
      <c r="D10" s="83"/>
      <c r="E10" s="84">
        <v>7.4889867841409691E-2</v>
      </c>
      <c r="F10" s="85">
        <v>0.25991189427312777</v>
      </c>
      <c r="G10" s="85">
        <v>0.55947136563876654</v>
      </c>
      <c r="H10" s="85">
        <v>9.6916299559471369E-2</v>
      </c>
      <c r="I10" s="85">
        <v>4.4052863436123352E-3</v>
      </c>
      <c r="J10" s="86">
        <v>4.4052863436123352E-3</v>
      </c>
      <c r="K10" s="89"/>
      <c r="L10" s="89"/>
      <c r="M10" s="89"/>
      <c r="N10" s="89"/>
    </row>
    <row r="11" spans="1:15" s="64" customFormat="1" ht="13.5" customHeight="1" x14ac:dyDescent="0.15">
      <c r="A11" s="219"/>
      <c r="B11" s="90" t="s">
        <v>15</v>
      </c>
      <c r="D11" s="57">
        <v>593</v>
      </c>
      <c r="E11" s="91">
        <v>56</v>
      </c>
      <c r="F11" s="92">
        <v>166</v>
      </c>
      <c r="G11" s="92">
        <v>295</v>
      </c>
      <c r="H11" s="92">
        <v>65</v>
      </c>
      <c r="I11" s="92">
        <v>8</v>
      </c>
      <c r="J11" s="93">
        <v>3</v>
      </c>
    </row>
    <row r="12" spans="1:15" ht="13.5" customHeight="1" x14ac:dyDescent="0.15">
      <c r="A12" s="219"/>
      <c r="B12" s="81"/>
      <c r="C12" s="82"/>
      <c r="D12" s="83"/>
      <c r="E12" s="84">
        <v>9.4435075885328831E-2</v>
      </c>
      <c r="F12" s="85">
        <v>0.2799325463743676</v>
      </c>
      <c r="G12" s="85">
        <v>0.49747048903878582</v>
      </c>
      <c r="H12" s="85">
        <v>0.10961214165261383</v>
      </c>
      <c r="I12" s="85">
        <v>1.3490725126475547E-2</v>
      </c>
      <c r="J12" s="86">
        <v>5.0590219224283303E-3</v>
      </c>
      <c r="K12" s="89"/>
      <c r="L12" s="89"/>
      <c r="M12" s="89"/>
      <c r="N12" s="89"/>
    </row>
    <row r="13" spans="1:15" s="64" customFormat="1" ht="13.5" customHeight="1" x14ac:dyDescent="0.15">
      <c r="A13" s="219"/>
      <c r="B13" s="90" t="s">
        <v>16</v>
      </c>
      <c r="D13" s="57">
        <v>179</v>
      </c>
      <c r="E13" s="91">
        <v>17</v>
      </c>
      <c r="F13" s="92">
        <v>53</v>
      </c>
      <c r="G13" s="92">
        <v>88</v>
      </c>
      <c r="H13" s="92">
        <v>19</v>
      </c>
      <c r="I13" s="92">
        <v>1</v>
      </c>
      <c r="J13" s="93">
        <v>1</v>
      </c>
    </row>
    <row r="14" spans="1:15" ht="13.5" customHeight="1" x14ac:dyDescent="0.15">
      <c r="A14" s="219"/>
      <c r="B14" s="81"/>
      <c r="C14" s="82"/>
      <c r="D14" s="83"/>
      <c r="E14" s="84">
        <v>9.4972067039106142E-2</v>
      </c>
      <c r="F14" s="85">
        <v>0.29608938547486036</v>
      </c>
      <c r="G14" s="85">
        <v>0.49162011173184356</v>
      </c>
      <c r="H14" s="85">
        <v>0.10614525139664804</v>
      </c>
      <c r="I14" s="85">
        <v>5.5865921787709499E-3</v>
      </c>
      <c r="J14" s="86">
        <v>5.5865921787709499E-3</v>
      </c>
      <c r="K14" s="89"/>
      <c r="L14" s="89"/>
      <c r="M14" s="89"/>
      <c r="N14" s="89"/>
    </row>
    <row r="15" spans="1:15" s="64" customFormat="1" ht="13.5" customHeight="1" x14ac:dyDescent="0.15">
      <c r="A15" s="219"/>
      <c r="B15" s="90" t="s">
        <v>17</v>
      </c>
      <c r="D15" s="57">
        <v>146</v>
      </c>
      <c r="E15" s="91">
        <v>26</v>
      </c>
      <c r="F15" s="92">
        <v>45</v>
      </c>
      <c r="G15" s="92">
        <v>56</v>
      </c>
      <c r="H15" s="92">
        <v>15</v>
      </c>
      <c r="I15" s="92">
        <v>2</v>
      </c>
      <c r="J15" s="93">
        <v>2</v>
      </c>
    </row>
    <row r="16" spans="1:15" ht="13.5" customHeight="1" x14ac:dyDescent="0.15">
      <c r="A16" s="219"/>
      <c r="B16" s="81"/>
      <c r="C16" s="82"/>
      <c r="D16" s="83"/>
      <c r="E16" s="84">
        <v>0.17808219178082191</v>
      </c>
      <c r="F16" s="85">
        <v>0.30821917808219179</v>
      </c>
      <c r="G16" s="85">
        <v>0.38356164383561642</v>
      </c>
      <c r="H16" s="85">
        <v>0.10273972602739725</v>
      </c>
      <c r="I16" s="85">
        <v>1.3698630136986301E-2</v>
      </c>
      <c r="J16" s="86">
        <v>1.3698630136986301E-2</v>
      </c>
      <c r="K16" s="89"/>
      <c r="L16" s="89"/>
      <c r="M16" s="89"/>
      <c r="N16" s="89"/>
    </row>
    <row r="17" spans="1:14" s="64" customFormat="1" ht="13.5" customHeight="1" x14ac:dyDescent="0.15">
      <c r="A17" s="219"/>
      <c r="B17" s="90" t="s">
        <v>18</v>
      </c>
      <c r="D17" s="57">
        <v>75</v>
      </c>
      <c r="E17" s="91">
        <v>11</v>
      </c>
      <c r="F17" s="92">
        <v>27</v>
      </c>
      <c r="G17" s="92">
        <v>27</v>
      </c>
      <c r="H17" s="92">
        <v>7</v>
      </c>
      <c r="I17" s="92">
        <v>1</v>
      </c>
      <c r="J17" s="93">
        <v>2</v>
      </c>
    </row>
    <row r="18" spans="1:14" ht="13.5" customHeight="1" thickBot="1" x14ac:dyDescent="0.2">
      <c r="A18" s="220"/>
      <c r="B18" s="95"/>
      <c r="C18" s="96"/>
      <c r="D18" s="67"/>
      <c r="E18" s="97">
        <v>0.14666666666666667</v>
      </c>
      <c r="F18" s="98">
        <v>0.36</v>
      </c>
      <c r="G18" s="98">
        <v>0.36</v>
      </c>
      <c r="H18" s="98">
        <v>9.3333333333333338E-2</v>
      </c>
      <c r="I18" s="98">
        <v>1.3333333333333334E-2</v>
      </c>
      <c r="J18" s="99">
        <v>2.6666666666666668E-2</v>
      </c>
      <c r="K18" s="89"/>
      <c r="L18" s="89"/>
      <c r="M18" s="89"/>
      <c r="N18" s="89"/>
    </row>
    <row r="19" spans="1:14" s="64" customFormat="1" ht="13.5" customHeight="1" x14ac:dyDescent="0.15">
      <c r="A19" s="218" t="s">
        <v>19</v>
      </c>
      <c r="B19" s="74" t="s">
        <v>20</v>
      </c>
      <c r="C19" s="75"/>
      <c r="D19" s="76">
        <v>1050</v>
      </c>
      <c r="E19" s="77">
        <v>104</v>
      </c>
      <c r="F19" s="78">
        <v>337</v>
      </c>
      <c r="G19" s="78">
        <v>508</v>
      </c>
      <c r="H19" s="78">
        <v>80</v>
      </c>
      <c r="I19" s="78">
        <v>14</v>
      </c>
      <c r="J19" s="79">
        <v>7</v>
      </c>
    </row>
    <row r="20" spans="1:14" s="106" customFormat="1" ht="13.5" customHeight="1" x14ac:dyDescent="0.15">
      <c r="A20" s="219"/>
      <c r="B20" s="102"/>
      <c r="C20" s="103"/>
      <c r="D20" s="104"/>
      <c r="E20" s="84">
        <v>9.9047619047619051E-2</v>
      </c>
      <c r="F20" s="85">
        <v>0.32095238095238093</v>
      </c>
      <c r="G20" s="85">
        <v>0.4838095238095238</v>
      </c>
      <c r="H20" s="85">
        <v>7.6190476190476197E-2</v>
      </c>
      <c r="I20" s="85">
        <v>1.3333333333333334E-2</v>
      </c>
      <c r="J20" s="86">
        <v>6.6666666666666671E-3</v>
      </c>
    </row>
    <row r="21" spans="1:14" s="64" customFormat="1" ht="13.5" customHeight="1" x14ac:dyDescent="0.15">
      <c r="A21" s="219"/>
      <c r="B21" s="90" t="s">
        <v>21</v>
      </c>
      <c r="D21" s="57">
        <v>1329</v>
      </c>
      <c r="E21" s="91">
        <v>128</v>
      </c>
      <c r="F21" s="92">
        <v>364</v>
      </c>
      <c r="G21" s="92">
        <v>661</v>
      </c>
      <c r="H21" s="92">
        <v>157</v>
      </c>
      <c r="I21" s="92">
        <v>17</v>
      </c>
      <c r="J21" s="93">
        <v>2</v>
      </c>
    </row>
    <row r="22" spans="1:14" s="106" customFormat="1" ht="13.5" customHeight="1" x14ac:dyDescent="0.15">
      <c r="A22" s="219"/>
      <c r="B22" s="102"/>
      <c r="C22" s="103"/>
      <c r="D22" s="104"/>
      <c r="E22" s="84">
        <v>9.6313017306245294E-2</v>
      </c>
      <c r="F22" s="85">
        <v>0.27389014296463504</v>
      </c>
      <c r="G22" s="85">
        <v>0.49736644093303234</v>
      </c>
      <c r="H22" s="85">
        <v>0.1181339352896915</v>
      </c>
      <c r="I22" s="85">
        <v>1.2791572610985704E-2</v>
      </c>
      <c r="J22" s="86">
        <v>1.5048908954100827E-3</v>
      </c>
    </row>
    <row r="23" spans="1:14" s="106" customFormat="1" ht="13.5" customHeight="1" x14ac:dyDescent="0.15">
      <c r="A23" s="219"/>
      <c r="B23" s="90" t="s">
        <v>83</v>
      </c>
      <c r="C23" s="64"/>
      <c r="D23" s="57">
        <v>11</v>
      </c>
      <c r="E23" s="91">
        <v>3</v>
      </c>
      <c r="F23" s="92">
        <v>2</v>
      </c>
      <c r="G23" s="92">
        <v>3</v>
      </c>
      <c r="H23" s="92">
        <v>2</v>
      </c>
      <c r="I23" s="92">
        <v>1</v>
      </c>
      <c r="J23" s="93">
        <v>0</v>
      </c>
    </row>
    <row r="24" spans="1:14" s="106" customFormat="1" ht="13.5" customHeight="1" x14ac:dyDescent="0.15">
      <c r="A24" s="219"/>
      <c r="B24" s="102"/>
      <c r="C24" s="103"/>
      <c r="D24" s="104"/>
      <c r="E24" s="84">
        <v>0.27272727272727271</v>
      </c>
      <c r="F24" s="85">
        <v>0.18181818181818182</v>
      </c>
      <c r="G24" s="85">
        <v>0.27272727272727271</v>
      </c>
      <c r="H24" s="85">
        <v>0.18181818181818182</v>
      </c>
      <c r="I24" s="85">
        <v>9.0909090909090912E-2</v>
      </c>
      <c r="J24" s="86">
        <v>0</v>
      </c>
    </row>
    <row r="25" spans="1:14" s="64" customFormat="1" ht="13.5" customHeight="1" x14ac:dyDescent="0.15">
      <c r="A25" s="219"/>
      <c r="B25" s="90" t="s">
        <v>8</v>
      </c>
      <c r="D25" s="57">
        <v>9</v>
      </c>
      <c r="E25" s="91">
        <v>0</v>
      </c>
      <c r="F25" s="92">
        <v>0</v>
      </c>
      <c r="G25" s="92">
        <v>0</v>
      </c>
      <c r="H25" s="92">
        <v>1</v>
      </c>
      <c r="I25" s="92">
        <v>0</v>
      </c>
      <c r="J25" s="93">
        <v>8</v>
      </c>
    </row>
    <row r="26" spans="1:14" s="106" customFormat="1" ht="13.5" customHeight="1" thickBot="1" x14ac:dyDescent="0.2">
      <c r="A26" s="220"/>
      <c r="B26" s="107"/>
      <c r="C26" s="108"/>
      <c r="D26" s="109"/>
      <c r="E26" s="97">
        <v>0</v>
      </c>
      <c r="F26" s="98">
        <v>0</v>
      </c>
      <c r="G26" s="98">
        <v>0</v>
      </c>
      <c r="H26" s="98">
        <v>0.1111111111111111</v>
      </c>
      <c r="I26" s="98">
        <v>0</v>
      </c>
      <c r="J26" s="99">
        <v>0.88888888888888884</v>
      </c>
    </row>
    <row r="27" spans="1:14" s="64" customFormat="1" ht="13.5" customHeight="1" x14ac:dyDescent="0.15">
      <c r="A27" s="218" t="s">
        <v>22</v>
      </c>
      <c r="B27" s="74" t="s">
        <v>23</v>
      </c>
      <c r="C27" s="75"/>
      <c r="D27" s="76">
        <v>164</v>
      </c>
      <c r="E27" s="92">
        <v>20</v>
      </c>
      <c r="F27" s="92">
        <v>6</v>
      </c>
      <c r="G27" s="92">
        <v>99</v>
      </c>
      <c r="H27" s="92">
        <v>36</v>
      </c>
      <c r="I27" s="92">
        <v>2</v>
      </c>
      <c r="J27" s="93">
        <v>1</v>
      </c>
    </row>
    <row r="28" spans="1:14" s="106" customFormat="1" ht="13.5" customHeight="1" x14ac:dyDescent="0.15">
      <c r="A28" s="219"/>
      <c r="B28" s="102"/>
      <c r="C28" s="103"/>
      <c r="D28" s="104"/>
      <c r="E28" s="85">
        <v>0.12195121951219512</v>
      </c>
      <c r="F28" s="85">
        <v>3.6585365853658534E-2</v>
      </c>
      <c r="G28" s="85">
        <v>0.60365853658536583</v>
      </c>
      <c r="H28" s="85">
        <v>0.21951219512195122</v>
      </c>
      <c r="I28" s="85">
        <v>1.2195121951219513E-2</v>
      </c>
      <c r="J28" s="86">
        <v>6.0975609756097563E-3</v>
      </c>
    </row>
    <row r="29" spans="1:14" s="64" customFormat="1" ht="13.5" customHeight="1" x14ac:dyDescent="0.15">
      <c r="A29" s="219"/>
      <c r="B29" s="90" t="s">
        <v>24</v>
      </c>
      <c r="D29" s="57">
        <v>260</v>
      </c>
      <c r="E29" s="92">
        <v>25</v>
      </c>
      <c r="F29" s="92">
        <v>27</v>
      </c>
      <c r="G29" s="92">
        <v>179</v>
      </c>
      <c r="H29" s="92">
        <v>21</v>
      </c>
      <c r="I29" s="92">
        <v>8</v>
      </c>
      <c r="J29" s="93">
        <v>0</v>
      </c>
    </row>
    <row r="30" spans="1:14" s="106" customFormat="1" ht="13.5" customHeight="1" x14ac:dyDescent="0.15">
      <c r="A30" s="219"/>
      <c r="B30" s="102"/>
      <c r="C30" s="103"/>
      <c r="D30" s="104"/>
      <c r="E30" s="85">
        <v>9.6153846153846159E-2</v>
      </c>
      <c r="F30" s="85">
        <v>0.10384615384615385</v>
      </c>
      <c r="G30" s="85">
        <v>0.68846153846153846</v>
      </c>
      <c r="H30" s="85">
        <v>8.0769230769230774E-2</v>
      </c>
      <c r="I30" s="85">
        <v>3.0769230769230771E-2</v>
      </c>
      <c r="J30" s="86">
        <v>0</v>
      </c>
    </row>
    <row r="31" spans="1:14" s="64" customFormat="1" ht="13.5" customHeight="1" x14ac:dyDescent="0.15">
      <c r="A31" s="219"/>
      <c r="B31" s="90" t="s">
        <v>25</v>
      </c>
      <c r="D31" s="57">
        <v>419</v>
      </c>
      <c r="E31" s="92">
        <v>22</v>
      </c>
      <c r="F31" s="92">
        <v>39</v>
      </c>
      <c r="G31" s="92">
        <v>302</v>
      </c>
      <c r="H31" s="92">
        <v>50</v>
      </c>
      <c r="I31" s="92">
        <v>5</v>
      </c>
      <c r="J31" s="93">
        <v>1</v>
      </c>
    </row>
    <row r="32" spans="1:14" s="106" customFormat="1" ht="13.5" customHeight="1" x14ac:dyDescent="0.15">
      <c r="A32" s="219"/>
      <c r="B32" s="102"/>
      <c r="C32" s="103"/>
      <c r="D32" s="104"/>
      <c r="E32" s="85">
        <v>5.2505966587112173E-2</v>
      </c>
      <c r="F32" s="85">
        <v>9.3078758949880672E-2</v>
      </c>
      <c r="G32" s="85">
        <v>0.72076372315035797</v>
      </c>
      <c r="H32" s="85">
        <v>0.11933174224343675</v>
      </c>
      <c r="I32" s="85">
        <v>1.1933174224343675E-2</v>
      </c>
      <c r="J32" s="86">
        <v>2.3866348448687352E-3</v>
      </c>
    </row>
    <row r="33" spans="1:10" s="64" customFormat="1" ht="13.5" customHeight="1" x14ac:dyDescent="0.15">
      <c r="A33" s="219"/>
      <c r="B33" s="90" t="s">
        <v>26</v>
      </c>
      <c r="D33" s="57">
        <v>505</v>
      </c>
      <c r="E33" s="92">
        <v>47</v>
      </c>
      <c r="F33" s="92">
        <v>113</v>
      </c>
      <c r="G33" s="92">
        <v>284</v>
      </c>
      <c r="H33" s="92">
        <v>52</v>
      </c>
      <c r="I33" s="92">
        <v>6</v>
      </c>
      <c r="J33" s="93">
        <v>3</v>
      </c>
    </row>
    <row r="34" spans="1:10" s="106" customFormat="1" ht="13.5" customHeight="1" x14ac:dyDescent="0.15">
      <c r="A34" s="219"/>
      <c r="B34" s="102"/>
      <c r="C34" s="103"/>
      <c r="D34" s="104"/>
      <c r="E34" s="85">
        <v>9.3069306930693069E-2</v>
      </c>
      <c r="F34" s="85">
        <v>0.22376237623762377</v>
      </c>
      <c r="G34" s="85">
        <v>0.56237623762376243</v>
      </c>
      <c r="H34" s="85">
        <v>0.10297029702970296</v>
      </c>
      <c r="I34" s="85">
        <v>1.1881188118811881E-2</v>
      </c>
      <c r="J34" s="86">
        <v>5.9405940594059407E-3</v>
      </c>
    </row>
    <row r="35" spans="1:10" s="64" customFormat="1" ht="13.5" customHeight="1" x14ac:dyDescent="0.15">
      <c r="A35" s="219"/>
      <c r="B35" s="90" t="s">
        <v>27</v>
      </c>
      <c r="D35" s="57">
        <v>542</v>
      </c>
      <c r="E35" s="92">
        <v>60</v>
      </c>
      <c r="F35" s="92">
        <v>233</v>
      </c>
      <c r="G35" s="92">
        <v>188</v>
      </c>
      <c r="H35" s="92">
        <v>51</v>
      </c>
      <c r="I35" s="92">
        <v>8</v>
      </c>
      <c r="J35" s="93">
        <v>2</v>
      </c>
    </row>
    <row r="36" spans="1:10" s="106" customFormat="1" ht="13.5" customHeight="1" x14ac:dyDescent="0.15">
      <c r="A36" s="219"/>
      <c r="B36" s="102"/>
      <c r="C36" s="103"/>
      <c r="D36" s="104"/>
      <c r="E36" s="85">
        <v>0.11070110701107011</v>
      </c>
      <c r="F36" s="85">
        <v>0.42988929889298894</v>
      </c>
      <c r="G36" s="85">
        <v>0.34686346863468637</v>
      </c>
      <c r="H36" s="85">
        <v>9.4095940959409596E-2</v>
      </c>
      <c r="I36" s="85">
        <v>1.4760147601476014E-2</v>
      </c>
      <c r="J36" s="86">
        <v>3.6900369003690036E-3</v>
      </c>
    </row>
    <row r="37" spans="1:10" s="64" customFormat="1" ht="13.5" customHeight="1" x14ac:dyDescent="0.15">
      <c r="A37" s="219"/>
      <c r="B37" s="90" t="s">
        <v>28</v>
      </c>
      <c r="D37" s="57">
        <v>501</v>
      </c>
      <c r="E37" s="92">
        <v>61</v>
      </c>
      <c r="F37" s="92">
        <v>285</v>
      </c>
      <c r="G37" s="92">
        <v>119</v>
      </c>
      <c r="H37" s="92">
        <v>30</v>
      </c>
      <c r="I37" s="92">
        <v>3</v>
      </c>
      <c r="J37" s="93">
        <v>3</v>
      </c>
    </row>
    <row r="38" spans="1:10" s="106" customFormat="1" ht="13.5" customHeight="1" x14ac:dyDescent="0.15">
      <c r="A38" s="219"/>
      <c r="B38" s="102"/>
      <c r="C38" s="103"/>
      <c r="D38" s="104"/>
      <c r="E38" s="85">
        <v>0.1217564870259481</v>
      </c>
      <c r="F38" s="85">
        <v>0.56886227544910184</v>
      </c>
      <c r="G38" s="85">
        <v>0.2375249500998004</v>
      </c>
      <c r="H38" s="85">
        <v>5.9880239520958084E-2</v>
      </c>
      <c r="I38" s="85">
        <v>5.9880239520958087E-3</v>
      </c>
      <c r="J38" s="86">
        <v>5.9880239520958087E-3</v>
      </c>
    </row>
    <row r="39" spans="1:10" s="64" customFormat="1" ht="13.5" customHeight="1" x14ac:dyDescent="0.15">
      <c r="A39" s="219"/>
      <c r="B39" s="90" t="s">
        <v>8</v>
      </c>
      <c r="D39" s="57">
        <v>8</v>
      </c>
      <c r="E39" s="92">
        <v>0</v>
      </c>
      <c r="F39" s="92">
        <v>0</v>
      </c>
      <c r="G39" s="92">
        <v>1</v>
      </c>
      <c r="H39" s="92">
        <v>0</v>
      </c>
      <c r="I39" s="92">
        <v>0</v>
      </c>
      <c r="J39" s="93">
        <v>7</v>
      </c>
    </row>
    <row r="40" spans="1:10" s="106" customFormat="1" ht="13.5" customHeight="1" thickBot="1" x14ac:dyDescent="0.2">
      <c r="A40" s="220"/>
      <c r="B40" s="107"/>
      <c r="C40" s="108"/>
      <c r="D40" s="109"/>
      <c r="E40" s="98">
        <v>0</v>
      </c>
      <c r="F40" s="98">
        <v>0</v>
      </c>
      <c r="G40" s="98">
        <v>0.125</v>
      </c>
      <c r="H40" s="98">
        <v>0</v>
      </c>
      <c r="I40" s="98">
        <v>0</v>
      </c>
      <c r="J40" s="99">
        <v>0.875</v>
      </c>
    </row>
    <row r="41" spans="1:10" s="64" customFormat="1" ht="13.5" customHeight="1" x14ac:dyDescent="0.15">
      <c r="A41" s="219" t="s">
        <v>29</v>
      </c>
      <c r="B41" s="90" t="s">
        <v>30</v>
      </c>
      <c r="D41" s="57">
        <v>137</v>
      </c>
      <c r="E41" s="91">
        <v>18</v>
      </c>
      <c r="F41" s="92">
        <v>0</v>
      </c>
      <c r="G41" s="92">
        <v>85</v>
      </c>
      <c r="H41" s="92">
        <v>31</v>
      </c>
      <c r="I41" s="92">
        <v>2</v>
      </c>
      <c r="J41" s="93">
        <v>1</v>
      </c>
    </row>
    <row r="42" spans="1:10" s="106" customFormat="1" ht="13.5" customHeight="1" x14ac:dyDescent="0.15">
      <c r="A42" s="219"/>
      <c r="B42" s="102"/>
      <c r="C42" s="103"/>
      <c r="D42" s="104"/>
      <c r="E42" s="84">
        <v>0.13138686131386862</v>
      </c>
      <c r="F42" s="85">
        <v>0</v>
      </c>
      <c r="G42" s="85">
        <v>0.62043795620437958</v>
      </c>
      <c r="H42" s="85">
        <v>0.22627737226277372</v>
      </c>
      <c r="I42" s="85">
        <v>1.4598540145985401E-2</v>
      </c>
      <c r="J42" s="86">
        <v>7.2992700729927005E-3</v>
      </c>
    </row>
    <row r="43" spans="1:10" s="106" customFormat="1" ht="13.5" customHeight="1" x14ac:dyDescent="0.15">
      <c r="A43" s="219"/>
      <c r="B43" s="90" t="s">
        <v>84</v>
      </c>
      <c r="C43" s="64"/>
      <c r="D43" s="57">
        <v>307</v>
      </c>
      <c r="E43" s="91">
        <v>88</v>
      </c>
      <c r="F43" s="92">
        <v>0</v>
      </c>
      <c r="G43" s="92">
        <v>198</v>
      </c>
      <c r="H43" s="92">
        <v>13</v>
      </c>
      <c r="I43" s="92">
        <v>8</v>
      </c>
      <c r="J43" s="93">
        <v>0</v>
      </c>
    </row>
    <row r="44" spans="1:10" s="106" customFormat="1" ht="13.5" customHeight="1" x14ac:dyDescent="0.15">
      <c r="A44" s="219"/>
      <c r="B44" s="102"/>
      <c r="C44" s="103"/>
      <c r="D44" s="104"/>
      <c r="E44" s="84">
        <v>0.28664495114006516</v>
      </c>
      <c r="F44" s="85">
        <v>0</v>
      </c>
      <c r="G44" s="85">
        <v>0.64495114006514653</v>
      </c>
      <c r="H44" s="85">
        <v>4.2345276872964167E-2</v>
      </c>
      <c r="I44" s="85">
        <v>2.6058631921824105E-2</v>
      </c>
      <c r="J44" s="86">
        <v>0</v>
      </c>
    </row>
    <row r="45" spans="1:10" s="64" customFormat="1" ht="13.5" customHeight="1" x14ac:dyDescent="0.15">
      <c r="A45" s="219"/>
      <c r="B45" s="90" t="s">
        <v>31</v>
      </c>
      <c r="D45" s="57">
        <v>268</v>
      </c>
      <c r="E45" s="91">
        <v>0</v>
      </c>
      <c r="F45" s="92">
        <v>268</v>
      </c>
      <c r="G45" s="92">
        <v>0</v>
      </c>
      <c r="H45" s="92">
        <v>0</v>
      </c>
      <c r="I45" s="92">
        <v>0</v>
      </c>
      <c r="J45" s="93">
        <v>0</v>
      </c>
    </row>
    <row r="46" spans="1:10" s="106" customFormat="1" ht="13.5" customHeight="1" x14ac:dyDescent="0.15">
      <c r="A46" s="219"/>
      <c r="B46" s="102"/>
      <c r="C46" s="103"/>
      <c r="D46" s="104"/>
      <c r="E46" s="84">
        <v>0</v>
      </c>
      <c r="F46" s="85">
        <v>1</v>
      </c>
      <c r="G46" s="85">
        <v>0</v>
      </c>
      <c r="H46" s="85">
        <v>0</v>
      </c>
      <c r="I46" s="85">
        <v>0</v>
      </c>
      <c r="J46" s="86">
        <v>0</v>
      </c>
    </row>
    <row r="47" spans="1:10" s="64" customFormat="1" ht="13.5" customHeight="1" x14ac:dyDescent="0.15">
      <c r="A47" s="219"/>
      <c r="B47" s="90" t="s">
        <v>32</v>
      </c>
      <c r="D47" s="57">
        <v>202</v>
      </c>
      <c r="E47" s="91">
        <v>4</v>
      </c>
      <c r="F47" s="92">
        <v>12</v>
      </c>
      <c r="G47" s="92">
        <v>163</v>
      </c>
      <c r="H47" s="92">
        <v>19</v>
      </c>
      <c r="I47" s="92">
        <v>4</v>
      </c>
      <c r="J47" s="93">
        <v>0</v>
      </c>
    </row>
    <row r="48" spans="1:10" s="106" customFormat="1" ht="13.5" customHeight="1" x14ac:dyDescent="0.15">
      <c r="A48" s="219"/>
      <c r="B48" s="102"/>
      <c r="C48" s="103"/>
      <c r="D48" s="104"/>
      <c r="E48" s="84">
        <v>1.9801980198019802E-2</v>
      </c>
      <c r="F48" s="85">
        <v>5.9405940594059403E-2</v>
      </c>
      <c r="G48" s="85">
        <v>0.80693069306930698</v>
      </c>
      <c r="H48" s="85">
        <v>9.405940594059406E-2</v>
      </c>
      <c r="I48" s="85">
        <v>1.9801980198019802E-2</v>
      </c>
      <c r="J48" s="86">
        <v>0</v>
      </c>
    </row>
    <row r="49" spans="1:10" s="64" customFormat="1" ht="13.5" customHeight="1" x14ac:dyDescent="0.15">
      <c r="A49" s="219"/>
      <c r="B49" s="90" t="s">
        <v>33</v>
      </c>
      <c r="D49" s="57">
        <v>449</v>
      </c>
      <c r="E49" s="91">
        <v>9</v>
      </c>
      <c r="F49" s="92">
        <v>19</v>
      </c>
      <c r="G49" s="92">
        <v>341</v>
      </c>
      <c r="H49" s="92">
        <v>74</v>
      </c>
      <c r="I49" s="92">
        <v>6</v>
      </c>
      <c r="J49" s="93">
        <v>0</v>
      </c>
    </row>
    <row r="50" spans="1:10" s="106" customFormat="1" ht="13.5" customHeight="1" x14ac:dyDescent="0.15">
      <c r="A50" s="219"/>
      <c r="B50" s="102"/>
      <c r="C50" s="103"/>
      <c r="D50" s="104"/>
      <c r="E50" s="84">
        <v>2.0044543429844099E-2</v>
      </c>
      <c r="F50" s="85">
        <v>4.2316258351893093E-2</v>
      </c>
      <c r="G50" s="85">
        <v>0.75946547884187088</v>
      </c>
      <c r="H50" s="85">
        <v>0.16481069042316257</v>
      </c>
      <c r="I50" s="85">
        <v>1.3363028953229399E-2</v>
      </c>
      <c r="J50" s="86">
        <v>0</v>
      </c>
    </row>
    <row r="51" spans="1:10" s="64" customFormat="1" ht="13.5" customHeight="1" x14ac:dyDescent="0.15">
      <c r="A51" s="219"/>
      <c r="B51" s="90" t="s">
        <v>34</v>
      </c>
      <c r="D51" s="57">
        <v>207</v>
      </c>
      <c r="E51" s="91">
        <v>9</v>
      </c>
      <c r="F51" s="92">
        <v>16</v>
      </c>
      <c r="G51" s="92">
        <v>138</v>
      </c>
      <c r="H51" s="92">
        <v>42</v>
      </c>
      <c r="I51" s="92">
        <v>2</v>
      </c>
      <c r="J51" s="93">
        <v>0</v>
      </c>
    </row>
    <row r="52" spans="1:10" s="106" customFormat="1" ht="13.5" customHeight="1" x14ac:dyDescent="0.15">
      <c r="A52" s="219"/>
      <c r="B52" s="102"/>
      <c r="C52" s="103"/>
      <c r="D52" s="104"/>
      <c r="E52" s="84">
        <v>4.3478260869565216E-2</v>
      </c>
      <c r="F52" s="85">
        <v>7.7294685990338161E-2</v>
      </c>
      <c r="G52" s="85">
        <v>0.66666666666666663</v>
      </c>
      <c r="H52" s="85">
        <v>0.20289855072463769</v>
      </c>
      <c r="I52" s="85">
        <v>9.6618357487922701E-3</v>
      </c>
      <c r="J52" s="86">
        <v>0</v>
      </c>
    </row>
    <row r="53" spans="1:10" s="64" customFormat="1" ht="13.5" customHeight="1" x14ac:dyDescent="0.15">
      <c r="A53" s="219"/>
      <c r="B53" s="90" t="s">
        <v>35</v>
      </c>
      <c r="D53" s="57">
        <v>91</v>
      </c>
      <c r="E53" s="91">
        <v>91</v>
      </c>
      <c r="F53" s="92">
        <v>0</v>
      </c>
      <c r="G53" s="92">
        <v>0</v>
      </c>
      <c r="H53" s="92">
        <v>0</v>
      </c>
      <c r="I53" s="92">
        <v>0</v>
      </c>
      <c r="J53" s="93">
        <v>0</v>
      </c>
    </row>
    <row r="54" spans="1:10" s="106" customFormat="1" ht="13.5" customHeight="1" x14ac:dyDescent="0.15">
      <c r="A54" s="219"/>
      <c r="B54" s="102"/>
      <c r="C54" s="103"/>
      <c r="D54" s="104"/>
      <c r="E54" s="84">
        <v>1</v>
      </c>
      <c r="F54" s="85">
        <v>0</v>
      </c>
      <c r="G54" s="85">
        <v>0</v>
      </c>
      <c r="H54" s="85">
        <v>0</v>
      </c>
      <c r="I54" s="85">
        <v>0</v>
      </c>
      <c r="J54" s="86">
        <v>0</v>
      </c>
    </row>
    <row r="55" spans="1:10" s="64" customFormat="1" ht="13.5" customHeight="1" x14ac:dyDescent="0.15">
      <c r="A55" s="219"/>
      <c r="B55" s="90" t="s">
        <v>36</v>
      </c>
      <c r="D55" s="57">
        <v>414</v>
      </c>
      <c r="E55" s="91">
        <v>0</v>
      </c>
      <c r="F55" s="92">
        <v>414</v>
      </c>
      <c r="G55" s="92">
        <v>0</v>
      </c>
      <c r="H55" s="92">
        <v>0</v>
      </c>
      <c r="I55" s="92">
        <v>0</v>
      </c>
      <c r="J55" s="93">
        <v>0</v>
      </c>
    </row>
    <row r="56" spans="1:10" s="106" customFormat="1" ht="13.5" customHeight="1" x14ac:dyDescent="0.15">
      <c r="A56" s="219"/>
      <c r="B56" s="102"/>
      <c r="C56" s="103"/>
      <c r="D56" s="104"/>
      <c r="E56" s="84">
        <v>0</v>
      </c>
      <c r="F56" s="85">
        <v>1</v>
      </c>
      <c r="G56" s="85">
        <v>0</v>
      </c>
      <c r="H56" s="85">
        <v>0</v>
      </c>
      <c r="I56" s="85">
        <v>0</v>
      </c>
      <c r="J56" s="86">
        <v>0</v>
      </c>
    </row>
    <row r="57" spans="1:10" s="64" customFormat="1" ht="13.5" customHeight="1" x14ac:dyDescent="0.15">
      <c r="A57" s="219"/>
      <c r="B57" s="90" t="s">
        <v>37</v>
      </c>
      <c r="D57" s="57">
        <v>517</v>
      </c>
      <c r="E57" s="91">
        <v>27</v>
      </c>
      <c r="F57" s="92">
        <v>0</v>
      </c>
      <c r="G57" s="92">
        <v>376</v>
      </c>
      <c r="H57" s="92">
        <v>87</v>
      </c>
      <c r="I57" s="92">
        <v>11</v>
      </c>
      <c r="J57" s="93">
        <v>16</v>
      </c>
    </row>
    <row r="58" spans="1:10" s="106" customFormat="1" ht="13.5" customHeight="1" thickBot="1" x14ac:dyDescent="0.2">
      <c r="A58" s="220"/>
      <c r="B58" s="107"/>
      <c r="C58" s="108"/>
      <c r="D58" s="109"/>
      <c r="E58" s="97">
        <v>5.2224371373307543E-2</v>
      </c>
      <c r="F58" s="98">
        <v>0</v>
      </c>
      <c r="G58" s="98">
        <v>0.72727272727272729</v>
      </c>
      <c r="H58" s="98">
        <v>0.16827852998065765</v>
      </c>
      <c r="I58" s="98">
        <v>2.1276595744680851E-2</v>
      </c>
      <c r="J58" s="99">
        <v>3.0947775628626693E-2</v>
      </c>
    </row>
    <row r="59" spans="1:10" s="64" customFormat="1" ht="13.5" customHeight="1" x14ac:dyDescent="0.15">
      <c r="A59" s="221" t="s">
        <v>176</v>
      </c>
      <c r="B59" s="90" t="s">
        <v>39</v>
      </c>
      <c r="D59" s="57">
        <v>1187</v>
      </c>
      <c r="E59" s="91">
        <v>122</v>
      </c>
      <c r="F59" s="92">
        <v>279</v>
      </c>
      <c r="G59" s="92">
        <v>618</v>
      </c>
      <c r="H59" s="92">
        <v>146</v>
      </c>
      <c r="I59" s="92">
        <v>18</v>
      </c>
      <c r="J59" s="93">
        <v>4</v>
      </c>
    </row>
    <row r="60" spans="1:10" s="106" customFormat="1" ht="13.5" customHeight="1" x14ac:dyDescent="0.15">
      <c r="A60" s="221"/>
      <c r="B60" s="102" t="s">
        <v>40</v>
      </c>
      <c r="C60" s="103"/>
      <c r="D60" s="104"/>
      <c r="E60" s="84">
        <v>0.10278011794439765</v>
      </c>
      <c r="F60" s="85">
        <v>0.23504633529907329</v>
      </c>
      <c r="G60" s="85">
        <v>0.52064026958719456</v>
      </c>
      <c r="H60" s="85">
        <v>0.12299915754001685</v>
      </c>
      <c r="I60" s="85">
        <v>1.5164279696714406E-2</v>
      </c>
      <c r="J60" s="86">
        <v>3.3698399326032012E-3</v>
      </c>
    </row>
    <row r="61" spans="1:10" s="64" customFormat="1" ht="13.5" customHeight="1" x14ac:dyDescent="0.15">
      <c r="A61" s="221"/>
      <c r="B61" s="90" t="s">
        <v>41</v>
      </c>
      <c r="D61" s="57">
        <v>393</v>
      </c>
      <c r="E61" s="91">
        <v>23</v>
      </c>
      <c r="F61" s="92">
        <v>86</v>
      </c>
      <c r="G61" s="92">
        <v>239</v>
      </c>
      <c r="H61" s="92">
        <v>37</v>
      </c>
      <c r="I61" s="92">
        <v>7</v>
      </c>
      <c r="J61" s="93">
        <v>1</v>
      </c>
    </row>
    <row r="62" spans="1:10" s="106" customFormat="1" ht="13.5" customHeight="1" x14ac:dyDescent="0.15">
      <c r="A62" s="221"/>
      <c r="B62" s="102" t="s">
        <v>40</v>
      </c>
      <c r="C62" s="103"/>
      <c r="D62" s="104"/>
      <c r="E62" s="84">
        <v>5.8524173027989825E-2</v>
      </c>
      <c r="F62" s="85">
        <v>0.21882951653944022</v>
      </c>
      <c r="G62" s="85">
        <v>0.6081424936386769</v>
      </c>
      <c r="H62" s="85">
        <v>9.4147582697201013E-2</v>
      </c>
      <c r="I62" s="85">
        <v>1.7811704834605598E-2</v>
      </c>
      <c r="J62" s="86">
        <v>2.5445292620865142E-3</v>
      </c>
    </row>
    <row r="63" spans="1:10" s="64" customFormat="1" ht="13.5" customHeight="1" x14ac:dyDescent="0.15">
      <c r="A63" s="221"/>
      <c r="B63" s="90" t="s">
        <v>42</v>
      </c>
      <c r="D63" s="57">
        <v>819</v>
      </c>
      <c r="E63" s="91">
        <v>90</v>
      </c>
      <c r="F63" s="92">
        <v>338</v>
      </c>
      <c r="G63" s="92">
        <v>315</v>
      </c>
      <c r="H63" s="92">
        <v>57</v>
      </c>
      <c r="I63" s="92">
        <v>7</v>
      </c>
      <c r="J63" s="93">
        <v>12</v>
      </c>
    </row>
    <row r="64" spans="1:10" s="106" customFormat="1" ht="13.5" customHeight="1" thickBot="1" x14ac:dyDescent="0.2">
      <c r="A64" s="222"/>
      <c r="B64" s="107"/>
      <c r="C64" s="108"/>
      <c r="D64" s="109"/>
      <c r="E64" s="97">
        <v>0.10989010989010989</v>
      </c>
      <c r="F64" s="98">
        <v>0.41269841269841268</v>
      </c>
      <c r="G64" s="98">
        <v>0.38461538461538464</v>
      </c>
      <c r="H64" s="98">
        <v>6.95970695970696E-2</v>
      </c>
      <c r="I64" s="98">
        <v>8.5470085470085479E-3</v>
      </c>
      <c r="J64" s="99">
        <v>1.4652014652014652E-2</v>
      </c>
    </row>
    <row r="65" spans="1:14" s="64" customFormat="1" ht="13.5" customHeight="1" x14ac:dyDescent="0.15">
      <c r="A65" s="221" t="s">
        <v>174</v>
      </c>
      <c r="B65" s="90" t="s">
        <v>85</v>
      </c>
      <c r="D65" s="57">
        <v>350</v>
      </c>
      <c r="E65" s="91">
        <v>36</v>
      </c>
      <c r="F65" s="92">
        <v>70</v>
      </c>
      <c r="G65" s="92">
        <v>212</v>
      </c>
      <c r="H65" s="92">
        <v>25</v>
      </c>
      <c r="I65" s="92">
        <v>6</v>
      </c>
      <c r="J65" s="93">
        <v>1</v>
      </c>
    </row>
    <row r="66" spans="1:14" s="106" customFormat="1" ht="13.5" customHeight="1" x14ac:dyDescent="0.15">
      <c r="A66" s="219"/>
      <c r="B66" s="102"/>
      <c r="C66" s="103"/>
      <c r="D66" s="104"/>
      <c r="E66" s="84">
        <v>0.10285714285714286</v>
      </c>
      <c r="F66" s="85">
        <v>0.2</v>
      </c>
      <c r="G66" s="85">
        <v>0.60571428571428576</v>
      </c>
      <c r="H66" s="85">
        <v>7.1428571428571425E-2</v>
      </c>
      <c r="I66" s="85">
        <v>1.7142857142857144E-2</v>
      </c>
      <c r="J66" s="86">
        <v>2.8571428571428571E-3</v>
      </c>
    </row>
    <row r="67" spans="1:14" s="64" customFormat="1" ht="13.5" customHeight="1" x14ac:dyDescent="0.15">
      <c r="A67" s="219"/>
      <c r="B67" s="90" t="s">
        <v>86</v>
      </c>
      <c r="D67" s="57">
        <v>892</v>
      </c>
      <c r="E67" s="91">
        <v>102</v>
      </c>
      <c r="F67" s="92">
        <v>336</v>
      </c>
      <c r="G67" s="92">
        <v>372</v>
      </c>
      <c r="H67" s="92">
        <v>69</v>
      </c>
      <c r="I67" s="92">
        <v>8</v>
      </c>
      <c r="J67" s="93">
        <v>5</v>
      </c>
    </row>
    <row r="68" spans="1:14" s="106" customFormat="1" ht="13.5" customHeight="1" x14ac:dyDescent="0.15">
      <c r="A68" s="219"/>
      <c r="B68" s="102"/>
      <c r="C68" s="103"/>
      <c r="D68" s="104"/>
      <c r="E68" s="84">
        <v>0.11434977578475336</v>
      </c>
      <c r="F68" s="85">
        <v>0.37668161434977576</v>
      </c>
      <c r="G68" s="85">
        <v>0.4170403587443946</v>
      </c>
      <c r="H68" s="85">
        <v>7.73542600896861E-2</v>
      </c>
      <c r="I68" s="85">
        <v>8.9686098654708519E-3</v>
      </c>
      <c r="J68" s="86">
        <v>5.6053811659192822E-3</v>
      </c>
    </row>
    <row r="69" spans="1:14" s="106" customFormat="1" ht="13.5" customHeight="1" x14ac:dyDescent="0.15">
      <c r="A69" s="219"/>
      <c r="B69" s="90" t="s">
        <v>87</v>
      </c>
      <c r="C69" s="64"/>
      <c r="D69" s="57">
        <v>1146</v>
      </c>
      <c r="E69" s="91">
        <v>97</v>
      </c>
      <c r="F69" s="92">
        <v>296</v>
      </c>
      <c r="G69" s="92">
        <v>585</v>
      </c>
      <c r="H69" s="92">
        <v>145</v>
      </c>
      <c r="I69" s="92">
        <v>18</v>
      </c>
      <c r="J69" s="93">
        <v>5</v>
      </c>
    </row>
    <row r="70" spans="1:14" s="106" customFormat="1" ht="13.5" customHeight="1" x14ac:dyDescent="0.15">
      <c r="A70" s="219"/>
      <c r="B70" s="102"/>
      <c r="C70" s="103"/>
      <c r="D70" s="104"/>
      <c r="E70" s="84">
        <v>8.464223385689354E-2</v>
      </c>
      <c r="F70" s="85">
        <v>0.2582897033158813</v>
      </c>
      <c r="G70" s="85">
        <v>0.51047120418848169</v>
      </c>
      <c r="H70" s="85">
        <v>0.12652705061082026</v>
      </c>
      <c r="I70" s="85">
        <v>1.5706806282722512E-2</v>
      </c>
      <c r="J70" s="86">
        <v>4.3630017452006981E-3</v>
      </c>
    </row>
    <row r="71" spans="1:14" s="64" customFormat="1" ht="13.5" customHeight="1" x14ac:dyDescent="0.15">
      <c r="A71" s="219"/>
      <c r="B71" s="90" t="s">
        <v>38</v>
      </c>
      <c r="D71" s="57">
        <v>11</v>
      </c>
      <c r="E71" s="91">
        <v>0</v>
      </c>
      <c r="F71" s="92">
        <v>1</v>
      </c>
      <c r="G71" s="92">
        <v>3</v>
      </c>
      <c r="H71" s="92">
        <v>1</v>
      </c>
      <c r="I71" s="92">
        <v>0</v>
      </c>
      <c r="J71" s="93">
        <v>6</v>
      </c>
    </row>
    <row r="72" spans="1:14" s="106" customFormat="1" ht="13.5" customHeight="1" thickBot="1" x14ac:dyDescent="0.2">
      <c r="A72" s="220"/>
      <c r="B72" s="107"/>
      <c r="C72" s="108"/>
      <c r="D72" s="109"/>
      <c r="E72" s="97">
        <v>0</v>
      </c>
      <c r="F72" s="98">
        <v>9.0909090909090912E-2</v>
      </c>
      <c r="G72" s="98">
        <v>0.27272727272727271</v>
      </c>
      <c r="H72" s="98">
        <v>9.0909090909090912E-2</v>
      </c>
      <c r="I72" s="98">
        <v>0</v>
      </c>
      <c r="J72" s="99">
        <v>0.54545454545454541</v>
      </c>
    </row>
    <row r="73" spans="1:14" ht="13.8" x14ac:dyDescent="0.15">
      <c r="A73" s="221" t="s">
        <v>175</v>
      </c>
      <c r="B73" s="90" t="s">
        <v>88</v>
      </c>
      <c r="C73" s="64"/>
      <c r="D73" s="57">
        <v>1049</v>
      </c>
      <c r="E73" s="91">
        <v>174</v>
      </c>
      <c r="F73" s="92">
        <v>399</v>
      </c>
      <c r="G73" s="92">
        <v>366</v>
      </c>
      <c r="H73" s="92">
        <v>86</v>
      </c>
      <c r="I73" s="92">
        <v>15</v>
      </c>
      <c r="J73" s="93">
        <v>9</v>
      </c>
      <c r="K73" s="110"/>
      <c r="L73" s="110"/>
      <c r="M73" s="110"/>
      <c r="N73" s="110"/>
    </row>
    <row r="74" spans="1:14" x14ac:dyDescent="0.15">
      <c r="A74" s="219"/>
      <c r="B74" s="102"/>
      <c r="C74" s="103"/>
      <c r="D74" s="104"/>
      <c r="E74" s="84">
        <v>0.16587225929456625</v>
      </c>
      <c r="F74" s="85">
        <v>0.38036224976167776</v>
      </c>
      <c r="G74" s="85">
        <v>0.34890371782650142</v>
      </c>
      <c r="H74" s="85">
        <v>8.1982840800762624E-2</v>
      </c>
      <c r="I74" s="85">
        <v>1.4299332697807437E-2</v>
      </c>
      <c r="J74" s="86">
        <v>8.5795996186844616E-3</v>
      </c>
    </row>
    <row r="75" spans="1:14" x14ac:dyDescent="0.15">
      <c r="A75" s="219"/>
      <c r="B75" s="90" t="s">
        <v>89</v>
      </c>
      <c r="C75" s="64"/>
      <c r="D75" s="57">
        <v>976</v>
      </c>
      <c r="E75" s="91">
        <v>50</v>
      </c>
      <c r="F75" s="92">
        <v>236</v>
      </c>
      <c r="G75" s="92">
        <v>569</v>
      </c>
      <c r="H75" s="92">
        <v>104</v>
      </c>
      <c r="I75" s="92">
        <v>12</v>
      </c>
      <c r="J75" s="93">
        <v>5</v>
      </c>
      <c r="K75" s="111"/>
      <c r="L75" s="111"/>
      <c r="M75" s="111"/>
      <c r="N75" s="111"/>
    </row>
    <row r="76" spans="1:14" ht="15" customHeight="1" x14ac:dyDescent="0.15">
      <c r="A76" s="219"/>
      <c r="B76" s="102" t="s">
        <v>90</v>
      </c>
      <c r="C76" s="103"/>
      <c r="D76" s="104"/>
      <c r="E76" s="84">
        <v>5.1229508196721313E-2</v>
      </c>
      <c r="F76" s="85">
        <v>0.24180327868852458</v>
      </c>
      <c r="G76" s="85">
        <v>0.58299180327868849</v>
      </c>
      <c r="H76" s="85">
        <v>0.10655737704918032</v>
      </c>
      <c r="I76" s="85">
        <v>1.2295081967213115E-2</v>
      </c>
      <c r="J76" s="86">
        <v>5.1229508196721308E-3</v>
      </c>
      <c r="K76" s="112"/>
      <c r="L76" s="112"/>
      <c r="M76" s="112"/>
      <c r="N76" s="112"/>
    </row>
    <row r="77" spans="1:14" ht="15" customHeight="1" x14ac:dyDescent="0.15">
      <c r="A77" s="219"/>
      <c r="B77" s="90" t="s">
        <v>91</v>
      </c>
      <c r="C77" s="64"/>
      <c r="D77" s="57">
        <v>320</v>
      </c>
      <c r="E77" s="91">
        <v>8</v>
      </c>
      <c r="F77" s="92">
        <v>54</v>
      </c>
      <c r="G77" s="92">
        <v>209</v>
      </c>
      <c r="H77" s="92">
        <v>44</v>
      </c>
      <c r="I77" s="92">
        <v>5</v>
      </c>
      <c r="J77" s="93">
        <v>0</v>
      </c>
      <c r="K77" s="113"/>
      <c r="L77" s="113"/>
      <c r="M77" s="113"/>
      <c r="N77" s="113"/>
    </row>
    <row r="78" spans="1:14" ht="15" customHeight="1" x14ac:dyDescent="0.15">
      <c r="A78" s="219"/>
      <c r="B78" s="102"/>
      <c r="C78" s="103"/>
      <c r="D78" s="104"/>
      <c r="E78" s="84">
        <v>2.5000000000000001E-2</v>
      </c>
      <c r="F78" s="85">
        <v>0.16875000000000001</v>
      </c>
      <c r="G78" s="85">
        <v>0.65312499999999996</v>
      </c>
      <c r="H78" s="85">
        <v>0.13750000000000001</v>
      </c>
      <c r="I78" s="85">
        <v>1.5625E-2</v>
      </c>
      <c r="J78" s="86">
        <v>0</v>
      </c>
      <c r="K78" s="112"/>
      <c r="L78" s="112"/>
      <c r="M78" s="112"/>
      <c r="N78" s="112"/>
    </row>
    <row r="79" spans="1:14" ht="15" customHeight="1" x14ac:dyDescent="0.15">
      <c r="A79" s="219"/>
      <c r="B79" s="90" t="s">
        <v>38</v>
      </c>
      <c r="C79" s="64"/>
      <c r="D79" s="57">
        <v>54</v>
      </c>
      <c r="E79" s="91">
        <v>3</v>
      </c>
      <c r="F79" s="92">
        <v>14</v>
      </c>
      <c r="G79" s="92">
        <v>28</v>
      </c>
      <c r="H79" s="92">
        <v>6</v>
      </c>
      <c r="I79" s="92">
        <v>0</v>
      </c>
      <c r="J79" s="93">
        <v>3</v>
      </c>
      <c r="K79" s="112"/>
      <c r="L79" s="112"/>
      <c r="M79" s="112"/>
      <c r="N79" s="112"/>
    </row>
    <row r="80" spans="1:14" ht="15" customHeight="1" thickBot="1" x14ac:dyDescent="0.2">
      <c r="A80" s="220"/>
      <c r="B80" s="107"/>
      <c r="C80" s="108"/>
      <c r="D80" s="109"/>
      <c r="E80" s="97">
        <v>5.5555555555555552E-2</v>
      </c>
      <c r="F80" s="98">
        <v>0.25925925925925924</v>
      </c>
      <c r="G80" s="98">
        <v>0.51851851851851849</v>
      </c>
      <c r="H80" s="98">
        <v>0.1111111111111111</v>
      </c>
      <c r="I80" s="98">
        <v>0</v>
      </c>
      <c r="J80" s="99">
        <v>5.5555555555555552E-2</v>
      </c>
      <c r="K80" s="112"/>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5" fitToWidth="0" orientation="portrait" useFirstPageNumber="1" r:id="rId1"/>
  <headerFooter>
    <oddHeader>&amp;R（確報版）</oddHeader>
    <oddFooter>&amp;C&amp;11&amp;P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61173-0C5F-413D-911E-085E0716C889}">
  <sheetPr codeName="Sheet68"/>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K1" s="31"/>
      <c r="O1" s="32" t="s">
        <v>526</v>
      </c>
    </row>
    <row r="2" spans="1:15" ht="36.75" customHeight="1" thickBot="1" x14ac:dyDescent="0.2">
      <c r="A2" s="33" t="s">
        <v>550</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1">
        <v>4</v>
      </c>
      <c r="I3" s="41">
        <v>5</v>
      </c>
      <c r="J3" s="41">
        <v>6</v>
      </c>
      <c r="K3" s="42"/>
      <c r="L3" s="44"/>
      <c r="M3" s="44"/>
      <c r="N3" s="44"/>
    </row>
    <row r="4" spans="1:15" ht="150.75" customHeight="1" thickBot="1" x14ac:dyDescent="0.2">
      <c r="A4" s="45"/>
      <c r="B4" s="46"/>
      <c r="C4" s="47"/>
      <c r="D4" s="48" t="s">
        <v>2</v>
      </c>
      <c r="E4" s="49" t="s">
        <v>551</v>
      </c>
      <c r="F4" s="50" t="s">
        <v>552</v>
      </c>
      <c r="G4" s="50" t="s">
        <v>553</v>
      </c>
      <c r="H4" s="50" t="s">
        <v>554</v>
      </c>
      <c r="I4" s="50" t="s">
        <v>555</v>
      </c>
      <c r="J4" s="50" t="s">
        <v>556</v>
      </c>
      <c r="K4" s="51" t="s">
        <v>188</v>
      </c>
      <c r="L4" s="53"/>
      <c r="M4" s="53"/>
      <c r="N4" s="53"/>
      <c r="O4" s="54"/>
    </row>
    <row r="5" spans="1:15" s="64" customFormat="1" ht="13.5" customHeight="1" x14ac:dyDescent="0.15">
      <c r="A5" s="55" t="s">
        <v>11</v>
      </c>
      <c r="B5" s="56"/>
      <c r="C5" s="56"/>
      <c r="D5" s="57">
        <v>2399</v>
      </c>
      <c r="E5" s="58">
        <v>131</v>
      </c>
      <c r="F5" s="59">
        <v>112</v>
      </c>
      <c r="G5" s="59">
        <v>238</v>
      </c>
      <c r="H5" s="59">
        <v>181</v>
      </c>
      <c r="I5" s="59">
        <v>185</v>
      </c>
      <c r="J5" s="59">
        <v>207</v>
      </c>
      <c r="K5" s="60">
        <v>1703</v>
      </c>
      <c r="L5" s="63"/>
      <c r="M5" s="63"/>
      <c r="N5" s="63"/>
    </row>
    <row r="6" spans="1:15" ht="13.5" customHeight="1" thickBot="1" x14ac:dyDescent="0.2">
      <c r="A6" s="65"/>
      <c r="B6" s="66"/>
      <c r="C6" s="66"/>
      <c r="D6" s="67"/>
      <c r="E6" s="68">
        <v>5.4606085869112128E-2</v>
      </c>
      <c r="F6" s="69">
        <v>4.6686119216340138E-2</v>
      </c>
      <c r="G6" s="69">
        <v>9.9208003334722808E-2</v>
      </c>
      <c r="H6" s="69">
        <v>7.5448103376406839E-2</v>
      </c>
      <c r="I6" s="69">
        <v>7.7115464776990411E-2</v>
      </c>
      <c r="J6" s="69">
        <v>8.6285952480200087E-2</v>
      </c>
      <c r="K6" s="70">
        <v>0.70987911629845768</v>
      </c>
      <c r="L6" s="73"/>
      <c r="M6" s="73"/>
      <c r="N6" s="73"/>
    </row>
    <row r="7" spans="1:15" s="64" customFormat="1" ht="13.5" customHeight="1" x14ac:dyDescent="0.15">
      <c r="A7" s="218" t="s">
        <v>12</v>
      </c>
      <c r="B7" s="74" t="s">
        <v>13</v>
      </c>
      <c r="C7" s="75"/>
      <c r="D7" s="76">
        <v>1179</v>
      </c>
      <c r="E7" s="77">
        <v>63</v>
      </c>
      <c r="F7" s="78">
        <v>46</v>
      </c>
      <c r="G7" s="78">
        <v>119</v>
      </c>
      <c r="H7" s="78">
        <v>90</v>
      </c>
      <c r="I7" s="78">
        <v>81</v>
      </c>
      <c r="J7" s="78">
        <v>99</v>
      </c>
      <c r="K7" s="79">
        <v>851</v>
      </c>
    </row>
    <row r="8" spans="1:15" ht="13.5" customHeight="1" x14ac:dyDescent="0.15">
      <c r="A8" s="219"/>
      <c r="B8" s="81"/>
      <c r="C8" s="82"/>
      <c r="D8" s="83"/>
      <c r="E8" s="84">
        <v>5.3435114503816793E-2</v>
      </c>
      <c r="F8" s="85">
        <v>3.9016115351993216E-2</v>
      </c>
      <c r="G8" s="85">
        <v>0.10093299406276506</v>
      </c>
      <c r="H8" s="85">
        <v>7.6335877862595422E-2</v>
      </c>
      <c r="I8" s="85">
        <v>6.8702290076335881E-2</v>
      </c>
      <c r="J8" s="85">
        <v>8.3969465648854963E-2</v>
      </c>
      <c r="K8" s="86">
        <v>0.72179813401187443</v>
      </c>
      <c r="L8" s="89"/>
      <c r="M8" s="89"/>
      <c r="N8" s="89"/>
    </row>
    <row r="9" spans="1:15" s="64" customFormat="1" ht="13.5" customHeight="1" x14ac:dyDescent="0.15">
      <c r="A9" s="219"/>
      <c r="B9" s="90" t="s">
        <v>14</v>
      </c>
      <c r="D9" s="57">
        <v>227</v>
      </c>
      <c r="E9" s="91">
        <v>16</v>
      </c>
      <c r="F9" s="92">
        <v>15</v>
      </c>
      <c r="G9" s="92">
        <v>22</v>
      </c>
      <c r="H9" s="92">
        <v>19</v>
      </c>
      <c r="I9" s="92">
        <v>21</v>
      </c>
      <c r="J9" s="92">
        <v>27</v>
      </c>
      <c r="K9" s="93">
        <v>148</v>
      </c>
    </row>
    <row r="10" spans="1:15" ht="13.5" customHeight="1" x14ac:dyDescent="0.15">
      <c r="A10" s="219"/>
      <c r="B10" s="81"/>
      <c r="C10" s="82"/>
      <c r="D10" s="83"/>
      <c r="E10" s="84">
        <v>7.0484581497797363E-2</v>
      </c>
      <c r="F10" s="85">
        <v>6.6079295154185022E-2</v>
      </c>
      <c r="G10" s="85">
        <v>9.6916299559471369E-2</v>
      </c>
      <c r="H10" s="85">
        <v>8.3700440528634359E-2</v>
      </c>
      <c r="I10" s="85">
        <v>9.2511013215859028E-2</v>
      </c>
      <c r="J10" s="85">
        <v>0.11894273127753303</v>
      </c>
      <c r="K10" s="86">
        <v>0.65198237885462551</v>
      </c>
      <c r="L10" s="89"/>
      <c r="M10" s="89"/>
      <c r="N10" s="89"/>
    </row>
    <row r="11" spans="1:15" s="64" customFormat="1" ht="13.5" customHeight="1" x14ac:dyDescent="0.15">
      <c r="A11" s="219"/>
      <c r="B11" s="90" t="s">
        <v>15</v>
      </c>
      <c r="D11" s="57">
        <v>593</v>
      </c>
      <c r="E11" s="91">
        <v>38</v>
      </c>
      <c r="F11" s="92">
        <v>31</v>
      </c>
      <c r="G11" s="92">
        <v>61</v>
      </c>
      <c r="H11" s="92">
        <v>49</v>
      </c>
      <c r="I11" s="92">
        <v>56</v>
      </c>
      <c r="J11" s="92">
        <v>49</v>
      </c>
      <c r="K11" s="93">
        <v>405</v>
      </c>
    </row>
    <row r="12" spans="1:15" ht="13.5" customHeight="1" x14ac:dyDescent="0.15">
      <c r="A12" s="219"/>
      <c r="B12" s="81"/>
      <c r="C12" s="82"/>
      <c r="D12" s="83"/>
      <c r="E12" s="84">
        <v>6.4080944350758853E-2</v>
      </c>
      <c r="F12" s="85">
        <v>5.2276559865092748E-2</v>
      </c>
      <c r="G12" s="85">
        <v>0.10286677908937605</v>
      </c>
      <c r="H12" s="85">
        <v>8.2630691399662726E-2</v>
      </c>
      <c r="I12" s="85">
        <v>9.4435075885328831E-2</v>
      </c>
      <c r="J12" s="85">
        <v>8.2630691399662726E-2</v>
      </c>
      <c r="K12" s="86">
        <v>0.68296795952782463</v>
      </c>
      <c r="L12" s="89"/>
      <c r="M12" s="89"/>
      <c r="N12" s="89"/>
    </row>
    <row r="13" spans="1:15" s="64" customFormat="1" ht="13.5" customHeight="1" x14ac:dyDescent="0.15">
      <c r="A13" s="219"/>
      <c r="B13" s="90" t="s">
        <v>16</v>
      </c>
      <c r="D13" s="57">
        <v>179</v>
      </c>
      <c r="E13" s="91">
        <v>5</v>
      </c>
      <c r="F13" s="92">
        <v>8</v>
      </c>
      <c r="G13" s="92">
        <v>19</v>
      </c>
      <c r="H13" s="92">
        <v>11</v>
      </c>
      <c r="I13" s="92">
        <v>12</v>
      </c>
      <c r="J13" s="92">
        <v>16</v>
      </c>
      <c r="K13" s="93">
        <v>133</v>
      </c>
    </row>
    <row r="14" spans="1:15" ht="13.5" customHeight="1" x14ac:dyDescent="0.15">
      <c r="A14" s="219"/>
      <c r="B14" s="81"/>
      <c r="C14" s="82"/>
      <c r="D14" s="83"/>
      <c r="E14" s="84">
        <v>2.7932960893854747E-2</v>
      </c>
      <c r="F14" s="85">
        <v>4.4692737430167599E-2</v>
      </c>
      <c r="G14" s="85">
        <v>0.10614525139664804</v>
      </c>
      <c r="H14" s="85">
        <v>6.1452513966480445E-2</v>
      </c>
      <c r="I14" s="85">
        <v>6.7039106145251395E-2</v>
      </c>
      <c r="J14" s="85">
        <v>8.9385474860335198E-2</v>
      </c>
      <c r="K14" s="86">
        <v>0.74301675977653636</v>
      </c>
      <c r="L14" s="89"/>
      <c r="M14" s="89"/>
      <c r="N14" s="89"/>
    </row>
    <row r="15" spans="1:15" s="64" customFormat="1" ht="13.5" customHeight="1" x14ac:dyDescent="0.15">
      <c r="A15" s="219"/>
      <c r="B15" s="90" t="s">
        <v>17</v>
      </c>
      <c r="D15" s="57">
        <v>146</v>
      </c>
      <c r="E15" s="91">
        <v>7</v>
      </c>
      <c r="F15" s="92">
        <v>9</v>
      </c>
      <c r="G15" s="92">
        <v>13</v>
      </c>
      <c r="H15" s="92">
        <v>9</v>
      </c>
      <c r="I15" s="92">
        <v>12</v>
      </c>
      <c r="J15" s="92">
        <v>11</v>
      </c>
      <c r="K15" s="93">
        <v>105</v>
      </c>
    </row>
    <row r="16" spans="1:15" ht="13.5" customHeight="1" x14ac:dyDescent="0.15">
      <c r="A16" s="219"/>
      <c r="B16" s="81"/>
      <c r="C16" s="82"/>
      <c r="D16" s="83"/>
      <c r="E16" s="84">
        <v>4.7945205479452052E-2</v>
      </c>
      <c r="F16" s="85">
        <v>6.1643835616438353E-2</v>
      </c>
      <c r="G16" s="85">
        <v>8.9041095890410954E-2</v>
      </c>
      <c r="H16" s="85">
        <v>6.1643835616438353E-2</v>
      </c>
      <c r="I16" s="85">
        <v>8.2191780821917804E-2</v>
      </c>
      <c r="J16" s="85">
        <v>7.5342465753424653E-2</v>
      </c>
      <c r="K16" s="86">
        <v>0.71917808219178081</v>
      </c>
      <c r="L16" s="89"/>
      <c r="M16" s="89"/>
      <c r="N16" s="89"/>
    </row>
    <row r="17" spans="1:14" s="64" customFormat="1" ht="13.5" customHeight="1" x14ac:dyDescent="0.15">
      <c r="A17" s="219"/>
      <c r="B17" s="90" t="s">
        <v>18</v>
      </c>
      <c r="D17" s="57">
        <v>75</v>
      </c>
      <c r="E17" s="91">
        <v>2</v>
      </c>
      <c r="F17" s="92">
        <v>3</v>
      </c>
      <c r="G17" s="92">
        <v>4</v>
      </c>
      <c r="H17" s="92">
        <v>3</v>
      </c>
      <c r="I17" s="92">
        <v>3</v>
      </c>
      <c r="J17" s="92">
        <v>5</v>
      </c>
      <c r="K17" s="93">
        <v>61</v>
      </c>
    </row>
    <row r="18" spans="1:14" ht="13.5" customHeight="1" thickBot="1" x14ac:dyDescent="0.2">
      <c r="A18" s="220"/>
      <c r="B18" s="95"/>
      <c r="C18" s="96"/>
      <c r="D18" s="67"/>
      <c r="E18" s="97">
        <v>2.6666666666666668E-2</v>
      </c>
      <c r="F18" s="98">
        <v>0.04</v>
      </c>
      <c r="G18" s="98">
        <v>5.3333333333333337E-2</v>
      </c>
      <c r="H18" s="98">
        <v>0.04</v>
      </c>
      <c r="I18" s="98">
        <v>0.04</v>
      </c>
      <c r="J18" s="98">
        <v>6.6666666666666666E-2</v>
      </c>
      <c r="K18" s="99">
        <v>0.81333333333333335</v>
      </c>
      <c r="L18" s="89"/>
      <c r="M18" s="89"/>
      <c r="N18" s="89"/>
    </row>
    <row r="19" spans="1:14" s="64" customFormat="1" ht="13.5" customHeight="1" x14ac:dyDescent="0.15">
      <c r="A19" s="218" t="s">
        <v>19</v>
      </c>
      <c r="B19" s="74" t="s">
        <v>20</v>
      </c>
      <c r="C19" s="75"/>
      <c r="D19" s="76">
        <v>1050</v>
      </c>
      <c r="E19" s="77">
        <v>65</v>
      </c>
      <c r="F19" s="78">
        <v>44</v>
      </c>
      <c r="G19" s="78">
        <v>108</v>
      </c>
      <c r="H19" s="78">
        <v>83</v>
      </c>
      <c r="I19" s="78">
        <v>78</v>
      </c>
      <c r="J19" s="78">
        <v>83</v>
      </c>
      <c r="K19" s="79">
        <v>751</v>
      </c>
    </row>
    <row r="20" spans="1:14" s="106" customFormat="1" ht="13.5" customHeight="1" x14ac:dyDescent="0.15">
      <c r="A20" s="219"/>
      <c r="B20" s="102"/>
      <c r="C20" s="103"/>
      <c r="D20" s="104"/>
      <c r="E20" s="84">
        <v>6.1904761904761907E-2</v>
      </c>
      <c r="F20" s="85">
        <v>4.1904761904761903E-2</v>
      </c>
      <c r="G20" s="85">
        <v>0.10285714285714286</v>
      </c>
      <c r="H20" s="85">
        <v>7.9047619047619047E-2</v>
      </c>
      <c r="I20" s="85">
        <v>7.4285714285714288E-2</v>
      </c>
      <c r="J20" s="85">
        <v>7.9047619047619047E-2</v>
      </c>
      <c r="K20" s="86">
        <v>0.71523809523809523</v>
      </c>
    </row>
    <row r="21" spans="1:14" s="64" customFormat="1" ht="13.5" customHeight="1" x14ac:dyDescent="0.15">
      <c r="A21" s="219"/>
      <c r="B21" s="90" t="s">
        <v>21</v>
      </c>
      <c r="D21" s="57">
        <v>1329</v>
      </c>
      <c r="E21" s="91">
        <v>66</v>
      </c>
      <c r="F21" s="92">
        <v>68</v>
      </c>
      <c r="G21" s="92">
        <v>130</v>
      </c>
      <c r="H21" s="92">
        <v>98</v>
      </c>
      <c r="I21" s="92">
        <v>105</v>
      </c>
      <c r="J21" s="92">
        <v>124</v>
      </c>
      <c r="K21" s="93">
        <v>934</v>
      </c>
    </row>
    <row r="22" spans="1:14" s="106" customFormat="1" ht="13.5" customHeight="1" x14ac:dyDescent="0.15">
      <c r="A22" s="219"/>
      <c r="B22" s="102"/>
      <c r="C22" s="103"/>
      <c r="D22" s="104"/>
      <c r="E22" s="84">
        <v>4.9661399548532728E-2</v>
      </c>
      <c r="F22" s="85">
        <v>5.1166290443942816E-2</v>
      </c>
      <c r="G22" s="85">
        <v>9.7817908201655382E-2</v>
      </c>
      <c r="H22" s="85">
        <v>7.3739653875094055E-2</v>
      </c>
      <c r="I22" s="85">
        <v>7.900677200902935E-2</v>
      </c>
      <c r="J22" s="85">
        <v>9.3303235515425131E-2</v>
      </c>
      <c r="K22" s="86">
        <v>0.70278404815650863</v>
      </c>
    </row>
    <row r="23" spans="1:14" s="106" customFormat="1" ht="13.5" customHeight="1" x14ac:dyDescent="0.15">
      <c r="A23" s="219"/>
      <c r="B23" s="90" t="s">
        <v>83</v>
      </c>
      <c r="C23" s="64"/>
      <c r="D23" s="57">
        <v>11</v>
      </c>
      <c r="E23" s="91">
        <v>0</v>
      </c>
      <c r="F23" s="92">
        <v>0</v>
      </c>
      <c r="G23" s="92">
        <v>0</v>
      </c>
      <c r="H23" s="92">
        <v>0</v>
      </c>
      <c r="I23" s="92">
        <v>2</v>
      </c>
      <c r="J23" s="92">
        <v>0</v>
      </c>
      <c r="K23" s="93">
        <v>9</v>
      </c>
    </row>
    <row r="24" spans="1:14" s="106" customFormat="1" ht="13.5" customHeight="1" x14ac:dyDescent="0.15">
      <c r="A24" s="219"/>
      <c r="B24" s="102"/>
      <c r="C24" s="103"/>
      <c r="D24" s="104"/>
      <c r="E24" s="84">
        <v>0</v>
      </c>
      <c r="F24" s="85">
        <v>0</v>
      </c>
      <c r="G24" s="85">
        <v>0</v>
      </c>
      <c r="H24" s="85">
        <v>0</v>
      </c>
      <c r="I24" s="85">
        <v>0.18181818181818182</v>
      </c>
      <c r="J24" s="85">
        <v>0</v>
      </c>
      <c r="K24" s="86">
        <v>0.81818181818181823</v>
      </c>
    </row>
    <row r="25" spans="1:14" s="64" customFormat="1" ht="13.5" customHeight="1" x14ac:dyDescent="0.15">
      <c r="A25" s="219"/>
      <c r="B25" s="90" t="s">
        <v>8</v>
      </c>
      <c r="D25" s="57">
        <v>9</v>
      </c>
      <c r="E25" s="91">
        <v>0</v>
      </c>
      <c r="F25" s="92">
        <v>0</v>
      </c>
      <c r="G25" s="92">
        <v>0</v>
      </c>
      <c r="H25" s="92">
        <v>0</v>
      </c>
      <c r="I25" s="92">
        <v>0</v>
      </c>
      <c r="J25" s="92">
        <v>0</v>
      </c>
      <c r="K25" s="93">
        <v>9</v>
      </c>
    </row>
    <row r="26" spans="1:14" s="106" customFormat="1" ht="13.5" customHeight="1" thickBot="1" x14ac:dyDescent="0.2">
      <c r="A26" s="220"/>
      <c r="B26" s="107"/>
      <c r="C26" s="108"/>
      <c r="D26" s="109"/>
      <c r="E26" s="97">
        <v>0</v>
      </c>
      <c r="F26" s="98">
        <v>0</v>
      </c>
      <c r="G26" s="98">
        <v>0</v>
      </c>
      <c r="H26" s="98">
        <v>0</v>
      </c>
      <c r="I26" s="98">
        <v>0</v>
      </c>
      <c r="J26" s="98">
        <v>0</v>
      </c>
      <c r="K26" s="99">
        <v>1</v>
      </c>
    </row>
    <row r="27" spans="1:14" s="64" customFormat="1" ht="13.5" customHeight="1" x14ac:dyDescent="0.15">
      <c r="A27" s="218" t="s">
        <v>22</v>
      </c>
      <c r="B27" s="74" t="s">
        <v>23</v>
      </c>
      <c r="C27" s="75"/>
      <c r="D27" s="76">
        <v>164</v>
      </c>
      <c r="E27" s="92">
        <v>15</v>
      </c>
      <c r="F27" s="92">
        <v>5</v>
      </c>
      <c r="G27" s="92">
        <v>1</v>
      </c>
      <c r="H27" s="92">
        <v>0</v>
      </c>
      <c r="I27" s="92">
        <v>2</v>
      </c>
      <c r="J27" s="92">
        <v>2</v>
      </c>
      <c r="K27" s="93">
        <v>144</v>
      </c>
    </row>
    <row r="28" spans="1:14" s="106" customFormat="1" ht="13.5" customHeight="1" x14ac:dyDescent="0.15">
      <c r="A28" s="219"/>
      <c r="B28" s="102"/>
      <c r="C28" s="103"/>
      <c r="D28" s="104"/>
      <c r="E28" s="85">
        <v>9.1463414634146339E-2</v>
      </c>
      <c r="F28" s="85">
        <v>3.048780487804878E-2</v>
      </c>
      <c r="G28" s="85">
        <v>6.0975609756097563E-3</v>
      </c>
      <c r="H28" s="85">
        <v>0</v>
      </c>
      <c r="I28" s="85">
        <v>1.2195121951219513E-2</v>
      </c>
      <c r="J28" s="85">
        <v>1.2195121951219513E-2</v>
      </c>
      <c r="K28" s="86">
        <v>0.87804878048780488</v>
      </c>
    </row>
    <row r="29" spans="1:14" s="64" customFormat="1" ht="13.5" customHeight="1" x14ac:dyDescent="0.15">
      <c r="A29" s="219"/>
      <c r="B29" s="90" t="s">
        <v>24</v>
      </c>
      <c r="D29" s="57">
        <v>260</v>
      </c>
      <c r="E29" s="92">
        <v>70</v>
      </c>
      <c r="F29" s="92">
        <v>59</v>
      </c>
      <c r="G29" s="92">
        <v>66</v>
      </c>
      <c r="H29" s="92">
        <v>18</v>
      </c>
      <c r="I29" s="92">
        <v>5</v>
      </c>
      <c r="J29" s="92">
        <v>2</v>
      </c>
      <c r="K29" s="93">
        <v>113</v>
      </c>
    </row>
    <row r="30" spans="1:14" s="106" customFormat="1" ht="13.5" customHeight="1" x14ac:dyDescent="0.15">
      <c r="A30" s="219"/>
      <c r="B30" s="102"/>
      <c r="C30" s="103"/>
      <c r="D30" s="104"/>
      <c r="E30" s="85">
        <v>0.26923076923076922</v>
      </c>
      <c r="F30" s="85">
        <v>0.22692307692307692</v>
      </c>
      <c r="G30" s="85">
        <v>0.25384615384615383</v>
      </c>
      <c r="H30" s="85">
        <v>6.9230769230769235E-2</v>
      </c>
      <c r="I30" s="85">
        <v>1.9230769230769232E-2</v>
      </c>
      <c r="J30" s="85">
        <v>7.6923076923076927E-3</v>
      </c>
      <c r="K30" s="86">
        <v>0.43461538461538463</v>
      </c>
    </row>
    <row r="31" spans="1:14" s="64" customFormat="1" ht="13.5" customHeight="1" x14ac:dyDescent="0.15">
      <c r="A31" s="219"/>
      <c r="B31" s="90" t="s">
        <v>25</v>
      </c>
      <c r="D31" s="57">
        <v>419</v>
      </c>
      <c r="E31" s="92">
        <v>35</v>
      </c>
      <c r="F31" s="92">
        <v>39</v>
      </c>
      <c r="G31" s="92">
        <v>127</v>
      </c>
      <c r="H31" s="92">
        <v>109</v>
      </c>
      <c r="I31" s="92">
        <v>99</v>
      </c>
      <c r="J31" s="92">
        <v>62</v>
      </c>
      <c r="K31" s="93">
        <v>136</v>
      </c>
    </row>
    <row r="32" spans="1:14" s="106" customFormat="1" ht="13.5" customHeight="1" x14ac:dyDescent="0.15">
      <c r="A32" s="219"/>
      <c r="B32" s="102"/>
      <c r="C32" s="103"/>
      <c r="D32" s="104"/>
      <c r="E32" s="85">
        <v>8.3532219570405727E-2</v>
      </c>
      <c r="F32" s="85">
        <v>9.3078758949880672E-2</v>
      </c>
      <c r="G32" s="85">
        <v>0.30310262529832938</v>
      </c>
      <c r="H32" s="85">
        <v>0.26014319809069214</v>
      </c>
      <c r="I32" s="85">
        <v>0.23627684964200477</v>
      </c>
      <c r="J32" s="85">
        <v>0.14797136038186157</v>
      </c>
      <c r="K32" s="86">
        <v>0.32458233890214799</v>
      </c>
    </row>
    <row r="33" spans="1:11" s="64" customFormat="1" ht="13.5" customHeight="1" x14ac:dyDescent="0.15">
      <c r="A33" s="219"/>
      <c r="B33" s="90" t="s">
        <v>26</v>
      </c>
      <c r="D33" s="57">
        <v>505</v>
      </c>
      <c r="E33" s="92">
        <v>2</v>
      </c>
      <c r="F33" s="92">
        <v>3</v>
      </c>
      <c r="G33" s="92">
        <v>19</v>
      </c>
      <c r="H33" s="92">
        <v>39</v>
      </c>
      <c r="I33" s="92">
        <v>63</v>
      </c>
      <c r="J33" s="92">
        <v>109</v>
      </c>
      <c r="K33" s="93">
        <v>333</v>
      </c>
    </row>
    <row r="34" spans="1:11" s="106" customFormat="1" ht="13.5" customHeight="1" x14ac:dyDescent="0.15">
      <c r="A34" s="219"/>
      <c r="B34" s="102"/>
      <c r="C34" s="103"/>
      <c r="D34" s="104"/>
      <c r="E34" s="85">
        <v>3.9603960396039604E-3</v>
      </c>
      <c r="F34" s="85">
        <v>5.9405940594059407E-3</v>
      </c>
      <c r="G34" s="85">
        <v>3.7623762376237622E-2</v>
      </c>
      <c r="H34" s="85">
        <v>7.7227722772277227E-2</v>
      </c>
      <c r="I34" s="85">
        <v>0.12475247524752475</v>
      </c>
      <c r="J34" s="85">
        <v>0.21584158415841584</v>
      </c>
      <c r="K34" s="86">
        <v>0.65940594059405944</v>
      </c>
    </row>
    <row r="35" spans="1:11" s="64" customFormat="1" ht="13.5" customHeight="1" x14ac:dyDescent="0.15">
      <c r="A35" s="219"/>
      <c r="B35" s="90" t="s">
        <v>27</v>
      </c>
      <c r="D35" s="57">
        <v>542</v>
      </c>
      <c r="E35" s="92">
        <v>5</v>
      </c>
      <c r="F35" s="92">
        <v>4</v>
      </c>
      <c r="G35" s="92">
        <v>10</v>
      </c>
      <c r="H35" s="92">
        <v>6</v>
      </c>
      <c r="I35" s="92">
        <v>5</v>
      </c>
      <c r="J35" s="92">
        <v>18</v>
      </c>
      <c r="K35" s="93">
        <v>506</v>
      </c>
    </row>
    <row r="36" spans="1:11" s="106" customFormat="1" ht="13.5" customHeight="1" x14ac:dyDescent="0.15">
      <c r="A36" s="219"/>
      <c r="B36" s="102"/>
      <c r="C36" s="103"/>
      <c r="D36" s="104"/>
      <c r="E36" s="85">
        <v>9.2250922509225092E-3</v>
      </c>
      <c r="F36" s="85">
        <v>7.3800738007380072E-3</v>
      </c>
      <c r="G36" s="85">
        <v>1.8450184501845018E-2</v>
      </c>
      <c r="H36" s="85">
        <v>1.107011070110701E-2</v>
      </c>
      <c r="I36" s="85">
        <v>9.2250922509225092E-3</v>
      </c>
      <c r="J36" s="85">
        <v>3.3210332103321034E-2</v>
      </c>
      <c r="K36" s="86">
        <v>0.93357933579335795</v>
      </c>
    </row>
    <row r="37" spans="1:11" s="64" customFormat="1" ht="13.5" customHeight="1" x14ac:dyDescent="0.15">
      <c r="A37" s="219"/>
      <c r="B37" s="90" t="s">
        <v>28</v>
      </c>
      <c r="D37" s="57">
        <v>501</v>
      </c>
      <c r="E37" s="92">
        <v>4</v>
      </c>
      <c r="F37" s="92">
        <v>2</v>
      </c>
      <c r="G37" s="92">
        <v>15</v>
      </c>
      <c r="H37" s="92">
        <v>9</v>
      </c>
      <c r="I37" s="92">
        <v>11</v>
      </c>
      <c r="J37" s="92">
        <v>14</v>
      </c>
      <c r="K37" s="93">
        <v>463</v>
      </c>
    </row>
    <row r="38" spans="1:11" s="106" customFormat="1" ht="13.5" customHeight="1" x14ac:dyDescent="0.15">
      <c r="A38" s="219"/>
      <c r="B38" s="102"/>
      <c r="C38" s="103"/>
      <c r="D38" s="104"/>
      <c r="E38" s="85">
        <v>7.9840319361277438E-3</v>
      </c>
      <c r="F38" s="85">
        <v>3.9920159680638719E-3</v>
      </c>
      <c r="G38" s="85">
        <v>2.9940119760479042E-2</v>
      </c>
      <c r="H38" s="85">
        <v>1.7964071856287425E-2</v>
      </c>
      <c r="I38" s="85">
        <v>2.1956087824351298E-2</v>
      </c>
      <c r="J38" s="85">
        <v>2.7944111776447105E-2</v>
      </c>
      <c r="K38" s="86">
        <v>0.92415169660678642</v>
      </c>
    </row>
    <row r="39" spans="1:11" s="64" customFormat="1" ht="13.5" customHeight="1" x14ac:dyDescent="0.15">
      <c r="A39" s="219"/>
      <c r="B39" s="90" t="s">
        <v>8</v>
      </c>
      <c r="D39" s="57">
        <v>8</v>
      </c>
      <c r="E39" s="92">
        <v>0</v>
      </c>
      <c r="F39" s="92">
        <v>0</v>
      </c>
      <c r="G39" s="92">
        <v>0</v>
      </c>
      <c r="H39" s="92">
        <v>0</v>
      </c>
      <c r="I39" s="92">
        <v>0</v>
      </c>
      <c r="J39" s="92">
        <v>0</v>
      </c>
      <c r="K39" s="93">
        <v>8</v>
      </c>
    </row>
    <row r="40" spans="1:11" s="106" customFormat="1" ht="13.5" customHeight="1" thickBot="1" x14ac:dyDescent="0.2">
      <c r="A40" s="220"/>
      <c r="B40" s="107"/>
      <c r="C40" s="108"/>
      <c r="D40" s="109"/>
      <c r="E40" s="98">
        <v>0</v>
      </c>
      <c r="F40" s="98">
        <v>0</v>
      </c>
      <c r="G40" s="98">
        <v>0</v>
      </c>
      <c r="H40" s="98">
        <v>0</v>
      </c>
      <c r="I40" s="98">
        <v>0</v>
      </c>
      <c r="J40" s="98">
        <v>0</v>
      </c>
      <c r="K40" s="99">
        <v>1</v>
      </c>
    </row>
    <row r="41" spans="1:11" s="64" customFormat="1" ht="13.5" customHeight="1" x14ac:dyDescent="0.15">
      <c r="A41" s="219" t="s">
        <v>29</v>
      </c>
      <c r="B41" s="90" t="s">
        <v>30</v>
      </c>
      <c r="D41" s="57">
        <v>137</v>
      </c>
      <c r="E41" s="91">
        <v>0</v>
      </c>
      <c r="F41" s="92">
        <v>0</v>
      </c>
      <c r="G41" s="92">
        <v>0</v>
      </c>
      <c r="H41" s="92">
        <v>0</v>
      </c>
      <c r="I41" s="92">
        <v>0</v>
      </c>
      <c r="J41" s="92">
        <v>0</v>
      </c>
      <c r="K41" s="93">
        <v>137</v>
      </c>
    </row>
    <row r="42" spans="1:11" s="106" customFormat="1" ht="13.5" customHeight="1" x14ac:dyDescent="0.15">
      <c r="A42" s="219"/>
      <c r="B42" s="102"/>
      <c r="C42" s="103"/>
      <c r="D42" s="104"/>
      <c r="E42" s="84">
        <v>0</v>
      </c>
      <c r="F42" s="85">
        <v>0</v>
      </c>
      <c r="G42" s="85">
        <v>0</v>
      </c>
      <c r="H42" s="85">
        <v>0</v>
      </c>
      <c r="I42" s="85">
        <v>0</v>
      </c>
      <c r="J42" s="85">
        <v>0</v>
      </c>
      <c r="K42" s="86">
        <v>1</v>
      </c>
    </row>
    <row r="43" spans="1:11" s="106" customFormat="1" ht="13.5" customHeight="1" x14ac:dyDescent="0.15">
      <c r="A43" s="219"/>
      <c r="B43" s="90" t="s">
        <v>84</v>
      </c>
      <c r="C43" s="64"/>
      <c r="D43" s="57">
        <v>307</v>
      </c>
      <c r="E43" s="91">
        <v>0</v>
      </c>
      <c r="F43" s="92">
        <v>0</v>
      </c>
      <c r="G43" s="92">
        <v>0</v>
      </c>
      <c r="H43" s="92">
        <v>0</v>
      </c>
      <c r="I43" s="92">
        <v>2</v>
      </c>
      <c r="J43" s="92">
        <v>0</v>
      </c>
      <c r="K43" s="93">
        <v>305</v>
      </c>
    </row>
    <row r="44" spans="1:11" s="106" customFormat="1" ht="13.5" customHeight="1" x14ac:dyDescent="0.15">
      <c r="A44" s="219"/>
      <c r="B44" s="102"/>
      <c r="C44" s="103"/>
      <c r="D44" s="104"/>
      <c r="E44" s="84">
        <v>0</v>
      </c>
      <c r="F44" s="85">
        <v>0</v>
      </c>
      <c r="G44" s="85">
        <v>0</v>
      </c>
      <c r="H44" s="85">
        <v>0</v>
      </c>
      <c r="I44" s="85">
        <v>6.5146579804560263E-3</v>
      </c>
      <c r="J44" s="85">
        <v>0</v>
      </c>
      <c r="K44" s="86">
        <v>0.99348534201954397</v>
      </c>
    </row>
    <row r="45" spans="1:11" s="64" customFormat="1" ht="13.5" customHeight="1" x14ac:dyDescent="0.15">
      <c r="A45" s="219"/>
      <c r="B45" s="90" t="s">
        <v>31</v>
      </c>
      <c r="D45" s="57">
        <v>268</v>
      </c>
      <c r="E45" s="91">
        <v>0</v>
      </c>
      <c r="F45" s="92">
        <v>0</v>
      </c>
      <c r="G45" s="92">
        <v>0</v>
      </c>
      <c r="H45" s="92">
        <v>0</v>
      </c>
      <c r="I45" s="92">
        <v>0</v>
      </c>
      <c r="J45" s="92">
        <v>0</v>
      </c>
      <c r="K45" s="93">
        <v>268</v>
      </c>
    </row>
    <row r="46" spans="1:11" s="106" customFormat="1" ht="13.5" customHeight="1" x14ac:dyDescent="0.15">
      <c r="A46" s="219"/>
      <c r="B46" s="102"/>
      <c r="C46" s="103"/>
      <c r="D46" s="104"/>
      <c r="E46" s="84">
        <v>0</v>
      </c>
      <c r="F46" s="85">
        <v>0</v>
      </c>
      <c r="G46" s="85">
        <v>0</v>
      </c>
      <c r="H46" s="85">
        <v>0</v>
      </c>
      <c r="I46" s="85">
        <v>0</v>
      </c>
      <c r="J46" s="85">
        <v>0</v>
      </c>
      <c r="K46" s="86">
        <v>1</v>
      </c>
    </row>
    <row r="47" spans="1:11" s="64" customFormat="1" ht="13.5" customHeight="1" x14ac:dyDescent="0.15">
      <c r="A47" s="219"/>
      <c r="B47" s="90" t="s">
        <v>32</v>
      </c>
      <c r="D47" s="57">
        <v>202</v>
      </c>
      <c r="E47" s="91">
        <v>131</v>
      </c>
      <c r="F47" s="92">
        <v>112</v>
      </c>
      <c r="G47" s="92">
        <v>73</v>
      </c>
      <c r="H47" s="92">
        <v>8</v>
      </c>
      <c r="I47" s="92">
        <v>5</v>
      </c>
      <c r="J47" s="92">
        <v>0</v>
      </c>
      <c r="K47" s="93">
        <v>0</v>
      </c>
    </row>
    <row r="48" spans="1:11" s="106" customFormat="1" ht="13.5" customHeight="1" x14ac:dyDescent="0.15">
      <c r="A48" s="219"/>
      <c r="B48" s="102"/>
      <c r="C48" s="103"/>
      <c r="D48" s="104"/>
      <c r="E48" s="84">
        <v>0.64851485148514854</v>
      </c>
      <c r="F48" s="85">
        <v>0.5544554455445545</v>
      </c>
      <c r="G48" s="85">
        <v>0.36138613861386137</v>
      </c>
      <c r="H48" s="85">
        <v>3.9603960396039604E-2</v>
      </c>
      <c r="I48" s="85">
        <v>2.4752475247524754E-2</v>
      </c>
      <c r="J48" s="85">
        <v>0</v>
      </c>
      <c r="K48" s="86">
        <v>0</v>
      </c>
    </row>
    <row r="49" spans="1:11" s="64" customFormat="1" ht="13.5" customHeight="1" x14ac:dyDescent="0.15">
      <c r="A49" s="219"/>
      <c r="B49" s="90" t="s">
        <v>33</v>
      </c>
      <c r="D49" s="57">
        <v>449</v>
      </c>
      <c r="E49" s="91">
        <v>30</v>
      </c>
      <c r="F49" s="92">
        <v>53</v>
      </c>
      <c r="G49" s="92">
        <v>238</v>
      </c>
      <c r="H49" s="92">
        <v>181</v>
      </c>
      <c r="I49" s="92">
        <v>185</v>
      </c>
      <c r="J49" s="92">
        <v>86</v>
      </c>
      <c r="K49" s="93">
        <v>0</v>
      </c>
    </row>
    <row r="50" spans="1:11" s="106" customFormat="1" ht="13.5" customHeight="1" x14ac:dyDescent="0.15">
      <c r="A50" s="219"/>
      <c r="B50" s="102"/>
      <c r="C50" s="103"/>
      <c r="D50" s="104"/>
      <c r="E50" s="84">
        <v>6.6815144766147E-2</v>
      </c>
      <c r="F50" s="85">
        <v>0.11804008908685969</v>
      </c>
      <c r="G50" s="85">
        <v>0.53006681514476617</v>
      </c>
      <c r="H50" s="85">
        <v>0.40311804008908686</v>
      </c>
      <c r="I50" s="85">
        <v>0.41202672605790647</v>
      </c>
      <c r="J50" s="85">
        <v>0.19153674832962139</v>
      </c>
      <c r="K50" s="86">
        <v>0</v>
      </c>
    </row>
    <row r="51" spans="1:11" s="64" customFormat="1" ht="13.5" customHeight="1" x14ac:dyDescent="0.15">
      <c r="A51" s="219"/>
      <c r="B51" s="90" t="s">
        <v>34</v>
      </c>
      <c r="D51" s="57">
        <v>207</v>
      </c>
      <c r="E51" s="91">
        <v>0</v>
      </c>
      <c r="F51" s="92">
        <v>0</v>
      </c>
      <c r="G51" s="92">
        <v>10</v>
      </c>
      <c r="H51" s="92">
        <v>33</v>
      </c>
      <c r="I51" s="92">
        <v>60</v>
      </c>
      <c r="J51" s="92">
        <v>207</v>
      </c>
      <c r="K51" s="93">
        <v>0</v>
      </c>
    </row>
    <row r="52" spans="1:11" s="106" customFormat="1" ht="13.5" customHeight="1" x14ac:dyDescent="0.15">
      <c r="A52" s="219"/>
      <c r="B52" s="102"/>
      <c r="C52" s="103"/>
      <c r="D52" s="104"/>
      <c r="E52" s="84">
        <v>0</v>
      </c>
      <c r="F52" s="85">
        <v>0</v>
      </c>
      <c r="G52" s="85">
        <v>4.8309178743961352E-2</v>
      </c>
      <c r="H52" s="85">
        <v>0.15942028985507245</v>
      </c>
      <c r="I52" s="85">
        <v>0.28985507246376813</v>
      </c>
      <c r="J52" s="85">
        <v>1</v>
      </c>
      <c r="K52" s="86">
        <v>0</v>
      </c>
    </row>
    <row r="53" spans="1:11" s="64" customFormat="1" ht="13.5" customHeight="1" x14ac:dyDescent="0.15">
      <c r="A53" s="219"/>
      <c r="B53" s="90" t="s">
        <v>35</v>
      </c>
      <c r="D53" s="57">
        <v>91</v>
      </c>
      <c r="E53" s="91">
        <v>2</v>
      </c>
      <c r="F53" s="92">
        <v>0</v>
      </c>
      <c r="G53" s="92">
        <v>5</v>
      </c>
      <c r="H53" s="92">
        <v>0</v>
      </c>
      <c r="I53" s="92">
        <v>1</v>
      </c>
      <c r="J53" s="92">
        <v>3</v>
      </c>
      <c r="K53" s="93">
        <v>83</v>
      </c>
    </row>
    <row r="54" spans="1:11" s="106" customFormat="1" ht="13.5" customHeight="1" x14ac:dyDescent="0.15">
      <c r="A54" s="219"/>
      <c r="B54" s="102"/>
      <c r="C54" s="103"/>
      <c r="D54" s="104"/>
      <c r="E54" s="84">
        <v>2.197802197802198E-2</v>
      </c>
      <c r="F54" s="85">
        <v>0</v>
      </c>
      <c r="G54" s="85">
        <v>5.4945054945054944E-2</v>
      </c>
      <c r="H54" s="85">
        <v>0</v>
      </c>
      <c r="I54" s="85">
        <v>1.098901098901099E-2</v>
      </c>
      <c r="J54" s="85">
        <v>3.2967032967032968E-2</v>
      </c>
      <c r="K54" s="86">
        <v>0.91208791208791207</v>
      </c>
    </row>
    <row r="55" spans="1:11" s="64" customFormat="1" ht="13.5" customHeight="1" x14ac:dyDescent="0.15">
      <c r="A55" s="219"/>
      <c r="B55" s="90" t="s">
        <v>36</v>
      </c>
      <c r="D55" s="57">
        <v>414</v>
      </c>
      <c r="E55" s="91">
        <v>2</v>
      </c>
      <c r="F55" s="92">
        <v>2</v>
      </c>
      <c r="G55" s="92">
        <v>7</v>
      </c>
      <c r="H55" s="92">
        <v>7</v>
      </c>
      <c r="I55" s="92">
        <v>6</v>
      </c>
      <c r="J55" s="92">
        <v>9</v>
      </c>
      <c r="K55" s="93">
        <v>393</v>
      </c>
    </row>
    <row r="56" spans="1:11" s="106" customFormat="1" ht="13.5" customHeight="1" x14ac:dyDescent="0.15">
      <c r="A56" s="219"/>
      <c r="B56" s="102"/>
      <c r="C56" s="103"/>
      <c r="D56" s="104"/>
      <c r="E56" s="84">
        <v>4.830917874396135E-3</v>
      </c>
      <c r="F56" s="85">
        <v>4.830917874396135E-3</v>
      </c>
      <c r="G56" s="85">
        <v>1.6908212560386472E-2</v>
      </c>
      <c r="H56" s="85">
        <v>1.6908212560386472E-2</v>
      </c>
      <c r="I56" s="85">
        <v>1.4492753623188406E-2</v>
      </c>
      <c r="J56" s="85">
        <v>2.1739130434782608E-2</v>
      </c>
      <c r="K56" s="86">
        <v>0.94927536231884058</v>
      </c>
    </row>
    <row r="57" spans="1:11" s="64" customFormat="1" ht="13.5" customHeight="1" x14ac:dyDescent="0.15">
      <c r="A57" s="219"/>
      <c r="B57" s="90" t="s">
        <v>37</v>
      </c>
      <c r="D57" s="57">
        <v>517</v>
      </c>
      <c r="E57" s="91">
        <v>0</v>
      </c>
      <c r="F57" s="92">
        <v>0</v>
      </c>
      <c r="G57" s="92">
        <v>0</v>
      </c>
      <c r="H57" s="92">
        <v>0</v>
      </c>
      <c r="I57" s="92">
        <v>0</v>
      </c>
      <c r="J57" s="92">
        <v>0</v>
      </c>
      <c r="K57" s="93">
        <v>517</v>
      </c>
    </row>
    <row r="58" spans="1:11" s="106" customFormat="1" ht="13.5" customHeight="1" thickBot="1" x14ac:dyDescent="0.2">
      <c r="A58" s="220"/>
      <c r="B58" s="107"/>
      <c r="C58" s="108"/>
      <c r="D58" s="109"/>
      <c r="E58" s="97">
        <v>0</v>
      </c>
      <c r="F58" s="98">
        <v>0</v>
      </c>
      <c r="G58" s="98">
        <v>0</v>
      </c>
      <c r="H58" s="98">
        <v>0</v>
      </c>
      <c r="I58" s="98">
        <v>0</v>
      </c>
      <c r="J58" s="98">
        <v>0</v>
      </c>
      <c r="K58" s="99">
        <v>1</v>
      </c>
    </row>
    <row r="59" spans="1:11" s="64" customFormat="1" ht="13.5" customHeight="1" x14ac:dyDescent="0.15">
      <c r="A59" s="221" t="s">
        <v>176</v>
      </c>
      <c r="B59" s="90" t="s">
        <v>39</v>
      </c>
      <c r="D59" s="57">
        <v>1187</v>
      </c>
      <c r="E59" s="91">
        <v>69</v>
      </c>
      <c r="F59" s="92">
        <v>72</v>
      </c>
      <c r="G59" s="92">
        <v>149</v>
      </c>
      <c r="H59" s="92">
        <v>118</v>
      </c>
      <c r="I59" s="92">
        <v>121</v>
      </c>
      <c r="J59" s="92">
        <v>130</v>
      </c>
      <c r="K59" s="93">
        <v>759</v>
      </c>
    </row>
    <row r="60" spans="1:11" s="106" customFormat="1" ht="13.5" customHeight="1" x14ac:dyDescent="0.15">
      <c r="A60" s="221"/>
      <c r="B60" s="102" t="s">
        <v>40</v>
      </c>
      <c r="C60" s="103"/>
      <c r="D60" s="104"/>
      <c r="E60" s="84">
        <v>5.8129738837405222E-2</v>
      </c>
      <c r="F60" s="85">
        <v>6.0657118786857624E-2</v>
      </c>
      <c r="G60" s="85">
        <v>0.12552653748946924</v>
      </c>
      <c r="H60" s="85">
        <v>9.9410278011794445E-2</v>
      </c>
      <c r="I60" s="85">
        <v>0.10193765796124685</v>
      </c>
      <c r="J60" s="85">
        <v>0.10951979780960404</v>
      </c>
      <c r="K60" s="86">
        <v>0.63942712721145745</v>
      </c>
    </row>
    <row r="61" spans="1:11" s="64" customFormat="1" ht="13.5" customHeight="1" x14ac:dyDescent="0.15">
      <c r="A61" s="221"/>
      <c r="B61" s="90" t="s">
        <v>41</v>
      </c>
      <c r="D61" s="57">
        <v>393</v>
      </c>
      <c r="E61" s="91">
        <v>30</v>
      </c>
      <c r="F61" s="92">
        <v>25</v>
      </c>
      <c r="G61" s="92">
        <v>46</v>
      </c>
      <c r="H61" s="92">
        <v>39</v>
      </c>
      <c r="I61" s="92">
        <v>33</v>
      </c>
      <c r="J61" s="92">
        <v>43</v>
      </c>
      <c r="K61" s="93">
        <v>252</v>
      </c>
    </row>
    <row r="62" spans="1:11" s="106" customFormat="1" ht="13.5" customHeight="1" x14ac:dyDescent="0.15">
      <c r="A62" s="221"/>
      <c r="B62" s="102" t="s">
        <v>40</v>
      </c>
      <c r="C62" s="103"/>
      <c r="D62" s="104"/>
      <c r="E62" s="84">
        <v>7.6335877862595422E-2</v>
      </c>
      <c r="F62" s="85">
        <v>6.3613231552162849E-2</v>
      </c>
      <c r="G62" s="85">
        <v>0.11704834605597965</v>
      </c>
      <c r="H62" s="85">
        <v>9.9236641221374045E-2</v>
      </c>
      <c r="I62" s="85">
        <v>8.3969465648854963E-2</v>
      </c>
      <c r="J62" s="85">
        <v>0.10941475826972011</v>
      </c>
      <c r="K62" s="86">
        <v>0.64122137404580148</v>
      </c>
    </row>
    <row r="63" spans="1:11" s="64" customFormat="1" ht="13.5" customHeight="1" x14ac:dyDescent="0.15">
      <c r="A63" s="221"/>
      <c r="B63" s="90" t="s">
        <v>42</v>
      </c>
      <c r="D63" s="57">
        <v>819</v>
      </c>
      <c r="E63" s="91">
        <v>32</v>
      </c>
      <c r="F63" s="92">
        <v>15</v>
      </c>
      <c r="G63" s="92">
        <v>43</v>
      </c>
      <c r="H63" s="92">
        <v>24</v>
      </c>
      <c r="I63" s="92">
        <v>31</v>
      </c>
      <c r="J63" s="92">
        <v>34</v>
      </c>
      <c r="K63" s="93">
        <v>692</v>
      </c>
    </row>
    <row r="64" spans="1:11" s="106" customFormat="1" ht="13.5" customHeight="1" thickBot="1" x14ac:dyDescent="0.2">
      <c r="A64" s="222"/>
      <c r="B64" s="107"/>
      <c r="C64" s="108"/>
      <c r="D64" s="109"/>
      <c r="E64" s="97">
        <v>3.9072039072039072E-2</v>
      </c>
      <c r="F64" s="98">
        <v>1.8315018315018316E-2</v>
      </c>
      <c r="G64" s="98">
        <v>5.2503052503052504E-2</v>
      </c>
      <c r="H64" s="98">
        <v>2.9304029304029304E-2</v>
      </c>
      <c r="I64" s="98">
        <v>3.7851037851037848E-2</v>
      </c>
      <c r="J64" s="98">
        <v>4.1514041514041512E-2</v>
      </c>
      <c r="K64" s="99">
        <v>0.84493284493284493</v>
      </c>
    </row>
    <row r="65" spans="1:14" s="64" customFormat="1" ht="13.5" customHeight="1" x14ac:dyDescent="0.15">
      <c r="A65" s="221" t="s">
        <v>174</v>
      </c>
      <c r="B65" s="90" t="s">
        <v>85</v>
      </c>
      <c r="D65" s="57">
        <v>350</v>
      </c>
      <c r="E65" s="91">
        <v>61</v>
      </c>
      <c r="F65" s="92">
        <v>55</v>
      </c>
      <c r="G65" s="92">
        <v>99</v>
      </c>
      <c r="H65" s="92">
        <v>51</v>
      </c>
      <c r="I65" s="92">
        <v>35</v>
      </c>
      <c r="J65" s="92">
        <v>29</v>
      </c>
      <c r="K65" s="93">
        <v>139</v>
      </c>
    </row>
    <row r="66" spans="1:14" s="106" customFormat="1" ht="13.5" customHeight="1" x14ac:dyDescent="0.15">
      <c r="A66" s="219"/>
      <c r="B66" s="102"/>
      <c r="C66" s="103"/>
      <c r="D66" s="104"/>
      <c r="E66" s="84">
        <v>0.17428571428571429</v>
      </c>
      <c r="F66" s="85">
        <v>0.15714285714285714</v>
      </c>
      <c r="G66" s="85">
        <v>0.28285714285714286</v>
      </c>
      <c r="H66" s="85">
        <v>0.14571428571428571</v>
      </c>
      <c r="I66" s="85">
        <v>0.1</v>
      </c>
      <c r="J66" s="85">
        <v>8.2857142857142851E-2</v>
      </c>
      <c r="K66" s="86">
        <v>0.39714285714285713</v>
      </c>
    </row>
    <row r="67" spans="1:14" s="64" customFormat="1" ht="13.5" customHeight="1" x14ac:dyDescent="0.15">
      <c r="A67" s="219"/>
      <c r="B67" s="90" t="s">
        <v>86</v>
      </c>
      <c r="D67" s="57">
        <v>892</v>
      </c>
      <c r="E67" s="91">
        <v>22</v>
      </c>
      <c r="F67" s="92">
        <v>10</v>
      </c>
      <c r="G67" s="92">
        <v>49</v>
      </c>
      <c r="H67" s="92">
        <v>46</v>
      </c>
      <c r="I67" s="92">
        <v>65</v>
      </c>
      <c r="J67" s="92">
        <v>85</v>
      </c>
      <c r="K67" s="93">
        <v>704</v>
      </c>
    </row>
    <row r="68" spans="1:14" s="106" customFormat="1" ht="13.5" customHeight="1" x14ac:dyDescent="0.15">
      <c r="A68" s="219"/>
      <c r="B68" s="102"/>
      <c r="C68" s="103"/>
      <c r="D68" s="104"/>
      <c r="E68" s="84">
        <v>2.4663677130044841E-2</v>
      </c>
      <c r="F68" s="85">
        <v>1.1210762331838564E-2</v>
      </c>
      <c r="G68" s="85">
        <v>5.4932735426008968E-2</v>
      </c>
      <c r="H68" s="85">
        <v>5.1569506726457402E-2</v>
      </c>
      <c r="I68" s="85">
        <v>7.2869955156950675E-2</v>
      </c>
      <c r="J68" s="85">
        <v>9.52914798206278E-2</v>
      </c>
      <c r="K68" s="86">
        <v>0.78923766816143492</v>
      </c>
    </row>
    <row r="69" spans="1:14" s="106" customFormat="1" ht="13.5" customHeight="1" x14ac:dyDescent="0.15">
      <c r="A69" s="219"/>
      <c r="B69" s="90" t="s">
        <v>87</v>
      </c>
      <c r="C69" s="64"/>
      <c r="D69" s="57">
        <v>1146</v>
      </c>
      <c r="E69" s="91">
        <v>47</v>
      </c>
      <c r="F69" s="92">
        <v>46</v>
      </c>
      <c r="G69" s="92">
        <v>90</v>
      </c>
      <c r="H69" s="92">
        <v>84</v>
      </c>
      <c r="I69" s="92">
        <v>85</v>
      </c>
      <c r="J69" s="92">
        <v>93</v>
      </c>
      <c r="K69" s="93">
        <v>850</v>
      </c>
    </row>
    <row r="70" spans="1:14" s="106" customFormat="1" ht="13.5" customHeight="1" x14ac:dyDescent="0.15">
      <c r="A70" s="219"/>
      <c r="B70" s="102"/>
      <c r="C70" s="103"/>
      <c r="D70" s="104"/>
      <c r="E70" s="84">
        <v>4.1012216404886559E-2</v>
      </c>
      <c r="F70" s="85">
        <v>4.0139616055846421E-2</v>
      </c>
      <c r="G70" s="85">
        <v>7.8534031413612565E-2</v>
      </c>
      <c r="H70" s="85">
        <v>7.3298429319371722E-2</v>
      </c>
      <c r="I70" s="85">
        <v>7.4171029668411867E-2</v>
      </c>
      <c r="J70" s="85">
        <v>8.1151832460732987E-2</v>
      </c>
      <c r="K70" s="86">
        <v>0.7417102966841187</v>
      </c>
    </row>
    <row r="71" spans="1:14" s="64" customFormat="1" ht="13.5" customHeight="1" x14ac:dyDescent="0.15">
      <c r="A71" s="219"/>
      <c r="B71" s="90" t="s">
        <v>38</v>
      </c>
      <c r="D71" s="57">
        <v>11</v>
      </c>
      <c r="E71" s="91">
        <v>1</v>
      </c>
      <c r="F71" s="92">
        <v>1</v>
      </c>
      <c r="G71" s="92">
        <v>0</v>
      </c>
      <c r="H71" s="92">
        <v>0</v>
      </c>
      <c r="I71" s="92">
        <v>0</v>
      </c>
      <c r="J71" s="92">
        <v>0</v>
      </c>
      <c r="K71" s="93">
        <v>10</v>
      </c>
    </row>
    <row r="72" spans="1:14" s="106" customFormat="1" ht="13.5" customHeight="1" thickBot="1" x14ac:dyDescent="0.2">
      <c r="A72" s="220"/>
      <c r="B72" s="107"/>
      <c r="C72" s="108"/>
      <c r="D72" s="109"/>
      <c r="E72" s="97">
        <v>9.0909090909090912E-2</v>
      </c>
      <c r="F72" s="98">
        <v>9.0909090909090912E-2</v>
      </c>
      <c r="G72" s="98">
        <v>0</v>
      </c>
      <c r="H72" s="98">
        <v>0</v>
      </c>
      <c r="I72" s="98">
        <v>0</v>
      </c>
      <c r="J72" s="98">
        <v>0</v>
      </c>
      <c r="K72" s="99">
        <v>0.90909090909090906</v>
      </c>
    </row>
    <row r="73" spans="1:14" ht="13.8" x14ac:dyDescent="0.15">
      <c r="A73" s="221" t="s">
        <v>175</v>
      </c>
      <c r="B73" s="90" t="s">
        <v>88</v>
      </c>
      <c r="C73" s="64"/>
      <c r="D73" s="57">
        <v>1049</v>
      </c>
      <c r="E73" s="91">
        <v>31</v>
      </c>
      <c r="F73" s="92">
        <v>25</v>
      </c>
      <c r="G73" s="92">
        <v>46</v>
      </c>
      <c r="H73" s="92">
        <v>29</v>
      </c>
      <c r="I73" s="92">
        <v>40</v>
      </c>
      <c r="J73" s="92">
        <v>42</v>
      </c>
      <c r="K73" s="93">
        <v>897</v>
      </c>
      <c r="L73" s="110"/>
      <c r="M73" s="110"/>
      <c r="N73" s="110"/>
    </row>
    <row r="74" spans="1:14" x14ac:dyDescent="0.15">
      <c r="A74" s="219"/>
      <c r="B74" s="102"/>
      <c r="C74" s="103"/>
      <c r="D74" s="104"/>
      <c r="E74" s="84">
        <v>2.9551954242135366E-2</v>
      </c>
      <c r="F74" s="85">
        <v>2.3832221163012392E-2</v>
      </c>
      <c r="G74" s="85">
        <v>4.38512869399428E-2</v>
      </c>
      <c r="H74" s="85">
        <v>2.7645376549094377E-2</v>
      </c>
      <c r="I74" s="85">
        <v>3.8131553860819831E-2</v>
      </c>
      <c r="J74" s="85">
        <v>4.0038131553860823E-2</v>
      </c>
      <c r="K74" s="86">
        <v>0.85510009532888465</v>
      </c>
    </row>
    <row r="75" spans="1:14" x14ac:dyDescent="0.15">
      <c r="A75" s="219"/>
      <c r="B75" s="90" t="s">
        <v>89</v>
      </c>
      <c r="C75" s="64"/>
      <c r="D75" s="57">
        <v>976</v>
      </c>
      <c r="E75" s="91">
        <v>68</v>
      </c>
      <c r="F75" s="92">
        <v>69</v>
      </c>
      <c r="G75" s="92">
        <v>132</v>
      </c>
      <c r="H75" s="92">
        <v>101</v>
      </c>
      <c r="I75" s="92">
        <v>88</v>
      </c>
      <c r="J75" s="92">
        <v>102</v>
      </c>
      <c r="K75" s="93">
        <v>616</v>
      </c>
      <c r="L75" s="111"/>
      <c r="M75" s="111"/>
      <c r="N75" s="111"/>
    </row>
    <row r="76" spans="1:14" ht="15" customHeight="1" x14ac:dyDescent="0.15">
      <c r="A76" s="219"/>
      <c r="B76" s="102" t="s">
        <v>90</v>
      </c>
      <c r="C76" s="103"/>
      <c r="D76" s="104"/>
      <c r="E76" s="84">
        <v>6.9672131147540978E-2</v>
      </c>
      <c r="F76" s="85">
        <v>7.0696721311475405E-2</v>
      </c>
      <c r="G76" s="85">
        <v>0.13524590163934427</v>
      </c>
      <c r="H76" s="85">
        <v>0.10348360655737705</v>
      </c>
      <c r="I76" s="85">
        <v>9.0163934426229511E-2</v>
      </c>
      <c r="J76" s="85">
        <v>0.10450819672131148</v>
      </c>
      <c r="K76" s="86">
        <v>0.63114754098360659</v>
      </c>
      <c r="L76" s="112"/>
      <c r="M76" s="112"/>
      <c r="N76" s="112"/>
    </row>
    <row r="77" spans="1:14" ht="15" customHeight="1" x14ac:dyDescent="0.15">
      <c r="A77" s="219"/>
      <c r="B77" s="90" t="s">
        <v>91</v>
      </c>
      <c r="C77" s="64"/>
      <c r="D77" s="57">
        <v>320</v>
      </c>
      <c r="E77" s="91">
        <v>30</v>
      </c>
      <c r="F77" s="92">
        <v>18</v>
      </c>
      <c r="G77" s="92">
        <v>56</v>
      </c>
      <c r="H77" s="92">
        <v>47</v>
      </c>
      <c r="I77" s="92">
        <v>56</v>
      </c>
      <c r="J77" s="92">
        <v>62</v>
      </c>
      <c r="K77" s="93">
        <v>145</v>
      </c>
      <c r="L77" s="113"/>
      <c r="M77" s="113"/>
      <c r="N77" s="113"/>
    </row>
    <row r="78" spans="1:14" ht="15" customHeight="1" x14ac:dyDescent="0.15">
      <c r="A78" s="219"/>
      <c r="B78" s="102"/>
      <c r="C78" s="103"/>
      <c r="D78" s="104"/>
      <c r="E78" s="84">
        <v>9.375E-2</v>
      </c>
      <c r="F78" s="85">
        <v>5.6250000000000001E-2</v>
      </c>
      <c r="G78" s="85">
        <v>0.17499999999999999</v>
      </c>
      <c r="H78" s="85">
        <v>0.14687500000000001</v>
      </c>
      <c r="I78" s="85">
        <v>0.17499999999999999</v>
      </c>
      <c r="J78" s="85">
        <v>0.19375000000000001</v>
      </c>
      <c r="K78" s="86">
        <v>0.453125</v>
      </c>
      <c r="L78" s="112"/>
      <c r="M78" s="112"/>
      <c r="N78" s="112"/>
    </row>
    <row r="79" spans="1:14" ht="15" customHeight="1" x14ac:dyDescent="0.15">
      <c r="A79" s="219"/>
      <c r="B79" s="90" t="s">
        <v>38</v>
      </c>
      <c r="C79" s="64"/>
      <c r="D79" s="57">
        <v>54</v>
      </c>
      <c r="E79" s="91">
        <v>2</v>
      </c>
      <c r="F79" s="92">
        <v>0</v>
      </c>
      <c r="G79" s="92">
        <v>4</v>
      </c>
      <c r="H79" s="92">
        <v>4</v>
      </c>
      <c r="I79" s="92">
        <v>1</v>
      </c>
      <c r="J79" s="92">
        <v>1</v>
      </c>
      <c r="K79" s="93">
        <v>45</v>
      </c>
      <c r="L79" s="112"/>
      <c r="M79" s="112"/>
      <c r="N79" s="112"/>
    </row>
    <row r="80" spans="1:14" ht="15" customHeight="1" thickBot="1" x14ac:dyDescent="0.2">
      <c r="A80" s="220"/>
      <c r="B80" s="107"/>
      <c r="C80" s="108"/>
      <c r="D80" s="109"/>
      <c r="E80" s="97">
        <v>3.7037037037037035E-2</v>
      </c>
      <c r="F80" s="98">
        <v>0</v>
      </c>
      <c r="G80" s="98">
        <v>7.407407407407407E-2</v>
      </c>
      <c r="H80" s="98">
        <v>7.407407407407407E-2</v>
      </c>
      <c r="I80" s="98">
        <v>1.8518518518518517E-2</v>
      </c>
      <c r="J80" s="98">
        <v>1.8518518518518517E-2</v>
      </c>
      <c r="K80" s="99">
        <v>0.83333333333333337</v>
      </c>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6" fitToWidth="0" orientation="portrait" useFirstPageNumber="1" r:id="rId1"/>
  <headerFooter>
    <oddHeader>&amp;R（確報版）</oddHeader>
    <oddFooter>&amp;C&amp;11&amp;P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2DC5-17E7-45F4-9E8F-58D7AF34A2A8}">
  <sheetPr codeName="Sheet69"/>
  <dimension ref="A1:S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0.33203125" style="30" customWidth="1"/>
    <col min="5" max="17" width="10.33203125" style="29" customWidth="1"/>
    <col min="18" max="18" width="12" style="29" customWidth="1"/>
    <col min="19" max="19" width="9.5546875" style="29" customWidth="1"/>
    <col min="20" max="42" width="12" style="29" customWidth="1"/>
    <col min="43" max="59" width="11.5546875" style="29" customWidth="1"/>
    <col min="60" max="258" width="10.33203125" style="29"/>
    <col min="259" max="259" width="5.33203125" style="29" customWidth="1"/>
    <col min="260" max="260" width="12.44140625" style="29" customWidth="1"/>
    <col min="261" max="261" width="4.33203125" style="29" customWidth="1"/>
    <col min="262" max="268" width="12" style="29" customWidth="1"/>
    <col min="269" max="269" width="3.6640625" style="29" customWidth="1"/>
    <col min="270" max="272" width="12" style="29" customWidth="1"/>
    <col min="273" max="273" width="9.5546875" style="29" customWidth="1"/>
    <col min="274" max="298" width="12" style="29" customWidth="1"/>
    <col min="299" max="315" width="11.5546875" style="29" customWidth="1"/>
    <col min="316" max="514" width="10.33203125" style="29"/>
    <col min="515" max="515" width="5.33203125" style="29" customWidth="1"/>
    <col min="516" max="516" width="12.44140625" style="29" customWidth="1"/>
    <col min="517" max="517" width="4.33203125" style="29" customWidth="1"/>
    <col min="518" max="524" width="12" style="29" customWidth="1"/>
    <col min="525" max="525" width="3.6640625" style="29" customWidth="1"/>
    <col min="526" max="528" width="12" style="29" customWidth="1"/>
    <col min="529" max="529" width="9.5546875" style="29" customWidth="1"/>
    <col min="530" max="554" width="12" style="29" customWidth="1"/>
    <col min="555" max="571" width="11.5546875" style="29" customWidth="1"/>
    <col min="572" max="770" width="10.33203125" style="29"/>
    <col min="771" max="771" width="5.33203125" style="29" customWidth="1"/>
    <col min="772" max="772" width="12.44140625" style="29" customWidth="1"/>
    <col min="773" max="773" width="4.33203125" style="29" customWidth="1"/>
    <col min="774" max="780" width="12" style="29" customWidth="1"/>
    <col min="781" max="781" width="3.6640625" style="29" customWidth="1"/>
    <col min="782" max="784" width="12" style="29" customWidth="1"/>
    <col min="785" max="785" width="9.5546875" style="29" customWidth="1"/>
    <col min="786" max="810" width="12" style="29" customWidth="1"/>
    <col min="811" max="827" width="11.5546875" style="29" customWidth="1"/>
    <col min="828" max="1026" width="10.33203125" style="29"/>
    <col min="1027" max="1027" width="5.33203125" style="29" customWidth="1"/>
    <col min="1028" max="1028" width="12.44140625" style="29" customWidth="1"/>
    <col min="1029" max="1029" width="4.33203125" style="29" customWidth="1"/>
    <col min="1030" max="1036" width="12" style="29" customWidth="1"/>
    <col min="1037" max="1037" width="3.6640625" style="29" customWidth="1"/>
    <col min="1038" max="1040" width="12" style="29" customWidth="1"/>
    <col min="1041" max="1041" width="9.5546875" style="29" customWidth="1"/>
    <col min="1042" max="1066" width="12" style="29" customWidth="1"/>
    <col min="1067" max="1083" width="11.5546875" style="29" customWidth="1"/>
    <col min="1084" max="1282" width="10.33203125" style="29"/>
    <col min="1283" max="1283" width="5.33203125" style="29" customWidth="1"/>
    <col min="1284" max="1284" width="12.44140625" style="29" customWidth="1"/>
    <col min="1285" max="1285" width="4.33203125" style="29" customWidth="1"/>
    <col min="1286" max="1292" width="12" style="29" customWidth="1"/>
    <col min="1293" max="1293" width="3.6640625" style="29" customWidth="1"/>
    <col min="1294" max="1296" width="12" style="29" customWidth="1"/>
    <col min="1297" max="1297" width="9.5546875" style="29" customWidth="1"/>
    <col min="1298" max="1322" width="12" style="29" customWidth="1"/>
    <col min="1323" max="1339" width="11.5546875" style="29" customWidth="1"/>
    <col min="1340" max="1538" width="10.33203125" style="29"/>
    <col min="1539" max="1539" width="5.33203125" style="29" customWidth="1"/>
    <col min="1540" max="1540" width="12.44140625" style="29" customWidth="1"/>
    <col min="1541" max="1541" width="4.33203125" style="29" customWidth="1"/>
    <col min="1542" max="1548" width="12" style="29" customWidth="1"/>
    <col min="1549" max="1549" width="3.6640625" style="29" customWidth="1"/>
    <col min="1550" max="1552" width="12" style="29" customWidth="1"/>
    <col min="1553" max="1553" width="9.5546875" style="29" customWidth="1"/>
    <col min="1554" max="1578" width="12" style="29" customWidth="1"/>
    <col min="1579" max="1595" width="11.5546875" style="29" customWidth="1"/>
    <col min="1596" max="1794" width="10.33203125" style="29"/>
    <col min="1795" max="1795" width="5.33203125" style="29" customWidth="1"/>
    <col min="1796" max="1796" width="12.44140625" style="29" customWidth="1"/>
    <col min="1797" max="1797" width="4.33203125" style="29" customWidth="1"/>
    <col min="1798" max="1804" width="12" style="29" customWidth="1"/>
    <col min="1805" max="1805" width="3.6640625" style="29" customWidth="1"/>
    <col min="1806" max="1808" width="12" style="29" customWidth="1"/>
    <col min="1809" max="1809" width="9.5546875" style="29" customWidth="1"/>
    <col min="1810" max="1834" width="12" style="29" customWidth="1"/>
    <col min="1835" max="1851" width="11.5546875" style="29" customWidth="1"/>
    <col min="1852" max="2050" width="10.33203125" style="29"/>
    <col min="2051" max="2051" width="5.33203125" style="29" customWidth="1"/>
    <col min="2052" max="2052" width="12.44140625" style="29" customWidth="1"/>
    <col min="2053" max="2053" width="4.33203125" style="29" customWidth="1"/>
    <col min="2054" max="2060" width="12" style="29" customWidth="1"/>
    <col min="2061" max="2061" width="3.6640625" style="29" customWidth="1"/>
    <col min="2062" max="2064" width="12" style="29" customWidth="1"/>
    <col min="2065" max="2065" width="9.5546875" style="29" customWidth="1"/>
    <col min="2066" max="2090" width="12" style="29" customWidth="1"/>
    <col min="2091" max="2107" width="11.5546875" style="29" customWidth="1"/>
    <col min="2108" max="2306" width="10.33203125" style="29"/>
    <col min="2307" max="2307" width="5.33203125" style="29" customWidth="1"/>
    <col min="2308" max="2308" width="12.44140625" style="29" customWidth="1"/>
    <col min="2309" max="2309" width="4.33203125" style="29" customWidth="1"/>
    <col min="2310" max="2316" width="12" style="29" customWidth="1"/>
    <col min="2317" max="2317" width="3.6640625" style="29" customWidth="1"/>
    <col min="2318" max="2320" width="12" style="29" customWidth="1"/>
    <col min="2321" max="2321" width="9.5546875" style="29" customWidth="1"/>
    <col min="2322" max="2346" width="12" style="29" customWidth="1"/>
    <col min="2347" max="2363" width="11.5546875" style="29" customWidth="1"/>
    <col min="2364" max="2562" width="10.33203125" style="29"/>
    <col min="2563" max="2563" width="5.33203125" style="29" customWidth="1"/>
    <col min="2564" max="2564" width="12.44140625" style="29" customWidth="1"/>
    <col min="2565" max="2565" width="4.33203125" style="29" customWidth="1"/>
    <col min="2566" max="2572" width="12" style="29" customWidth="1"/>
    <col min="2573" max="2573" width="3.6640625" style="29" customWidth="1"/>
    <col min="2574" max="2576" width="12" style="29" customWidth="1"/>
    <col min="2577" max="2577" width="9.5546875" style="29" customWidth="1"/>
    <col min="2578" max="2602" width="12" style="29" customWidth="1"/>
    <col min="2603" max="2619" width="11.5546875" style="29" customWidth="1"/>
    <col min="2620" max="2818" width="10.33203125" style="29"/>
    <col min="2819" max="2819" width="5.33203125" style="29" customWidth="1"/>
    <col min="2820" max="2820" width="12.44140625" style="29" customWidth="1"/>
    <col min="2821" max="2821" width="4.33203125" style="29" customWidth="1"/>
    <col min="2822" max="2828" width="12" style="29" customWidth="1"/>
    <col min="2829" max="2829" width="3.6640625" style="29" customWidth="1"/>
    <col min="2830" max="2832" width="12" style="29" customWidth="1"/>
    <col min="2833" max="2833" width="9.5546875" style="29" customWidth="1"/>
    <col min="2834" max="2858" width="12" style="29" customWidth="1"/>
    <col min="2859" max="2875" width="11.5546875" style="29" customWidth="1"/>
    <col min="2876" max="3074" width="10.33203125" style="29"/>
    <col min="3075" max="3075" width="5.33203125" style="29" customWidth="1"/>
    <col min="3076" max="3076" width="12.44140625" style="29" customWidth="1"/>
    <col min="3077" max="3077" width="4.33203125" style="29" customWidth="1"/>
    <col min="3078" max="3084" width="12" style="29" customWidth="1"/>
    <col min="3085" max="3085" width="3.6640625" style="29" customWidth="1"/>
    <col min="3086" max="3088" width="12" style="29" customWidth="1"/>
    <col min="3089" max="3089" width="9.5546875" style="29" customWidth="1"/>
    <col min="3090" max="3114" width="12" style="29" customWidth="1"/>
    <col min="3115" max="3131" width="11.5546875" style="29" customWidth="1"/>
    <col min="3132" max="3330" width="10.33203125" style="29"/>
    <col min="3331" max="3331" width="5.33203125" style="29" customWidth="1"/>
    <col min="3332" max="3332" width="12.44140625" style="29" customWidth="1"/>
    <col min="3333" max="3333" width="4.33203125" style="29" customWidth="1"/>
    <col min="3334" max="3340" width="12" style="29" customWidth="1"/>
    <col min="3341" max="3341" width="3.6640625" style="29" customWidth="1"/>
    <col min="3342" max="3344" width="12" style="29" customWidth="1"/>
    <col min="3345" max="3345" width="9.5546875" style="29" customWidth="1"/>
    <col min="3346" max="3370" width="12" style="29" customWidth="1"/>
    <col min="3371" max="3387" width="11.5546875" style="29" customWidth="1"/>
    <col min="3388" max="3586" width="10.33203125" style="29"/>
    <col min="3587" max="3587" width="5.33203125" style="29" customWidth="1"/>
    <col min="3588" max="3588" width="12.44140625" style="29" customWidth="1"/>
    <col min="3589" max="3589" width="4.33203125" style="29" customWidth="1"/>
    <col min="3590" max="3596" width="12" style="29" customWidth="1"/>
    <col min="3597" max="3597" width="3.6640625" style="29" customWidth="1"/>
    <col min="3598" max="3600" width="12" style="29" customWidth="1"/>
    <col min="3601" max="3601" width="9.5546875" style="29" customWidth="1"/>
    <col min="3602" max="3626" width="12" style="29" customWidth="1"/>
    <col min="3627" max="3643" width="11.5546875" style="29" customWidth="1"/>
    <col min="3644" max="3842" width="10.33203125" style="29"/>
    <col min="3843" max="3843" width="5.33203125" style="29" customWidth="1"/>
    <col min="3844" max="3844" width="12.44140625" style="29" customWidth="1"/>
    <col min="3845" max="3845" width="4.33203125" style="29" customWidth="1"/>
    <col min="3846" max="3852" width="12" style="29" customWidth="1"/>
    <col min="3853" max="3853" width="3.6640625" style="29" customWidth="1"/>
    <col min="3854" max="3856" width="12" style="29" customWidth="1"/>
    <col min="3857" max="3857" width="9.5546875" style="29" customWidth="1"/>
    <col min="3858" max="3882" width="12" style="29" customWidth="1"/>
    <col min="3883" max="3899" width="11.5546875" style="29" customWidth="1"/>
    <col min="3900" max="4098" width="10.33203125" style="29"/>
    <col min="4099" max="4099" width="5.33203125" style="29" customWidth="1"/>
    <col min="4100" max="4100" width="12.44140625" style="29" customWidth="1"/>
    <col min="4101" max="4101" width="4.33203125" style="29" customWidth="1"/>
    <col min="4102" max="4108" width="12" style="29" customWidth="1"/>
    <col min="4109" max="4109" width="3.6640625" style="29" customWidth="1"/>
    <col min="4110" max="4112" width="12" style="29" customWidth="1"/>
    <col min="4113" max="4113" width="9.5546875" style="29" customWidth="1"/>
    <col min="4114" max="4138" width="12" style="29" customWidth="1"/>
    <col min="4139" max="4155" width="11.5546875" style="29" customWidth="1"/>
    <col min="4156" max="4354" width="10.33203125" style="29"/>
    <col min="4355" max="4355" width="5.33203125" style="29" customWidth="1"/>
    <col min="4356" max="4356" width="12.44140625" style="29" customWidth="1"/>
    <col min="4357" max="4357" width="4.33203125" style="29" customWidth="1"/>
    <col min="4358" max="4364" width="12" style="29" customWidth="1"/>
    <col min="4365" max="4365" width="3.6640625" style="29" customWidth="1"/>
    <col min="4366" max="4368" width="12" style="29" customWidth="1"/>
    <col min="4369" max="4369" width="9.5546875" style="29" customWidth="1"/>
    <col min="4370" max="4394" width="12" style="29" customWidth="1"/>
    <col min="4395" max="4411" width="11.5546875" style="29" customWidth="1"/>
    <col min="4412" max="4610" width="10.33203125" style="29"/>
    <col min="4611" max="4611" width="5.33203125" style="29" customWidth="1"/>
    <col min="4612" max="4612" width="12.44140625" style="29" customWidth="1"/>
    <col min="4613" max="4613" width="4.33203125" style="29" customWidth="1"/>
    <col min="4614" max="4620" width="12" style="29" customWidth="1"/>
    <col min="4621" max="4621" width="3.6640625" style="29" customWidth="1"/>
    <col min="4622" max="4624" width="12" style="29" customWidth="1"/>
    <col min="4625" max="4625" width="9.5546875" style="29" customWidth="1"/>
    <col min="4626" max="4650" width="12" style="29" customWidth="1"/>
    <col min="4651" max="4667" width="11.5546875" style="29" customWidth="1"/>
    <col min="4668" max="4866" width="10.33203125" style="29"/>
    <col min="4867" max="4867" width="5.33203125" style="29" customWidth="1"/>
    <col min="4868" max="4868" width="12.44140625" style="29" customWidth="1"/>
    <col min="4869" max="4869" width="4.33203125" style="29" customWidth="1"/>
    <col min="4870" max="4876" width="12" style="29" customWidth="1"/>
    <col min="4877" max="4877" width="3.6640625" style="29" customWidth="1"/>
    <col min="4878" max="4880" width="12" style="29" customWidth="1"/>
    <col min="4881" max="4881" width="9.5546875" style="29" customWidth="1"/>
    <col min="4882" max="4906" width="12" style="29" customWidth="1"/>
    <col min="4907" max="4923" width="11.5546875" style="29" customWidth="1"/>
    <col min="4924" max="5122" width="10.33203125" style="29"/>
    <col min="5123" max="5123" width="5.33203125" style="29" customWidth="1"/>
    <col min="5124" max="5124" width="12.44140625" style="29" customWidth="1"/>
    <col min="5125" max="5125" width="4.33203125" style="29" customWidth="1"/>
    <col min="5126" max="5132" width="12" style="29" customWidth="1"/>
    <col min="5133" max="5133" width="3.6640625" style="29" customWidth="1"/>
    <col min="5134" max="5136" width="12" style="29" customWidth="1"/>
    <col min="5137" max="5137" width="9.5546875" style="29" customWidth="1"/>
    <col min="5138" max="5162" width="12" style="29" customWidth="1"/>
    <col min="5163" max="5179" width="11.5546875" style="29" customWidth="1"/>
    <col min="5180" max="5378" width="10.33203125" style="29"/>
    <col min="5379" max="5379" width="5.33203125" style="29" customWidth="1"/>
    <col min="5380" max="5380" width="12.44140625" style="29" customWidth="1"/>
    <col min="5381" max="5381" width="4.33203125" style="29" customWidth="1"/>
    <col min="5382" max="5388" width="12" style="29" customWidth="1"/>
    <col min="5389" max="5389" width="3.6640625" style="29" customWidth="1"/>
    <col min="5390" max="5392" width="12" style="29" customWidth="1"/>
    <col min="5393" max="5393" width="9.5546875" style="29" customWidth="1"/>
    <col min="5394" max="5418" width="12" style="29" customWidth="1"/>
    <col min="5419" max="5435" width="11.5546875" style="29" customWidth="1"/>
    <col min="5436" max="5634" width="10.33203125" style="29"/>
    <col min="5635" max="5635" width="5.33203125" style="29" customWidth="1"/>
    <col min="5636" max="5636" width="12.44140625" style="29" customWidth="1"/>
    <col min="5637" max="5637" width="4.33203125" style="29" customWidth="1"/>
    <col min="5638" max="5644" width="12" style="29" customWidth="1"/>
    <col min="5645" max="5645" width="3.6640625" style="29" customWidth="1"/>
    <col min="5646" max="5648" width="12" style="29" customWidth="1"/>
    <col min="5649" max="5649" width="9.5546875" style="29" customWidth="1"/>
    <col min="5650" max="5674" width="12" style="29" customWidth="1"/>
    <col min="5675" max="5691" width="11.5546875" style="29" customWidth="1"/>
    <col min="5692" max="5890" width="10.33203125" style="29"/>
    <col min="5891" max="5891" width="5.33203125" style="29" customWidth="1"/>
    <col min="5892" max="5892" width="12.44140625" style="29" customWidth="1"/>
    <col min="5893" max="5893" width="4.33203125" style="29" customWidth="1"/>
    <col min="5894" max="5900" width="12" style="29" customWidth="1"/>
    <col min="5901" max="5901" width="3.6640625" style="29" customWidth="1"/>
    <col min="5902" max="5904" width="12" style="29" customWidth="1"/>
    <col min="5905" max="5905" width="9.5546875" style="29" customWidth="1"/>
    <col min="5906" max="5930" width="12" style="29" customWidth="1"/>
    <col min="5931" max="5947" width="11.5546875" style="29" customWidth="1"/>
    <col min="5948" max="6146" width="10.33203125" style="29"/>
    <col min="6147" max="6147" width="5.33203125" style="29" customWidth="1"/>
    <col min="6148" max="6148" width="12.44140625" style="29" customWidth="1"/>
    <col min="6149" max="6149" width="4.33203125" style="29" customWidth="1"/>
    <col min="6150" max="6156" width="12" style="29" customWidth="1"/>
    <col min="6157" max="6157" width="3.6640625" style="29" customWidth="1"/>
    <col min="6158" max="6160" width="12" style="29" customWidth="1"/>
    <col min="6161" max="6161" width="9.5546875" style="29" customWidth="1"/>
    <col min="6162" max="6186" width="12" style="29" customWidth="1"/>
    <col min="6187" max="6203" width="11.5546875" style="29" customWidth="1"/>
    <col min="6204" max="6402" width="10.33203125" style="29"/>
    <col min="6403" max="6403" width="5.33203125" style="29" customWidth="1"/>
    <col min="6404" max="6404" width="12.44140625" style="29" customWidth="1"/>
    <col min="6405" max="6405" width="4.33203125" style="29" customWidth="1"/>
    <col min="6406" max="6412" width="12" style="29" customWidth="1"/>
    <col min="6413" max="6413" width="3.6640625" style="29" customWidth="1"/>
    <col min="6414" max="6416" width="12" style="29" customWidth="1"/>
    <col min="6417" max="6417" width="9.5546875" style="29" customWidth="1"/>
    <col min="6418" max="6442" width="12" style="29" customWidth="1"/>
    <col min="6443" max="6459" width="11.5546875" style="29" customWidth="1"/>
    <col min="6460" max="6658" width="10.33203125" style="29"/>
    <col min="6659" max="6659" width="5.33203125" style="29" customWidth="1"/>
    <col min="6660" max="6660" width="12.44140625" style="29" customWidth="1"/>
    <col min="6661" max="6661" width="4.33203125" style="29" customWidth="1"/>
    <col min="6662" max="6668" width="12" style="29" customWidth="1"/>
    <col min="6669" max="6669" width="3.6640625" style="29" customWidth="1"/>
    <col min="6670" max="6672" width="12" style="29" customWidth="1"/>
    <col min="6673" max="6673" width="9.5546875" style="29" customWidth="1"/>
    <col min="6674" max="6698" width="12" style="29" customWidth="1"/>
    <col min="6699" max="6715" width="11.5546875" style="29" customWidth="1"/>
    <col min="6716" max="6914" width="10.33203125" style="29"/>
    <col min="6915" max="6915" width="5.33203125" style="29" customWidth="1"/>
    <col min="6916" max="6916" width="12.44140625" style="29" customWidth="1"/>
    <col min="6917" max="6917" width="4.33203125" style="29" customWidth="1"/>
    <col min="6918" max="6924" width="12" style="29" customWidth="1"/>
    <col min="6925" max="6925" width="3.6640625" style="29" customWidth="1"/>
    <col min="6926" max="6928" width="12" style="29" customWidth="1"/>
    <col min="6929" max="6929" width="9.5546875" style="29" customWidth="1"/>
    <col min="6930" max="6954" width="12" style="29" customWidth="1"/>
    <col min="6955" max="6971" width="11.5546875" style="29" customWidth="1"/>
    <col min="6972" max="7170" width="10.33203125" style="29"/>
    <col min="7171" max="7171" width="5.33203125" style="29" customWidth="1"/>
    <col min="7172" max="7172" width="12.44140625" style="29" customWidth="1"/>
    <col min="7173" max="7173" width="4.33203125" style="29" customWidth="1"/>
    <col min="7174" max="7180" width="12" style="29" customWidth="1"/>
    <col min="7181" max="7181" width="3.6640625" style="29" customWidth="1"/>
    <col min="7182" max="7184" width="12" style="29" customWidth="1"/>
    <col min="7185" max="7185" width="9.5546875" style="29" customWidth="1"/>
    <col min="7186" max="7210" width="12" style="29" customWidth="1"/>
    <col min="7211" max="7227" width="11.5546875" style="29" customWidth="1"/>
    <col min="7228" max="7426" width="10.33203125" style="29"/>
    <col min="7427" max="7427" width="5.33203125" style="29" customWidth="1"/>
    <col min="7428" max="7428" width="12.44140625" style="29" customWidth="1"/>
    <col min="7429" max="7429" width="4.33203125" style="29" customWidth="1"/>
    <col min="7430" max="7436" width="12" style="29" customWidth="1"/>
    <col min="7437" max="7437" width="3.6640625" style="29" customWidth="1"/>
    <col min="7438" max="7440" width="12" style="29" customWidth="1"/>
    <col min="7441" max="7441" width="9.5546875" style="29" customWidth="1"/>
    <col min="7442" max="7466" width="12" style="29" customWidth="1"/>
    <col min="7467" max="7483" width="11.5546875" style="29" customWidth="1"/>
    <col min="7484" max="7682" width="10.33203125" style="29"/>
    <col min="7683" max="7683" width="5.33203125" style="29" customWidth="1"/>
    <col min="7684" max="7684" width="12.44140625" style="29" customWidth="1"/>
    <col min="7685" max="7685" width="4.33203125" style="29" customWidth="1"/>
    <col min="7686" max="7692" width="12" style="29" customWidth="1"/>
    <col min="7693" max="7693" width="3.6640625" style="29" customWidth="1"/>
    <col min="7694" max="7696" width="12" style="29" customWidth="1"/>
    <col min="7697" max="7697" width="9.5546875" style="29" customWidth="1"/>
    <col min="7698" max="7722" width="12" style="29" customWidth="1"/>
    <col min="7723" max="7739" width="11.5546875" style="29" customWidth="1"/>
    <col min="7740" max="7938" width="10.33203125" style="29"/>
    <col min="7939" max="7939" width="5.33203125" style="29" customWidth="1"/>
    <col min="7940" max="7940" width="12.44140625" style="29" customWidth="1"/>
    <col min="7941" max="7941" width="4.33203125" style="29" customWidth="1"/>
    <col min="7942" max="7948" width="12" style="29" customWidth="1"/>
    <col min="7949" max="7949" width="3.6640625" style="29" customWidth="1"/>
    <col min="7950" max="7952" width="12" style="29" customWidth="1"/>
    <col min="7953" max="7953" width="9.5546875" style="29" customWidth="1"/>
    <col min="7954" max="7978" width="12" style="29" customWidth="1"/>
    <col min="7979" max="7995" width="11.5546875" style="29" customWidth="1"/>
    <col min="7996" max="8194" width="10.33203125" style="29"/>
    <col min="8195" max="8195" width="5.33203125" style="29" customWidth="1"/>
    <col min="8196" max="8196" width="12.44140625" style="29" customWidth="1"/>
    <col min="8197" max="8197" width="4.33203125" style="29" customWidth="1"/>
    <col min="8198" max="8204" width="12" style="29" customWidth="1"/>
    <col min="8205" max="8205" width="3.6640625" style="29" customWidth="1"/>
    <col min="8206" max="8208" width="12" style="29" customWidth="1"/>
    <col min="8209" max="8209" width="9.5546875" style="29" customWidth="1"/>
    <col min="8210" max="8234" width="12" style="29" customWidth="1"/>
    <col min="8235" max="8251" width="11.5546875" style="29" customWidth="1"/>
    <col min="8252" max="8450" width="10.33203125" style="29"/>
    <col min="8451" max="8451" width="5.33203125" style="29" customWidth="1"/>
    <col min="8452" max="8452" width="12.44140625" style="29" customWidth="1"/>
    <col min="8453" max="8453" width="4.33203125" style="29" customWidth="1"/>
    <col min="8454" max="8460" width="12" style="29" customWidth="1"/>
    <col min="8461" max="8461" width="3.6640625" style="29" customWidth="1"/>
    <col min="8462" max="8464" width="12" style="29" customWidth="1"/>
    <col min="8465" max="8465" width="9.5546875" style="29" customWidth="1"/>
    <col min="8466" max="8490" width="12" style="29" customWidth="1"/>
    <col min="8491" max="8507" width="11.5546875" style="29" customWidth="1"/>
    <col min="8508" max="8706" width="10.33203125" style="29"/>
    <col min="8707" max="8707" width="5.33203125" style="29" customWidth="1"/>
    <col min="8708" max="8708" width="12.44140625" style="29" customWidth="1"/>
    <col min="8709" max="8709" width="4.33203125" style="29" customWidth="1"/>
    <col min="8710" max="8716" width="12" style="29" customWidth="1"/>
    <col min="8717" max="8717" width="3.6640625" style="29" customWidth="1"/>
    <col min="8718" max="8720" width="12" style="29" customWidth="1"/>
    <col min="8721" max="8721" width="9.5546875" style="29" customWidth="1"/>
    <col min="8722" max="8746" width="12" style="29" customWidth="1"/>
    <col min="8747" max="8763" width="11.5546875" style="29" customWidth="1"/>
    <col min="8764" max="8962" width="10.33203125" style="29"/>
    <col min="8963" max="8963" width="5.33203125" style="29" customWidth="1"/>
    <col min="8964" max="8964" width="12.44140625" style="29" customWidth="1"/>
    <col min="8965" max="8965" width="4.33203125" style="29" customWidth="1"/>
    <col min="8966" max="8972" width="12" style="29" customWidth="1"/>
    <col min="8973" max="8973" width="3.6640625" style="29" customWidth="1"/>
    <col min="8974" max="8976" width="12" style="29" customWidth="1"/>
    <col min="8977" max="8977" width="9.5546875" style="29" customWidth="1"/>
    <col min="8978" max="9002" width="12" style="29" customWidth="1"/>
    <col min="9003" max="9019" width="11.5546875" style="29" customWidth="1"/>
    <col min="9020" max="9218" width="10.33203125" style="29"/>
    <col min="9219" max="9219" width="5.33203125" style="29" customWidth="1"/>
    <col min="9220" max="9220" width="12.44140625" style="29" customWidth="1"/>
    <col min="9221" max="9221" width="4.33203125" style="29" customWidth="1"/>
    <col min="9222" max="9228" width="12" style="29" customWidth="1"/>
    <col min="9229" max="9229" width="3.6640625" style="29" customWidth="1"/>
    <col min="9230" max="9232" width="12" style="29" customWidth="1"/>
    <col min="9233" max="9233" width="9.5546875" style="29" customWidth="1"/>
    <col min="9234" max="9258" width="12" style="29" customWidth="1"/>
    <col min="9259" max="9275" width="11.5546875" style="29" customWidth="1"/>
    <col min="9276" max="9474" width="10.33203125" style="29"/>
    <col min="9475" max="9475" width="5.33203125" style="29" customWidth="1"/>
    <col min="9476" max="9476" width="12.44140625" style="29" customWidth="1"/>
    <col min="9477" max="9477" width="4.33203125" style="29" customWidth="1"/>
    <col min="9478" max="9484" width="12" style="29" customWidth="1"/>
    <col min="9485" max="9485" width="3.6640625" style="29" customWidth="1"/>
    <col min="9486" max="9488" width="12" style="29" customWidth="1"/>
    <col min="9489" max="9489" width="9.5546875" style="29" customWidth="1"/>
    <col min="9490" max="9514" width="12" style="29" customWidth="1"/>
    <col min="9515" max="9531" width="11.5546875" style="29" customWidth="1"/>
    <col min="9532" max="9730" width="10.33203125" style="29"/>
    <col min="9731" max="9731" width="5.33203125" style="29" customWidth="1"/>
    <col min="9732" max="9732" width="12.44140625" style="29" customWidth="1"/>
    <col min="9733" max="9733" width="4.33203125" style="29" customWidth="1"/>
    <col min="9734" max="9740" width="12" style="29" customWidth="1"/>
    <col min="9741" max="9741" width="3.6640625" style="29" customWidth="1"/>
    <col min="9742" max="9744" width="12" style="29" customWidth="1"/>
    <col min="9745" max="9745" width="9.5546875" style="29" customWidth="1"/>
    <col min="9746" max="9770" width="12" style="29" customWidth="1"/>
    <col min="9771" max="9787" width="11.5546875" style="29" customWidth="1"/>
    <col min="9788" max="9986" width="10.33203125" style="29"/>
    <col min="9987" max="9987" width="5.33203125" style="29" customWidth="1"/>
    <col min="9988" max="9988" width="12.44140625" style="29" customWidth="1"/>
    <col min="9989" max="9989" width="4.33203125" style="29" customWidth="1"/>
    <col min="9990" max="9996" width="12" style="29" customWidth="1"/>
    <col min="9997" max="9997" width="3.6640625" style="29" customWidth="1"/>
    <col min="9998" max="10000" width="12" style="29" customWidth="1"/>
    <col min="10001" max="10001" width="9.5546875" style="29" customWidth="1"/>
    <col min="10002" max="10026" width="12" style="29" customWidth="1"/>
    <col min="10027" max="10043" width="11.5546875" style="29" customWidth="1"/>
    <col min="10044" max="10242" width="10.33203125" style="29"/>
    <col min="10243" max="10243" width="5.33203125" style="29" customWidth="1"/>
    <col min="10244" max="10244" width="12.44140625" style="29" customWidth="1"/>
    <col min="10245" max="10245" width="4.33203125" style="29" customWidth="1"/>
    <col min="10246" max="10252" width="12" style="29" customWidth="1"/>
    <col min="10253" max="10253" width="3.6640625" style="29" customWidth="1"/>
    <col min="10254" max="10256" width="12" style="29" customWidth="1"/>
    <col min="10257" max="10257" width="9.5546875" style="29" customWidth="1"/>
    <col min="10258" max="10282" width="12" style="29" customWidth="1"/>
    <col min="10283" max="10299" width="11.5546875" style="29" customWidth="1"/>
    <col min="10300" max="10498" width="10.33203125" style="29"/>
    <col min="10499" max="10499" width="5.33203125" style="29" customWidth="1"/>
    <col min="10500" max="10500" width="12.44140625" style="29" customWidth="1"/>
    <col min="10501" max="10501" width="4.33203125" style="29" customWidth="1"/>
    <col min="10502" max="10508" width="12" style="29" customWidth="1"/>
    <col min="10509" max="10509" width="3.6640625" style="29" customWidth="1"/>
    <col min="10510" max="10512" width="12" style="29" customWidth="1"/>
    <col min="10513" max="10513" width="9.5546875" style="29" customWidth="1"/>
    <col min="10514" max="10538" width="12" style="29" customWidth="1"/>
    <col min="10539" max="10555" width="11.5546875" style="29" customWidth="1"/>
    <col min="10556" max="10754" width="10.33203125" style="29"/>
    <col min="10755" max="10755" width="5.33203125" style="29" customWidth="1"/>
    <col min="10756" max="10756" width="12.44140625" style="29" customWidth="1"/>
    <col min="10757" max="10757" width="4.33203125" style="29" customWidth="1"/>
    <col min="10758" max="10764" width="12" style="29" customWidth="1"/>
    <col min="10765" max="10765" width="3.6640625" style="29" customWidth="1"/>
    <col min="10766" max="10768" width="12" style="29" customWidth="1"/>
    <col min="10769" max="10769" width="9.5546875" style="29" customWidth="1"/>
    <col min="10770" max="10794" width="12" style="29" customWidth="1"/>
    <col min="10795" max="10811" width="11.5546875" style="29" customWidth="1"/>
    <col min="10812" max="11010" width="10.33203125" style="29"/>
    <col min="11011" max="11011" width="5.33203125" style="29" customWidth="1"/>
    <col min="11012" max="11012" width="12.44140625" style="29" customWidth="1"/>
    <col min="11013" max="11013" width="4.33203125" style="29" customWidth="1"/>
    <col min="11014" max="11020" width="12" style="29" customWidth="1"/>
    <col min="11021" max="11021" width="3.6640625" style="29" customWidth="1"/>
    <col min="11022" max="11024" width="12" style="29" customWidth="1"/>
    <col min="11025" max="11025" width="9.5546875" style="29" customWidth="1"/>
    <col min="11026" max="11050" width="12" style="29" customWidth="1"/>
    <col min="11051" max="11067" width="11.5546875" style="29" customWidth="1"/>
    <col min="11068" max="11266" width="10.33203125" style="29"/>
    <col min="11267" max="11267" width="5.33203125" style="29" customWidth="1"/>
    <col min="11268" max="11268" width="12.44140625" style="29" customWidth="1"/>
    <col min="11269" max="11269" width="4.33203125" style="29" customWidth="1"/>
    <col min="11270" max="11276" width="12" style="29" customWidth="1"/>
    <col min="11277" max="11277" width="3.6640625" style="29" customWidth="1"/>
    <col min="11278" max="11280" width="12" style="29" customWidth="1"/>
    <col min="11281" max="11281" width="9.5546875" style="29" customWidth="1"/>
    <col min="11282" max="11306" width="12" style="29" customWidth="1"/>
    <col min="11307" max="11323" width="11.5546875" style="29" customWidth="1"/>
    <col min="11324" max="11522" width="10.33203125" style="29"/>
    <col min="11523" max="11523" width="5.33203125" style="29" customWidth="1"/>
    <col min="11524" max="11524" width="12.44140625" style="29" customWidth="1"/>
    <col min="11525" max="11525" width="4.33203125" style="29" customWidth="1"/>
    <col min="11526" max="11532" width="12" style="29" customWidth="1"/>
    <col min="11533" max="11533" width="3.6640625" style="29" customWidth="1"/>
    <col min="11534" max="11536" width="12" style="29" customWidth="1"/>
    <col min="11537" max="11537" width="9.5546875" style="29" customWidth="1"/>
    <col min="11538" max="11562" width="12" style="29" customWidth="1"/>
    <col min="11563" max="11579" width="11.5546875" style="29" customWidth="1"/>
    <col min="11580" max="11778" width="10.33203125" style="29"/>
    <col min="11779" max="11779" width="5.33203125" style="29" customWidth="1"/>
    <col min="11780" max="11780" width="12.44140625" style="29" customWidth="1"/>
    <col min="11781" max="11781" width="4.33203125" style="29" customWidth="1"/>
    <col min="11782" max="11788" width="12" style="29" customWidth="1"/>
    <col min="11789" max="11789" width="3.6640625" style="29" customWidth="1"/>
    <col min="11790" max="11792" width="12" style="29" customWidth="1"/>
    <col min="11793" max="11793" width="9.5546875" style="29" customWidth="1"/>
    <col min="11794" max="11818" width="12" style="29" customWidth="1"/>
    <col min="11819" max="11835" width="11.5546875" style="29" customWidth="1"/>
    <col min="11836" max="12034" width="10.33203125" style="29"/>
    <col min="12035" max="12035" width="5.33203125" style="29" customWidth="1"/>
    <col min="12036" max="12036" width="12.44140625" style="29" customWidth="1"/>
    <col min="12037" max="12037" width="4.33203125" style="29" customWidth="1"/>
    <col min="12038" max="12044" width="12" style="29" customWidth="1"/>
    <col min="12045" max="12045" width="3.6640625" style="29" customWidth="1"/>
    <col min="12046" max="12048" width="12" style="29" customWidth="1"/>
    <col min="12049" max="12049" width="9.5546875" style="29" customWidth="1"/>
    <col min="12050" max="12074" width="12" style="29" customWidth="1"/>
    <col min="12075" max="12091" width="11.5546875" style="29" customWidth="1"/>
    <col min="12092" max="12290" width="10.33203125" style="29"/>
    <col min="12291" max="12291" width="5.33203125" style="29" customWidth="1"/>
    <col min="12292" max="12292" width="12.44140625" style="29" customWidth="1"/>
    <col min="12293" max="12293" width="4.33203125" style="29" customWidth="1"/>
    <col min="12294" max="12300" width="12" style="29" customWidth="1"/>
    <col min="12301" max="12301" width="3.6640625" style="29" customWidth="1"/>
    <col min="12302" max="12304" width="12" style="29" customWidth="1"/>
    <col min="12305" max="12305" width="9.5546875" style="29" customWidth="1"/>
    <col min="12306" max="12330" width="12" style="29" customWidth="1"/>
    <col min="12331" max="12347" width="11.5546875" style="29" customWidth="1"/>
    <col min="12348" max="12546" width="10.33203125" style="29"/>
    <col min="12547" max="12547" width="5.33203125" style="29" customWidth="1"/>
    <col min="12548" max="12548" width="12.44140625" style="29" customWidth="1"/>
    <col min="12549" max="12549" width="4.33203125" style="29" customWidth="1"/>
    <col min="12550" max="12556" width="12" style="29" customWidth="1"/>
    <col min="12557" max="12557" width="3.6640625" style="29" customWidth="1"/>
    <col min="12558" max="12560" width="12" style="29" customWidth="1"/>
    <col min="12561" max="12561" width="9.5546875" style="29" customWidth="1"/>
    <col min="12562" max="12586" width="12" style="29" customWidth="1"/>
    <col min="12587" max="12603" width="11.5546875" style="29" customWidth="1"/>
    <col min="12604" max="12802" width="10.33203125" style="29"/>
    <col min="12803" max="12803" width="5.33203125" style="29" customWidth="1"/>
    <col min="12804" max="12804" width="12.44140625" style="29" customWidth="1"/>
    <col min="12805" max="12805" width="4.33203125" style="29" customWidth="1"/>
    <col min="12806" max="12812" width="12" style="29" customWidth="1"/>
    <col min="12813" max="12813" width="3.6640625" style="29" customWidth="1"/>
    <col min="12814" max="12816" width="12" style="29" customWidth="1"/>
    <col min="12817" max="12817" width="9.5546875" style="29" customWidth="1"/>
    <col min="12818" max="12842" width="12" style="29" customWidth="1"/>
    <col min="12843" max="12859" width="11.5546875" style="29" customWidth="1"/>
    <col min="12860" max="13058" width="10.33203125" style="29"/>
    <col min="13059" max="13059" width="5.33203125" style="29" customWidth="1"/>
    <col min="13060" max="13060" width="12.44140625" style="29" customWidth="1"/>
    <col min="13061" max="13061" width="4.33203125" style="29" customWidth="1"/>
    <col min="13062" max="13068" width="12" style="29" customWidth="1"/>
    <col min="13069" max="13069" width="3.6640625" style="29" customWidth="1"/>
    <col min="13070" max="13072" width="12" style="29" customWidth="1"/>
    <col min="13073" max="13073" width="9.5546875" style="29" customWidth="1"/>
    <col min="13074" max="13098" width="12" style="29" customWidth="1"/>
    <col min="13099" max="13115" width="11.5546875" style="29" customWidth="1"/>
    <col min="13116" max="13314" width="10.33203125" style="29"/>
    <col min="13315" max="13315" width="5.33203125" style="29" customWidth="1"/>
    <col min="13316" max="13316" width="12.44140625" style="29" customWidth="1"/>
    <col min="13317" max="13317" width="4.33203125" style="29" customWidth="1"/>
    <col min="13318" max="13324" width="12" style="29" customWidth="1"/>
    <col min="13325" max="13325" width="3.6640625" style="29" customWidth="1"/>
    <col min="13326" max="13328" width="12" style="29" customWidth="1"/>
    <col min="13329" max="13329" width="9.5546875" style="29" customWidth="1"/>
    <col min="13330" max="13354" width="12" style="29" customWidth="1"/>
    <col min="13355" max="13371" width="11.5546875" style="29" customWidth="1"/>
    <col min="13372" max="13570" width="10.33203125" style="29"/>
    <col min="13571" max="13571" width="5.33203125" style="29" customWidth="1"/>
    <col min="13572" max="13572" width="12.44140625" style="29" customWidth="1"/>
    <col min="13573" max="13573" width="4.33203125" style="29" customWidth="1"/>
    <col min="13574" max="13580" width="12" style="29" customWidth="1"/>
    <col min="13581" max="13581" width="3.6640625" style="29" customWidth="1"/>
    <col min="13582" max="13584" width="12" style="29" customWidth="1"/>
    <col min="13585" max="13585" width="9.5546875" style="29" customWidth="1"/>
    <col min="13586" max="13610" width="12" style="29" customWidth="1"/>
    <col min="13611" max="13627" width="11.5546875" style="29" customWidth="1"/>
    <col min="13628" max="13826" width="10.33203125" style="29"/>
    <col min="13827" max="13827" width="5.33203125" style="29" customWidth="1"/>
    <col min="13828" max="13828" width="12.44140625" style="29" customWidth="1"/>
    <col min="13829" max="13829" width="4.33203125" style="29" customWidth="1"/>
    <col min="13830" max="13836" width="12" style="29" customWidth="1"/>
    <col min="13837" max="13837" width="3.6640625" style="29" customWidth="1"/>
    <col min="13838" max="13840" width="12" style="29" customWidth="1"/>
    <col min="13841" max="13841" width="9.5546875" style="29" customWidth="1"/>
    <col min="13842" max="13866" width="12" style="29" customWidth="1"/>
    <col min="13867" max="13883" width="11.5546875" style="29" customWidth="1"/>
    <col min="13884" max="14082" width="10.33203125" style="29"/>
    <col min="14083" max="14083" width="5.33203125" style="29" customWidth="1"/>
    <col min="14084" max="14084" width="12.44140625" style="29" customWidth="1"/>
    <col min="14085" max="14085" width="4.33203125" style="29" customWidth="1"/>
    <col min="14086" max="14092" width="12" style="29" customWidth="1"/>
    <col min="14093" max="14093" width="3.6640625" style="29" customWidth="1"/>
    <col min="14094" max="14096" width="12" style="29" customWidth="1"/>
    <col min="14097" max="14097" width="9.5546875" style="29" customWidth="1"/>
    <col min="14098" max="14122" width="12" style="29" customWidth="1"/>
    <col min="14123" max="14139" width="11.5546875" style="29" customWidth="1"/>
    <col min="14140" max="14338" width="10.33203125" style="29"/>
    <col min="14339" max="14339" width="5.33203125" style="29" customWidth="1"/>
    <col min="14340" max="14340" width="12.44140625" style="29" customWidth="1"/>
    <col min="14341" max="14341" width="4.33203125" style="29" customWidth="1"/>
    <col min="14342" max="14348" width="12" style="29" customWidth="1"/>
    <col min="14349" max="14349" width="3.6640625" style="29" customWidth="1"/>
    <col min="14350" max="14352" width="12" style="29" customWidth="1"/>
    <col min="14353" max="14353" width="9.5546875" style="29" customWidth="1"/>
    <col min="14354" max="14378" width="12" style="29" customWidth="1"/>
    <col min="14379" max="14395" width="11.5546875" style="29" customWidth="1"/>
    <col min="14396" max="14594" width="10.33203125" style="29"/>
    <col min="14595" max="14595" width="5.33203125" style="29" customWidth="1"/>
    <col min="14596" max="14596" width="12.44140625" style="29" customWidth="1"/>
    <col min="14597" max="14597" width="4.33203125" style="29" customWidth="1"/>
    <col min="14598" max="14604" width="12" style="29" customWidth="1"/>
    <col min="14605" max="14605" width="3.6640625" style="29" customWidth="1"/>
    <col min="14606" max="14608" width="12" style="29" customWidth="1"/>
    <col min="14609" max="14609" width="9.5546875" style="29" customWidth="1"/>
    <col min="14610" max="14634" width="12" style="29" customWidth="1"/>
    <col min="14635" max="14651" width="11.5546875" style="29" customWidth="1"/>
    <col min="14652" max="14850" width="10.33203125" style="29"/>
    <col min="14851" max="14851" width="5.33203125" style="29" customWidth="1"/>
    <col min="14852" max="14852" width="12.44140625" style="29" customWidth="1"/>
    <col min="14853" max="14853" width="4.33203125" style="29" customWidth="1"/>
    <col min="14854" max="14860" width="12" style="29" customWidth="1"/>
    <col min="14861" max="14861" width="3.6640625" style="29" customWidth="1"/>
    <col min="14862" max="14864" width="12" style="29" customWidth="1"/>
    <col min="14865" max="14865" width="9.5546875" style="29" customWidth="1"/>
    <col min="14866" max="14890" width="12" style="29" customWidth="1"/>
    <col min="14891" max="14907" width="11.5546875" style="29" customWidth="1"/>
    <col min="14908" max="15106" width="10.33203125" style="29"/>
    <col min="15107" max="15107" width="5.33203125" style="29" customWidth="1"/>
    <col min="15108" max="15108" width="12.44140625" style="29" customWidth="1"/>
    <col min="15109" max="15109" width="4.33203125" style="29" customWidth="1"/>
    <col min="15110" max="15116" width="12" style="29" customWidth="1"/>
    <col min="15117" max="15117" width="3.6640625" style="29" customWidth="1"/>
    <col min="15118" max="15120" width="12" style="29" customWidth="1"/>
    <col min="15121" max="15121" width="9.5546875" style="29" customWidth="1"/>
    <col min="15122" max="15146" width="12" style="29" customWidth="1"/>
    <col min="15147" max="15163" width="11.5546875" style="29" customWidth="1"/>
    <col min="15164" max="15362" width="10.33203125" style="29"/>
    <col min="15363" max="15363" width="5.33203125" style="29" customWidth="1"/>
    <col min="15364" max="15364" width="12.44140625" style="29" customWidth="1"/>
    <col min="15365" max="15365" width="4.33203125" style="29" customWidth="1"/>
    <col min="15366" max="15372" width="12" style="29" customWidth="1"/>
    <col min="15373" max="15373" width="3.6640625" style="29" customWidth="1"/>
    <col min="15374" max="15376" width="12" style="29" customWidth="1"/>
    <col min="15377" max="15377" width="9.5546875" style="29" customWidth="1"/>
    <col min="15378" max="15402" width="12" style="29" customWidth="1"/>
    <col min="15403" max="15419" width="11.5546875" style="29" customWidth="1"/>
    <col min="15420" max="15618" width="10.33203125" style="29"/>
    <col min="15619" max="15619" width="5.33203125" style="29" customWidth="1"/>
    <col min="15620" max="15620" width="12.44140625" style="29" customWidth="1"/>
    <col min="15621" max="15621" width="4.33203125" style="29" customWidth="1"/>
    <col min="15622" max="15628" width="12" style="29" customWidth="1"/>
    <col min="15629" max="15629" width="3.6640625" style="29" customWidth="1"/>
    <col min="15630" max="15632" width="12" style="29" customWidth="1"/>
    <col min="15633" max="15633" width="9.5546875" style="29" customWidth="1"/>
    <col min="15634" max="15658" width="12" style="29" customWidth="1"/>
    <col min="15659" max="15675" width="11.5546875" style="29" customWidth="1"/>
    <col min="15676" max="15874" width="10.33203125" style="29"/>
    <col min="15875" max="15875" width="5.33203125" style="29" customWidth="1"/>
    <col min="15876" max="15876" width="12.44140625" style="29" customWidth="1"/>
    <col min="15877" max="15877" width="4.33203125" style="29" customWidth="1"/>
    <col min="15878" max="15884" width="12" style="29" customWidth="1"/>
    <col min="15885" max="15885" width="3.6640625" style="29" customWidth="1"/>
    <col min="15886" max="15888" width="12" style="29" customWidth="1"/>
    <col min="15889" max="15889" width="9.5546875" style="29" customWidth="1"/>
    <col min="15890" max="15914" width="12" style="29" customWidth="1"/>
    <col min="15915" max="15931" width="11.5546875" style="29" customWidth="1"/>
    <col min="15932" max="16130" width="10.33203125" style="29"/>
    <col min="16131" max="16131" width="5.33203125" style="29" customWidth="1"/>
    <col min="16132" max="16132" width="12.44140625" style="29" customWidth="1"/>
    <col min="16133" max="16133" width="4.33203125" style="29" customWidth="1"/>
    <col min="16134" max="16140" width="12" style="29" customWidth="1"/>
    <col min="16141" max="16141" width="3.6640625" style="29" customWidth="1"/>
    <col min="16142" max="16144" width="12" style="29" customWidth="1"/>
    <col min="16145" max="16145" width="9.5546875" style="29" customWidth="1"/>
    <col min="16146" max="16170" width="12" style="29" customWidth="1"/>
    <col min="16171" max="16187" width="11.5546875" style="29" customWidth="1"/>
    <col min="16188" max="16384" width="10.33203125" style="29"/>
  </cols>
  <sheetData>
    <row r="1" spans="1:19" ht="20.100000000000001" customHeight="1" x14ac:dyDescent="0.15">
      <c r="Q1" s="32" t="s">
        <v>526</v>
      </c>
    </row>
    <row r="2" spans="1:19" ht="36.75" customHeight="1" thickBot="1" x14ac:dyDescent="0.2">
      <c r="A2" s="33" t="s">
        <v>557</v>
      </c>
      <c r="B2" s="34"/>
      <c r="C2" s="34"/>
      <c r="D2" s="34"/>
      <c r="E2" s="34"/>
      <c r="F2" s="34"/>
      <c r="G2" s="34"/>
      <c r="H2" s="34"/>
      <c r="I2" s="34"/>
      <c r="J2" s="34"/>
      <c r="K2" s="34"/>
      <c r="L2" s="34"/>
      <c r="M2" s="34"/>
      <c r="N2" s="34"/>
      <c r="O2" s="34"/>
      <c r="P2" s="34"/>
      <c r="Q2" s="34"/>
      <c r="R2" s="34"/>
      <c r="S2" s="35"/>
    </row>
    <row r="3" spans="1:19" ht="15" customHeight="1" x14ac:dyDescent="0.15">
      <c r="A3" s="36"/>
      <c r="B3" s="37"/>
      <c r="C3" s="38"/>
      <c r="D3" s="39"/>
      <c r="E3" s="40">
        <v>1</v>
      </c>
      <c r="F3" s="149">
        <v>2</v>
      </c>
      <c r="G3" s="149">
        <v>3</v>
      </c>
      <c r="H3" s="149">
        <v>4</v>
      </c>
      <c r="I3" s="149">
        <v>5</v>
      </c>
      <c r="J3" s="149">
        <v>6</v>
      </c>
      <c r="K3" s="149">
        <v>7</v>
      </c>
      <c r="L3" s="149">
        <v>8</v>
      </c>
      <c r="M3" s="149">
        <v>9</v>
      </c>
      <c r="N3" s="149">
        <v>10</v>
      </c>
      <c r="O3" s="149">
        <v>11</v>
      </c>
      <c r="P3" s="149">
        <v>12</v>
      </c>
      <c r="Q3" s="42"/>
      <c r="R3" s="44"/>
    </row>
    <row r="4" spans="1:19" ht="150.75" customHeight="1" thickBot="1" x14ac:dyDescent="0.2">
      <c r="A4" s="45"/>
      <c r="B4" s="46"/>
      <c r="C4" s="47"/>
      <c r="D4" s="48" t="s">
        <v>2</v>
      </c>
      <c r="E4" s="49" t="s">
        <v>558</v>
      </c>
      <c r="F4" s="49" t="s">
        <v>559</v>
      </c>
      <c r="G4" s="49" t="s">
        <v>560</v>
      </c>
      <c r="H4" s="49" t="s">
        <v>561</v>
      </c>
      <c r="I4" s="49" t="s">
        <v>562</v>
      </c>
      <c r="J4" s="49" t="s">
        <v>563</v>
      </c>
      <c r="K4" s="168" t="s">
        <v>564</v>
      </c>
      <c r="L4" s="169" t="s">
        <v>565</v>
      </c>
      <c r="M4" s="50" t="s">
        <v>566</v>
      </c>
      <c r="N4" s="50" t="s">
        <v>567</v>
      </c>
      <c r="O4" s="50" t="s">
        <v>568</v>
      </c>
      <c r="P4" s="50" t="s">
        <v>201</v>
      </c>
      <c r="Q4" s="51" t="s">
        <v>188</v>
      </c>
      <c r="R4" s="53"/>
      <c r="S4" s="54"/>
    </row>
    <row r="5" spans="1:19" s="64" customFormat="1" ht="13.5" customHeight="1" x14ac:dyDescent="0.15">
      <c r="A5" s="55" t="s">
        <v>11</v>
      </c>
      <c r="B5" s="56"/>
      <c r="C5" s="56"/>
      <c r="D5" s="57">
        <v>2399</v>
      </c>
      <c r="E5" s="58">
        <v>703</v>
      </c>
      <c r="F5" s="58">
        <v>129</v>
      </c>
      <c r="G5" s="58">
        <v>26</v>
      </c>
      <c r="H5" s="58">
        <v>438</v>
      </c>
      <c r="I5" s="58">
        <v>39</v>
      </c>
      <c r="J5" s="58">
        <v>62</v>
      </c>
      <c r="K5" s="58">
        <v>119</v>
      </c>
      <c r="L5" s="59">
        <v>79</v>
      </c>
      <c r="M5" s="59">
        <v>273</v>
      </c>
      <c r="N5" s="59">
        <v>435</v>
      </c>
      <c r="O5" s="59">
        <v>43</v>
      </c>
      <c r="P5" s="59">
        <v>32</v>
      </c>
      <c r="Q5" s="60">
        <v>21</v>
      </c>
      <c r="R5" s="63"/>
    </row>
    <row r="6" spans="1:19" ht="13.5" customHeight="1" thickBot="1" x14ac:dyDescent="0.2">
      <c r="A6" s="65"/>
      <c r="B6" s="66"/>
      <c r="C6" s="66"/>
      <c r="D6" s="67"/>
      <c r="E6" s="68">
        <v>0.29303876615256358</v>
      </c>
      <c r="F6" s="68">
        <v>5.3772405168820342E-2</v>
      </c>
      <c r="G6" s="68">
        <v>1.0837849103793247E-2</v>
      </c>
      <c r="H6" s="68">
        <v>0.18257607336390164</v>
      </c>
      <c r="I6" s="68">
        <v>1.6256773655689869E-2</v>
      </c>
      <c r="J6" s="68">
        <v>2.5844101709045435E-2</v>
      </c>
      <c r="K6" s="68">
        <v>4.9604001667361404E-2</v>
      </c>
      <c r="L6" s="69">
        <v>3.2930387661525638E-2</v>
      </c>
      <c r="M6" s="69">
        <v>0.1137974155898291</v>
      </c>
      <c r="N6" s="69">
        <v>0.18132555231346395</v>
      </c>
      <c r="O6" s="69">
        <v>1.7924135056273448E-2</v>
      </c>
      <c r="P6" s="69">
        <v>1.3338891204668612E-2</v>
      </c>
      <c r="Q6" s="70">
        <v>8.7536473530637759E-3</v>
      </c>
      <c r="R6" s="73"/>
    </row>
    <row r="7" spans="1:19" s="64" customFormat="1" ht="13.5" customHeight="1" x14ac:dyDescent="0.15">
      <c r="A7" s="218" t="s">
        <v>12</v>
      </c>
      <c r="B7" s="74" t="s">
        <v>13</v>
      </c>
      <c r="C7" s="75"/>
      <c r="D7" s="76">
        <v>1179</v>
      </c>
      <c r="E7" s="77">
        <v>355</v>
      </c>
      <c r="F7" s="77">
        <v>65</v>
      </c>
      <c r="G7" s="77">
        <v>12</v>
      </c>
      <c r="H7" s="77">
        <v>190</v>
      </c>
      <c r="I7" s="77">
        <v>22</v>
      </c>
      <c r="J7" s="77">
        <v>33</v>
      </c>
      <c r="K7" s="77">
        <v>48</v>
      </c>
      <c r="L7" s="78">
        <v>36</v>
      </c>
      <c r="M7" s="78">
        <v>145</v>
      </c>
      <c r="N7" s="78">
        <v>233</v>
      </c>
      <c r="O7" s="78">
        <v>20</v>
      </c>
      <c r="P7" s="78">
        <v>11</v>
      </c>
      <c r="Q7" s="79">
        <v>9</v>
      </c>
    </row>
    <row r="8" spans="1:19" ht="13.5" customHeight="1" x14ac:dyDescent="0.15">
      <c r="A8" s="219"/>
      <c r="B8" s="81"/>
      <c r="C8" s="82"/>
      <c r="D8" s="83"/>
      <c r="E8" s="84">
        <v>0.30110262934690418</v>
      </c>
      <c r="F8" s="84">
        <v>5.5131467345207803E-2</v>
      </c>
      <c r="G8" s="84">
        <v>1.0178117048346057E-2</v>
      </c>
      <c r="H8" s="84">
        <v>0.16115351993214588</v>
      </c>
      <c r="I8" s="84">
        <v>1.8659881255301103E-2</v>
      </c>
      <c r="J8" s="84">
        <v>2.7989821882951654E-2</v>
      </c>
      <c r="K8" s="84">
        <v>4.0712468193384227E-2</v>
      </c>
      <c r="L8" s="85">
        <v>3.0534351145038167E-2</v>
      </c>
      <c r="M8" s="85">
        <v>0.12298558100084818</v>
      </c>
      <c r="N8" s="85">
        <v>0.19762510602205258</v>
      </c>
      <c r="O8" s="85">
        <v>1.6963528413910092E-2</v>
      </c>
      <c r="P8" s="85">
        <v>9.3299406276505514E-3</v>
      </c>
      <c r="Q8" s="86">
        <v>7.6335877862595417E-3</v>
      </c>
      <c r="R8" s="89"/>
    </row>
    <row r="9" spans="1:19" s="64" customFormat="1" ht="13.5" customHeight="1" x14ac:dyDescent="0.15">
      <c r="A9" s="219"/>
      <c r="B9" s="90" t="s">
        <v>14</v>
      </c>
      <c r="D9" s="57">
        <v>227</v>
      </c>
      <c r="E9" s="91">
        <v>78</v>
      </c>
      <c r="F9" s="91">
        <v>6</v>
      </c>
      <c r="G9" s="91">
        <v>5</v>
      </c>
      <c r="H9" s="91">
        <v>52</v>
      </c>
      <c r="I9" s="91">
        <v>1</v>
      </c>
      <c r="J9" s="91">
        <v>2</v>
      </c>
      <c r="K9" s="91">
        <v>7</v>
      </c>
      <c r="L9" s="92">
        <v>4</v>
      </c>
      <c r="M9" s="92">
        <v>23</v>
      </c>
      <c r="N9" s="92">
        <v>41</v>
      </c>
      <c r="O9" s="92">
        <v>5</v>
      </c>
      <c r="P9" s="92">
        <v>2</v>
      </c>
      <c r="Q9" s="93">
        <v>1</v>
      </c>
    </row>
    <row r="10" spans="1:19" ht="13.5" customHeight="1" x14ac:dyDescent="0.15">
      <c r="A10" s="219"/>
      <c r="B10" s="81"/>
      <c r="C10" s="82"/>
      <c r="D10" s="83"/>
      <c r="E10" s="84">
        <v>0.34361233480176212</v>
      </c>
      <c r="F10" s="84">
        <v>2.643171806167401E-2</v>
      </c>
      <c r="G10" s="84">
        <v>2.2026431718061675E-2</v>
      </c>
      <c r="H10" s="84">
        <v>0.22907488986784141</v>
      </c>
      <c r="I10" s="84">
        <v>4.4052863436123352E-3</v>
      </c>
      <c r="J10" s="84">
        <v>8.8105726872246704E-3</v>
      </c>
      <c r="K10" s="84">
        <v>3.0837004405286344E-2</v>
      </c>
      <c r="L10" s="85">
        <v>1.7621145374449341E-2</v>
      </c>
      <c r="M10" s="85">
        <v>0.1013215859030837</v>
      </c>
      <c r="N10" s="85">
        <v>0.18061674008810572</v>
      </c>
      <c r="O10" s="85">
        <v>2.2026431718061675E-2</v>
      </c>
      <c r="P10" s="85">
        <v>8.8105726872246704E-3</v>
      </c>
      <c r="Q10" s="86">
        <v>4.4052863436123352E-3</v>
      </c>
      <c r="R10" s="89"/>
    </row>
    <row r="11" spans="1:19" s="64" customFormat="1" ht="13.5" customHeight="1" x14ac:dyDescent="0.15">
      <c r="A11" s="219"/>
      <c r="B11" s="90" t="s">
        <v>15</v>
      </c>
      <c r="D11" s="57">
        <v>593</v>
      </c>
      <c r="E11" s="91">
        <v>172</v>
      </c>
      <c r="F11" s="91">
        <v>41</v>
      </c>
      <c r="G11" s="91">
        <v>7</v>
      </c>
      <c r="H11" s="91">
        <v>109</v>
      </c>
      <c r="I11" s="91">
        <v>10</v>
      </c>
      <c r="J11" s="91">
        <v>5</v>
      </c>
      <c r="K11" s="91">
        <v>28</v>
      </c>
      <c r="L11" s="92">
        <v>24</v>
      </c>
      <c r="M11" s="92">
        <v>73</v>
      </c>
      <c r="N11" s="92">
        <v>95</v>
      </c>
      <c r="O11" s="92">
        <v>12</v>
      </c>
      <c r="P11" s="92">
        <v>11</v>
      </c>
      <c r="Q11" s="93">
        <v>6</v>
      </c>
    </row>
    <row r="12" spans="1:19" ht="13.5" customHeight="1" x14ac:dyDescent="0.15">
      <c r="A12" s="219"/>
      <c r="B12" s="81"/>
      <c r="C12" s="82"/>
      <c r="D12" s="83"/>
      <c r="E12" s="84">
        <v>0.2900505902192243</v>
      </c>
      <c r="F12" s="84">
        <v>6.9139966273187178E-2</v>
      </c>
      <c r="G12" s="84">
        <v>1.1804384485666104E-2</v>
      </c>
      <c r="H12" s="84">
        <v>0.18381112984822934</v>
      </c>
      <c r="I12" s="84">
        <v>1.6863406408094434E-2</v>
      </c>
      <c r="J12" s="84">
        <v>8.4317032040472171E-3</v>
      </c>
      <c r="K12" s="84">
        <v>4.7217537942664416E-2</v>
      </c>
      <c r="L12" s="85">
        <v>4.0472175379426642E-2</v>
      </c>
      <c r="M12" s="85">
        <v>0.12310286677908938</v>
      </c>
      <c r="N12" s="85">
        <v>0.16020236087689713</v>
      </c>
      <c r="O12" s="85">
        <v>2.0236087689713321E-2</v>
      </c>
      <c r="P12" s="85">
        <v>1.8549747048903879E-2</v>
      </c>
      <c r="Q12" s="86">
        <v>1.0118043844856661E-2</v>
      </c>
      <c r="R12" s="89"/>
    </row>
    <row r="13" spans="1:19" s="64" customFormat="1" ht="13.5" customHeight="1" x14ac:dyDescent="0.15">
      <c r="A13" s="219"/>
      <c r="B13" s="90" t="s">
        <v>16</v>
      </c>
      <c r="D13" s="57">
        <v>179</v>
      </c>
      <c r="E13" s="91">
        <v>49</v>
      </c>
      <c r="F13" s="91">
        <v>10</v>
      </c>
      <c r="G13" s="91">
        <v>0</v>
      </c>
      <c r="H13" s="91">
        <v>40</v>
      </c>
      <c r="I13" s="91">
        <v>1</v>
      </c>
      <c r="J13" s="91">
        <v>9</v>
      </c>
      <c r="K13" s="91">
        <v>12</v>
      </c>
      <c r="L13" s="92">
        <v>10</v>
      </c>
      <c r="M13" s="92">
        <v>12</v>
      </c>
      <c r="N13" s="92">
        <v>28</v>
      </c>
      <c r="O13" s="92">
        <v>4</v>
      </c>
      <c r="P13" s="92">
        <v>4</v>
      </c>
      <c r="Q13" s="93">
        <v>0</v>
      </c>
    </row>
    <row r="14" spans="1:19" ht="13.5" customHeight="1" x14ac:dyDescent="0.15">
      <c r="A14" s="219"/>
      <c r="B14" s="81"/>
      <c r="C14" s="82"/>
      <c r="D14" s="83"/>
      <c r="E14" s="84">
        <v>0.27374301675977653</v>
      </c>
      <c r="F14" s="84">
        <v>5.5865921787709494E-2</v>
      </c>
      <c r="G14" s="84">
        <v>0</v>
      </c>
      <c r="H14" s="84">
        <v>0.22346368715083798</v>
      </c>
      <c r="I14" s="84">
        <v>5.5865921787709499E-3</v>
      </c>
      <c r="J14" s="84">
        <v>5.027932960893855E-2</v>
      </c>
      <c r="K14" s="84">
        <v>6.7039106145251395E-2</v>
      </c>
      <c r="L14" s="85">
        <v>5.5865921787709494E-2</v>
      </c>
      <c r="M14" s="85">
        <v>6.7039106145251395E-2</v>
      </c>
      <c r="N14" s="85">
        <v>0.15642458100558659</v>
      </c>
      <c r="O14" s="85">
        <v>2.23463687150838E-2</v>
      </c>
      <c r="P14" s="85">
        <v>2.23463687150838E-2</v>
      </c>
      <c r="Q14" s="86">
        <v>0</v>
      </c>
      <c r="R14" s="89"/>
    </row>
    <row r="15" spans="1:19" s="64" customFormat="1" ht="13.5" customHeight="1" x14ac:dyDescent="0.15">
      <c r="A15" s="219"/>
      <c r="B15" s="90" t="s">
        <v>17</v>
      </c>
      <c r="D15" s="57">
        <v>146</v>
      </c>
      <c r="E15" s="91">
        <v>30</v>
      </c>
      <c r="F15" s="91">
        <v>4</v>
      </c>
      <c r="G15" s="91">
        <v>0</v>
      </c>
      <c r="H15" s="91">
        <v>32</v>
      </c>
      <c r="I15" s="91">
        <v>4</v>
      </c>
      <c r="J15" s="91">
        <v>8</v>
      </c>
      <c r="K15" s="91">
        <v>18</v>
      </c>
      <c r="L15" s="92">
        <v>4</v>
      </c>
      <c r="M15" s="92">
        <v>15</v>
      </c>
      <c r="N15" s="92">
        <v>24</v>
      </c>
      <c r="O15" s="92">
        <v>1</v>
      </c>
      <c r="P15" s="92">
        <v>3</v>
      </c>
      <c r="Q15" s="93">
        <v>3</v>
      </c>
    </row>
    <row r="16" spans="1:19" ht="13.5" customHeight="1" x14ac:dyDescent="0.15">
      <c r="A16" s="219"/>
      <c r="B16" s="81"/>
      <c r="C16" s="82"/>
      <c r="D16" s="83"/>
      <c r="E16" s="84">
        <v>0.20547945205479451</v>
      </c>
      <c r="F16" s="84">
        <v>2.7397260273972601E-2</v>
      </c>
      <c r="G16" s="84">
        <v>0</v>
      </c>
      <c r="H16" s="84">
        <v>0.21917808219178081</v>
      </c>
      <c r="I16" s="84">
        <v>2.7397260273972601E-2</v>
      </c>
      <c r="J16" s="84">
        <v>5.4794520547945202E-2</v>
      </c>
      <c r="K16" s="84">
        <v>0.12328767123287671</v>
      </c>
      <c r="L16" s="85">
        <v>2.7397260273972601E-2</v>
      </c>
      <c r="M16" s="85">
        <v>0.10273972602739725</v>
      </c>
      <c r="N16" s="85">
        <v>0.16438356164383561</v>
      </c>
      <c r="O16" s="85">
        <v>6.8493150684931503E-3</v>
      </c>
      <c r="P16" s="85">
        <v>2.0547945205479451E-2</v>
      </c>
      <c r="Q16" s="86">
        <v>2.0547945205479451E-2</v>
      </c>
      <c r="R16" s="89"/>
    </row>
    <row r="17" spans="1:18" s="64" customFormat="1" ht="13.5" customHeight="1" x14ac:dyDescent="0.15">
      <c r="A17" s="219"/>
      <c r="B17" s="90" t="s">
        <v>18</v>
      </c>
      <c r="D17" s="57">
        <v>75</v>
      </c>
      <c r="E17" s="91">
        <v>19</v>
      </c>
      <c r="F17" s="91">
        <v>3</v>
      </c>
      <c r="G17" s="91">
        <v>2</v>
      </c>
      <c r="H17" s="91">
        <v>15</v>
      </c>
      <c r="I17" s="91">
        <v>1</v>
      </c>
      <c r="J17" s="91">
        <v>5</v>
      </c>
      <c r="K17" s="91">
        <v>6</v>
      </c>
      <c r="L17" s="92">
        <v>1</v>
      </c>
      <c r="M17" s="92">
        <v>5</v>
      </c>
      <c r="N17" s="92">
        <v>14</v>
      </c>
      <c r="O17" s="92">
        <v>1</v>
      </c>
      <c r="P17" s="92">
        <v>1</v>
      </c>
      <c r="Q17" s="93">
        <v>2</v>
      </c>
    </row>
    <row r="18" spans="1:18" ht="13.5" customHeight="1" thickBot="1" x14ac:dyDescent="0.2">
      <c r="A18" s="220"/>
      <c r="B18" s="95"/>
      <c r="C18" s="96"/>
      <c r="D18" s="67"/>
      <c r="E18" s="97">
        <v>0.25333333333333335</v>
      </c>
      <c r="F18" s="97">
        <v>0.04</v>
      </c>
      <c r="G18" s="97">
        <v>2.6666666666666668E-2</v>
      </c>
      <c r="H18" s="97">
        <v>0.2</v>
      </c>
      <c r="I18" s="97">
        <v>1.3333333333333334E-2</v>
      </c>
      <c r="J18" s="97">
        <v>6.6666666666666666E-2</v>
      </c>
      <c r="K18" s="97">
        <v>0.08</v>
      </c>
      <c r="L18" s="98">
        <v>1.3333333333333334E-2</v>
      </c>
      <c r="M18" s="98">
        <v>6.6666666666666666E-2</v>
      </c>
      <c r="N18" s="98">
        <v>0.18666666666666668</v>
      </c>
      <c r="O18" s="98">
        <v>1.3333333333333334E-2</v>
      </c>
      <c r="P18" s="98">
        <v>1.3333333333333334E-2</v>
      </c>
      <c r="Q18" s="99">
        <v>2.6666666666666668E-2</v>
      </c>
      <c r="R18" s="89"/>
    </row>
    <row r="19" spans="1:18" s="64" customFormat="1" ht="13.5" customHeight="1" x14ac:dyDescent="0.15">
      <c r="A19" s="218" t="s">
        <v>19</v>
      </c>
      <c r="B19" s="74" t="s">
        <v>20</v>
      </c>
      <c r="C19" s="75"/>
      <c r="D19" s="76">
        <v>1050</v>
      </c>
      <c r="E19" s="77">
        <v>419</v>
      </c>
      <c r="F19" s="77">
        <v>77</v>
      </c>
      <c r="G19" s="77">
        <v>8</v>
      </c>
      <c r="H19" s="77">
        <v>80</v>
      </c>
      <c r="I19" s="77">
        <v>29</v>
      </c>
      <c r="J19" s="77">
        <v>45</v>
      </c>
      <c r="K19" s="77">
        <v>66</v>
      </c>
      <c r="L19" s="78">
        <v>39</v>
      </c>
      <c r="M19" s="78">
        <v>4</v>
      </c>
      <c r="N19" s="78">
        <v>236</v>
      </c>
      <c r="O19" s="78">
        <v>19</v>
      </c>
      <c r="P19" s="78">
        <v>20</v>
      </c>
      <c r="Q19" s="79">
        <v>8</v>
      </c>
    </row>
    <row r="20" spans="1:18" s="106" customFormat="1" ht="13.5" customHeight="1" x14ac:dyDescent="0.15">
      <c r="A20" s="219"/>
      <c r="B20" s="102"/>
      <c r="C20" s="103"/>
      <c r="D20" s="104"/>
      <c r="E20" s="84">
        <v>0.39904761904761904</v>
      </c>
      <c r="F20" s="84">
        <v>7.3333333333333334E-2</v>
      </c>
      <c r="G20" s="84">
        <v>7.619047619047619E-3</v>
      </c>
      <c r="H20" s="84">
        <v>7.6190476190476197E-2</v>
      </c>
      <c r="I20" s="84">
        <v>2.7619047619047619E-2</v>
      </c>
      <c r="J20" s="84">
        <v>4.2857142857142858E-2</v>
      </c>
      <c r="K20" s="84">
        <v>6.2857142857142861E-2</v>
      </c>
      <c r="L20" s="85">
        <v>3.7142857142857144E-2</v>
      </c>
      <c r="M20" s="85">
        <v>3.8095238095238095E-3</v>
      </c>
      <c r="N20" s="85">
        <v>0.22476190476190477</v>
      </c>
      <c r="O20" s="85">
        <v>1.8095238095238095E-2</v>
      </c>
      <c r="P20" s="85">
        <v>1.9047619047619049E-2</v>
      </c>
      <c r="Q20" s="86">
        <v>7.619047619047619E-3</v>
      </c>
    </row>
    <row r="21" spans="1:18" s="64" customFormat="1" ht="13.5" customHeight="1" x14ac:dyDescent="0.15">
      <c r="A21" s="219"/>
      <c r="B21" s="90" t="s">
        <v>21</v>
      </c>
      <c r="D21" s="57">
        <v>1329</v>
      </c>
      <c r="E21" s="91">
        <v>279</v>
      </c>
      <c r="F21" s="91">
        <v>52</v>
      </c>
      <c r="G21" s="91">
        <v>18</v>
      </c>
      <c r="H21" s="91">
        <v>355</v>
      </c>
      <c r="I21" s="91">
        <v>10</v>
      </c>
      <c r="J21" s="91">
        <v>17</v>
      </c>
      <c r="K21" s="91">
        <v>53</v>
      </c>
      <c r="L21" s="92">
        <v>40</v>
      </c>
      <c r="M21" s="92">
        <v>268</v>
      </c>
      <c r="N21" s="92">
        <v>195</v>
      </c>
      <c r="O21" s="92">
        <v>23</v>
      </c>
      <c r="P21" s="92">
        <v>12</v>
      </c>
      <c r="Q21" s="93">
        <v>7</v>
      </c>
    </row>
    <row r="22" spans="1:18" s="106" customFormat="1" ht="13.5" customHeight="1" x14ac:dyDescent="0.15">
      <c r="A22" s="219"/>
      <c r="B22" s="102"/>
      <c r="C22" s="103"/>
      <c r="D22" s="104"/>
      <c r="E22" s="84">
        <v>0.20993227990970656</v>
      </c>
      <c r="F22" s="84">
        <v>3.9127163280662153E-2</v>
      </c>
      <c r="G22" s="84">
        <v>1.3544018058690745E-2</v>
      </c>
      <c r="H22" s="84">
        <v>0.26711813393528971</v>
      </c>
      <c r="I22" s="84">
        <v>7.5244544770504138E-3</v>
      </c>
      <c r="J22" s="84">
        <v>1.2791572610985704E-2</v>
      </c>
      <c r="K22" s="84">
        <v>3.9879608728367197E-2</v>
      </c>
      <c r="L22" s="85">
        <v>3.0097817908201655E-2</v>
      </c>
      <c r="M22" s="85">
        <v>0.20165537998495109</v>
      </c>
      <c r="N22" s="85">
        <v>0.14672686230248308</v>
      </c>
      <c r="O22" s="85">
        <v>1.7306245297215951E-2</v>
      </c>
      <c r="P22" s="85">
        <v>9.0293453724604959E-3</v>
      </c>
      <c r="Q22" s="86">
        <v>5.2671181339352894E-3</v>
      </c>
    </row>
    <row r="23" spans="1:18" s="106" customFormat="1" ht="13.5" customHeight="1" x14ac:dyDescent="0.15">
      <c r="A23" s="219"/>
      <c r="B23" s="90" t="s">
        <v>83</v>
      </c>
      <c r="C23" s="64"/>
      <c r="D23" s="57">
        <v>11</v>
      </c>
      <c r="E23" s="91">
        <v>4</v>
      </c>
      <c r="F23" s="91">
        <v>0</v>
      </c>
      <c r="G23" s="91">
        <v>0</v>
      </c>
      <c r="H23" s="91">
        <v>3</v>
      </c>
      <c r="I23" s="91">
        <v>0</v>
      </c>
      <c r="J23" s="91">
        <v>0</v>
      </c>
      <c r="K23" s="91">
        <v>0</v>
      </c>
      <c r="L23" s="92">
        <v>0</v>
      </c>
      <c r="M23" s="92">
        <v>1</v>
      </c>
      <c r="N23" s="92">
        <v>3</v>
      </c>
      <c r="O23" s="92">
        <v>0</v>
      </c>
      <c r="P23" s="92">
        <v>0</v>
      </c>
      <c r="Q23" s="93">
        <v>0</v>
      </c>
    </row>
    <row r="24" spans="1:18" s="106" customFormat="1" ht="13.5" customHeight="1" x14ac:dyDescent="0.15">
      <c r="A24" s="219"/>
      <c r="B24" s="102"/>
      <c r="C24" s="103"/>
      <c r="D24" s="104"/>
      <c r="E24" s="84">
        <v>0.36363636363636365</v>
      </c>
      <c r="F24" s="84">
        <v>0</v>
      </c>
      <c r="G24" s="84">
        <v>0</v>
      </c>
      <c r="H24" s="84">
        <v>0.27272727272727271</v>
      </c>
      <c r="I24" s="84">
        <v>0</v>
      </c>
      <c r="J24" s="84">
        <v>0</v>
      </c>
      <c r="K24" s="84">
        <v>0</v>
      </c>
      <c r="L24" s="85">
        <v>0</v>
      </c>
      <c r="M24" s="85">
        <v>9.0909090909090912E-2</v>
      </c>
      <c r="N24" s="85">
        <v>0.27272727272727271</v>
      </c>
      <c r="O24" s="85">
        <v>0</v>
      </c>
      <c r="P24" s="85">
        <v>0</v>
      </c>
      <c r="Q24" s="86">
        <v>0</v>
      </c>
    </row>
    <row r="25" spans="1:18" s="64" customFormat="1" ht="13.5" customHeight="1" x14ac:dyDescent="0.15">
      <c r="A25" s="219"/>
      <c r="B25" s="90" t="s">
        <v>8</v>
      </c>
      <c r="D25" s="57">
        <v>9</v>
      </c>
      <c r="E25" s="91">
        <v>1</v>
      </c>
      <c r="F25" s="91">
        <v>0</v>
      </c>
      <c r="G25" s="91">
        <v>0</v>
      </c>
      <c r="H25" s="91">
        <v>0</v>
      </c>
      <c r="I25" s="91">
        <v>0</v>
      </c>
      <c r="J25" s="91">
        <v>0</v>
      </c>
      <c r="K25" s="91">
        <v>0</v>
      </c>
      <c r="L25" s="92">
        <v>0</v>
      </c>
      <c r="M25" s="92">
        <v>0</v>
      </c>
      <c r="N25" s="92">
        <v>1</v>
      </c>
      <c r="O25" s="92">
        <v>1</v>
      </c>
      <c r="P25" s="92">
        <v>0</v>
      </c>
      <c r="Q25" s="93">
        <v>6</v>
      </c>
    </row>
    <row r="26" spans="1:18" s="106" customFormat="1" ht="13.5" customHeight="1" thickBot="1" x14ac:dyDescent="0.2">
      <c r="A26" s="220"/>
      <c r="B26" s="107"/>
      <c r="C26" s="108"/>
      <c r="D26" s="109"/>
      <c r="E26" s="97">
        <v>0.1111111111111111</v>
      </c>
      <c r="F26" s="97">
        <v>0</v>
      </c>
      <c r="G26" s="97">
        <v>0</v>
      </c>
      <c r="H26" s="97">
        <v>0</v>
      </c>
      <c r="I26" s="97">
        <v>0</v>
      </c>
      <c r="J26" s="97">
        <v>0</v>
      </c>
      <c r="K26" s="97">
        <v>0</v>
      </c>
      <c r="L26" s="98">
        <v>0</v>
      </c>
      <c r="M26" s="98">
        <v>0</v>
      </c>
      <c r="N26" s="98">
        <v>0.1111111111111111</v>
      </c>
      <c r="O26" s="98">
        <v>0.1111111111111111</v>
      </c>
      <c r="P26" s="98">
        <v>0</v>
      </c>
      <c r="Q26" s="99">
        <v>0.66666666666666663</v>
      </c>
    </row>
    <row r="27" spans="1:18" s="64" customFormat="1" ht="13.5" customHeight="1" x14ac:dyDescent="0.15">
      <c r="A27" s="218" t="s">
        <v>22</v>
      </c>
      <c r="B27" s="74" t="s">
        <v>23</v>
      </c>
      <c r="C27" s="75"/>
      <c r="D27" s="76">
        <v>164</v>
      </c>
      <c r="E27" s="77">
        <v>73</v>
      </c>
      <c r="F27" s="77">
        <v>3</v>
      </c>
      <c r="G27" s="77">
        <v>2</v>
      </c>
      <c r="H27" s="77">
        <v>15</v>
      </c>
      <c r="I27" s="77">
        <v>0</v>
      </c>
      <c r="J27" s="77">
        <v>2</v>
      </c>
      <c r="K27" s="77">
        <v>1</v>
      </c>
      <c r="L27" s="78">
        <v>3</v>
      </c>
      <c r="M27" s="78">
        <v>5</v>
      </c>
      <c r="N27" s="78">
        <v>14</v>
      </c>
      <c r="O27" s="78">
        <v>39</v>
      </c>
      <c r="P27" s="78">
        <v>7</v>
      </c>
      <c r="Q27" s="79">
        <v>0</v>
      </c>
    </row>
    <row r="28" spans="1:18" s="106" customFormat="1" ht="13.5" customHeight="1" x14ac:dyDescent="0.15">
      <c r="A28" s="219"/>
      <c r="B28" s="102"/>
      <c r="C28" s="103"/>
      <c r="D28" s="104"/>
      <c r="E28" s="84">
        <v>0.4451219512195122</v>
      </c>
      <c r="F28" s="84">
        <v>1.8292682926829267E-2</v>
      </c>
      <c r="G28" s="84">
        <v>1.2195121951219513E-2</v>
      </c>
      <c r="H28" s="84">
        <v>9.1463414634146339E-2</v>
      </c>
      <c r="I28" s="84">
        <v>0</v>
      </c>
      <c r="J28" s="84">
        <v>1.2195121951219513E-2</v>
      </c>
      <c r="K28" s="84">
        <v>6.0975609756097563E-3</v>
      </c>
      <c r="L28" s="85">
        <v>1.8292682926829267E-2</v>
      </c>
      <c r="M28" s="85">
        <v>3.048780487804878E-2</v>
      </c>
      <c r="N28" s="85">
        <v>8.5365853658536592E-2</v>
      </c>
      <c r="O28" s="85">
        <v>0.23780487804878048</v>
      </c>
      <c r="P28" s="85">
        <v>4.2682926829268296E-2</v>
      </c>
      <c r="Q28" s="86">
        <v>0</v>
      </c>
    </row>
    <row r="29" spans="1:18" s="64" customFormat="1" ht="13.5" customHeight="1" x14ac:dyDescent="0.15">
      <c r="A29" s="219"/>
      <c r="B29" s="90" t="s">
        <v>24</v>
      </c>
      <c r="D29" s="57">
        <v>260</v>
      </c>
      <c r="E29" s="91">
        <v>150</v>
      </c>
      <c r="F29" s="91">
        <v>8</v>
      </c>
      <c r="G29" s="91">
        <v>3</v>
      </c>
      <c r="H29" s="91">
        <v>39</v>
      </c>
      <c r="I29" s="91">
        <v>1</v>
      </c>
      <c r="J29" s="91">
        <v>6</v>
      </c>
      <c r="K29" s="91">
        <v>12</v>
      </c>
      <c r="L29" s="92">
        <v>6</v>
      </c>
      <c r="M29" s="92">
        <v>20</v>
      </c>
      <c r="N29" s="92">
        <v>8</v>
      </c>
      <c r="O29" s="92">
        <v>3</v>
      </c>
      <c r="P29" s="92">
        <v>4</v>
      </c>
      <c r="Q29" s="93">
        <v>0</v>
      </c>
    </row>
    <row r="30" spans="1:18" s="106" customFormat="1" ht="13.5" customHeight="1" x14ac:dyDescent="0.15">
      <c r="A30" s="219"/>
      <c r="B30" s="102"/>
      <c r="C30" s="103"/>
      <c r="D30" s="104"/>
      <c r="E30" s="84">
        <v>0.57692307692307687</v>
      </c>
      <c r="F30" s="84">
        <v>3.0769230769230771E-2</v>
      </c>
      <c r="G30" s="84">
        <v>1.1538461538461539E-2</v>
      </c>
      <c r="H30" s="84">
        <v>0.15</v>
      </c>
      <c r="I30" s="84">
        <v>3.8461538461538464E-3</v>
      </c>
      <c r="J30" s="84">
        <v>2.3076923076923078E-2</v>
      </c>
      <c r="K30" s="84">
        <v>4.6153846153846156E-2</v>
      </c>
      <c r="L30" s="85">
        <v>2.3076923076923078E-2</v>
      </c>
      <c r="M30" s="85">
        <v>7.6923076923076927E-2</v>
      </c>
      <c r="N30" s="85">
        <v>3.0769230769230771E-2</v>
      </c>
      <c r="O30" s="85">
        <v>1.1538461538461539E-2</v>
      </c>
      <c r="P30" s="85">
        <v>1.5384615384615385E-2</v>
      </c>
      <c r="Q30" s="86">
        <v>0</v>
      </c>
    </row>
    <row r="31" spans="1:18" s="64" customFormat="1" ht="13.5" customHeight="1" x14ac:dyDescent="0.15">
      <c r="A31" s="219"/>
      <c r="B31" s="90" t="s">
        <v>25</v>
      </c>
      <c r="D31" s="57">
        <v>419</v>
      </c>
      <c r="E31" s="91">
        <v>212</v>
      </c>
      <c r="F31" s="91">
        <v>13</v>
      </c>
      <c r="G31" s="91">
        <v>10</v>
      </c>
      <c r="H31" s="91">
        <v>82</v>
      </c>
      <c r="I31" s="91">
        <v>7</v>
      </c>
      <c r="J31" s="91">
        <v>1</v>
      </c>
      <c r="K31" s="91">
        <v>21</v>
      </c>
      <c r="L31" s="92">
        <v>22</v>
      </c>
      <c r="M31" s="92">
        <v>30</v>
      </c>
      <c r="N31" s="92">
        <v>20</v>
      </c>
      <c r="O31" s="92">
        <v>0</v>
      </c>
      <c r="P31" s="92">
        <v>1</v>
      </c>
      <c r="Q31" s="93">
        <v>0</v>
      </c>
    </row>
    <row r="32" spans="1:18" s="106" customFormat="1" ht="13.5" customHeight="1" x14ac:dyDescent="0.15">
      <c r="A32" s="219"/>
      <c r="B32" s="102"/>
      <c r="C32" s="103"/>
      <c r="D32" s="104"/>
      <c r="E32" s="84">
        <v>0.5059665871121718</v>
      </c>
      <c r="F32" s="84">
        <v>3.1026252983293555E-2</v>
      </c>
      <c r="G32" s="84">
        <v>2.386634844868735E-2</v>
      </c>
      <c r="H32" s="84">
        <v>0.19570405727923629</v>
      </c>
      <c r="I32" s="84">
        <v>1.6706443914081145E-2</v>
      </c>
      <c r="J32" s="84">
        <v>2.3866348448687352E-3</v>
      </c>
      <c r="K32" s="84">
        <v>5.0119331742243436E-2</v>
      </c>
      <c r="L32" s="85">
        <v>5.2505966587112173E-2</v>
      </c>
      <c r="M32" s="85">
        <v>7.1599045346062054E-2</v>
      </c>
      <c r="N32" s="85">
        <v>4.77326968973747E-2</v>
      </c>
      <c r="O32" s="85">
        <v>0</v>
      </c>
      <c r="P32" s="85">
        <v>2.3866348448687352E-3</v>
      </c>
      <c r="Q32" s="86">
        <v>0</v>
      </c>
    </row>
    <row r="33" spans="1:17" s="64" customFormat="1" ht="13.5" customHeight="1" x14ac:dyDescent="0.15">
      <c r="A33" s="219"/>
      <c r="B33" s="90" t="s">
        <v>26</v>
      </c>
      <c r="D33" s="57">
        <v>505</v>
      </c>
      <c r="E33" s="91">
        <v>198</v>
      </c>
      <c r="F33" s="91">
        <v>21</v>
      </c>
      <c r="G33" s="91">
        <v>8</v>
      </c>
      <c r="H33" s="91">
        <v>118</v>
      </c>
      <c r="I33" s="91">
        <v>9</v>
      </c>
      <c r="J33" s="91">
        <v>9</v>
      </c>
      <c r="K33" s="91">
        <v>34</v>
      </c>
      <c r="L33" s="92">
        <v>12</v>
      </c>
      <c r="M33" s="92">
        <v>51</v>
      </c>
      <c r="N33" s="92">
        <v>36</v>
      </c>
      <c r="O33" s="92">
        <v>1</v>
      </c>
      <c r="P33" s="92">
        <v>8</v>
      </c>
      <c r="Q33" s="93">
        <v>0</v>
      </c>
    </row>
    <row r="34" spans="1:17" s="106" customFormat="1" ht="13.5" customHeight="1" x14ac:dyDescent="0.15">
      <c r="A34" s="219"/>
      <c r="B34" s="102"/>
      <c r="C34" s="103"/>
      <c r="D34" s="104"/>
      <c r="E34" s="84">
        <v>0.39207920792079209</v>
      </c>
      <c r="F34" s="84">
        <v>4.1584158415841586E-2</v>
      </c>
      <c r="G34" s="84">
        <v>1.5841584158415842E-2</v>
      </c>
      <c r="H34" s="84">
        <v>0.23366336633663368</v>
      </c>
      <c r="I34" s="84">
        <v>1.782178217821782E-2</v>
      </c>
      <c r="J34" s="84">
        <v>1.782178217821782E-2</v>
      </c>
      <c r="K34" s="84">
        <v>6.7326732673267331E-2</v>
      </c>
      <c r="L34" s="85">
        <v>2.3762376237623763E-2</v>
      </c>
      <c r="M34" s="85">
        <v>0.100990099009901</v>
      </c>
      <c r="N34" s="85">
        <v>7.1287128712871281E-2</v>
      </c>
      <c r="O34" s="85">
        <v>1.9801980198019802E-3</v>
      </c>
      <c r="P34" s="85">
        <v>1.5841584158415842E-2</v>
      </c>
      <c r="Q34" s="86">
        <v>0</v>
      </c>
    </row>
    <row r="35" spans="1:17" s="64" customFormat="1" ht="13.5" customHeight="1" x14ac:dyDescent="0.15">
      <c r="A35" s="219"/>
      <c r="B35" s="90" t="s">
        <v>27</v>
      </c>
      <c r="D35" s="57">
        <v>542</v>
      </c>
      <c r="E35" s="91">
        <v>66</v>
      </c>
      <c r="F35" s="91">
        <v>67</v>
      </c>
      <c r="G35" s="91">
        <v>3</v>
      </c>
      <c r="H35" s="91">
        <v>128</v>
      </c>
      <c r="I35" s="91">
        <v>13</v>
      </c>
      <c r="J35" s="91">
        <v>19</v>
      </c>
      <c r="K35" s="91">
        <v>21</v>
      </c>
      <c r="L35" s="92">
        <v>17</v>
      </c>
      <c r="M35" s="92">
        <v>65</v>
      </c>
      <c r="N35" s="92">
        <v>135</v>
      </c>
      <c r="O35" s="92">
        <v>0</v>
      </c>
      <c r="P35" s="92">
        <v>6</v>
      </c>
      <c r="Q35" s="93">
        <v>2</v>
      </c>
    </row>
    <row r="36" spans="1:17" s="106" customFormat="1" ht="13.5" customHeight="1" x14ac:dyDescent="0.15">
      <c r="A36" s="219"/>
      <c r="B36" s="102"/>
      <c r="C36" s="103"/>
      <c r="D36" s="104"/>
      <c r="E36" s="84">
        <v>0.12177121771217712</v>
      </c>
      <c r="F36" s="84">
        <v>0.12361623616236163</v>
      </c>
      <c r="G36" s="84">
        <v>5.5350553505535052E-3</v>
      </c>
      <c r="H36" s="84">
        <v>0.23616236162361623</v>
      </c>
      <c r="I36" s="84">
        <v>2.3985239852398525E-2</v>
      </c>
      <c r="J36" s="84">
        <v>3.5055350553505532E-2</v>
      </c>
      <c r="K36" s="84">
        <v>3.8745387453874541E-2</v>
      </c>
      <c r="L36" s="85">
        <v>3.136531365313653E-2</v>
      </c>
      <c r="M36" s="85">
        <v>0.11992619926199262</v>
      </c>
      <c r="N36" s="85">
        <v>0.24907749077490776</v>
      </c>
      <c r="O36" s="85">
        <v>0</v>
      </c>
      <c r="P36" s="85">
        <v>1.107011070110701E-2</v>
      </c>
      <c r="Q36" s="86">
        <v>3.6900369003690036E-3</v>
      </c>
    </row>
    <row r="37" spans="1:17" s="64" customFormat="1" ht="13.5" customHeight="1" x14ac:dyDescent="0.15">
      <c r="A37" s="219"/>
      <c r="B37" s="90" t="s">
        <v>28</v>
      </c>
      <c r="D37" s="57">
        <v>501</v>
      </c>
      <c r="E37" s="91">
        <v>4</v>
      </c>
      <c r="F37" s="91">
        <v>17</v>
      </c>
      <c r="G37" s="91">
        <v>0</v>
      </c>
      <c r="H37" s="91">
        <v>56</v>
      </c>
      <c r="I37" s="91">
        <v>9</v>
      </c>
      <c r="J37" s="91">
        <v>25</v>
      </c>
      <c r="K37" s="91">
        <v>29</v>
      </c>
      <c r="L37" s="92">
        <v>19</v>
      </c>
      <c r="M37" s="92">
        <v>102</v>
      </c>
      <c r="N37" s="92">
        <v>221</v>
      </c>
      <c r="O37" s="92">
        <v>0</v>
      </c>
      <c r="P37" s="92">
        <v>6</v>
      </c>
      <c r="Q37" s="93">
        <v>13</v>
      </c>
    </row>
    <row r="38" spans="1:17" s="106" customFormat="1" ht="13.5" customHeight="1" x14ac:dyDescent="0.15">
      <c r="A38" s="219"/>
      <c r="B38" s="102"/>
      <c r="C38" s="103"/>
      <c r="D38" s="104"/>
      <c r="E38" s="84">
        <v>7.9840319361277438E-3</v>
      </c>
      <c r="F38" s="84">
        <v>3.3932135728542916E-2</v>
      </c>
      <c r="G38" s="84">
        <v>0</v>
      </c>
      <c r="H38" s="84">
        <v>0.11177644710578842</v>
      </c>
      <c r="I38" s="84">
        <v>1.7964071856287425E-2</v>
      </c>
      <c r="J38" s="84">
        <v>4.9900199600798403E-2</v>
      </c>
      <c r="K38" s="84">
        <v>5.7884231536926151E-2</v>
      </c>
      <c r="L38" s="85">
        <v>3.7924151696606789E-2</v>
      </c>
      <c r="M38" s="85">
        <v>0.20359281437125748</v>
      </c>
      <c r="N38" s="85">
        <v>0.44111776447105788</v>
      </c>
      <c r="O38" s="85">
        <v>0</v>
      </c>
      <c r="P38" s="85">
        <v>1.1976047904191617E-2</v>
      </c>
      <c r="Q38" s="86">
        <v>2.5948103792415168E-2</v>
      </c>
    </row>
    <row r="39" spans="1:17" s="64" customFormat="1" ht="13.5" customHeight="1" x14ac:dyDescent="0.15">
      <c r="A39" s="219"/>
      <c r="B39" s="90" t="s">
        <v>8</v>
      </c>
      <c r="D39" s="57">
        <v>8</v>
      </c>
      <c r="E39" s="91">
        <v>0</v>
      </c>
      <c r="F39" s="91">
        <v>0</v>
      </c>
      <c r="G39" s="91">
        <v>0</v>
      </c>
      <c r="H39" s="91">
        <v>0</v>
      </c>
      <c r="I39" s="91">
        <v>0</v>
      </c>
      <c r="J39" s="91">
        <v>0</v>
      </c>
      <c r="K39" s="91">
        <v>1</v>
      </c>
      <c r="L39" s="92">
        <v>0</v>
      </c>
      <c r="M39" s="92">
        <v>0</v>
      </c>
      <c r="N39" s="92">
        <v>1</v>
      </c>
      <c r="O39" s="92">
        <v>0</v>
      </c>
      <c r="P39" s="92">
        <v>0</v>
      </c>
      <c r="Q39" s="93">
        <v>6</v>
      </c>
    </row>
    <row r="40" spans="1:17" s="106" customFormat="1" ht="13.5" customHeight="1" thickBot="1" x14ac:dyDescent="0.2">
      <c r="A40" s="220"/>
      <c r="B40" s="107"/>
      <c r="C40" s="108"/>
      <c r="D40" s="109"/>
      <c r="E40" s="97">
        <v>0</v>
      </c>
      <c r="F40" s="97">
        <v>0</v>
      </c>
      <c r="G40" s="97">
        <v>0</v>
      </c>
      <c r="H40" s="97">
        <v>0</v>
      </c>
      <c r="I40" s="97">
        <v>0</v>
      </c>
      <c r="J40" s="97">
        <v>0</v>
      </c>
      <c r="K40" s="97">
        <v>0.125</v>
      </c>
      <c r="L40" s="98">
        <v>0</v>
      </c>
      <c r="M40" s="98">
        <v>0</v>
      </c>
      <c r="N40" s="98">
        <v>0.125</v>
      </c>
      <c r="O40" s="98">
        <v>0</v>
      </c>
      <c r="P40" s="98">
        <v>0</v>
      </c>
      <c r="Q40" s="99">
        <v>0.75</v>
      </c>
    </row>
    <row r="41" spans="1:17" s="64" customFormat="1" ht="13.5" customHeight="1" x14ac:dyDescent="0.15">
      <c r="A41" s="219" t="s">
        <v>29</v>
      </c>
      <c r="B41" s="90" t="s">
        <v>30</v>
      </c>
      <c r="D41" s="57">
        <v>137</v>
      </c>
      <c r="E41" s="91">
        <v>64</v>
      </c>
      <c r="F41" s="91">
        <v>2</v>
      </c>
      <c r="G41" s="91">
        <v>2</v>
      </c>
      <c r="H41" s="91">
        <v>11</v>
      </c>
      <c r="I41" s="91">
        <v>0</v>
      </c>
      <c r="J41" s="91">
        <v>1</v>
      </c>
      <c r="K41" s="91">
        <v>0</v>
      </c>
      <c r="L41" s="92">
        <v>3</v>
      </c>
      <c r="M41" s="92">
        <v>0</v>
      </c>
      <c r="N41" s="92">
        <v>12</v>
      </c>
      <c r="O41" s="92">
        <v>37</v>
      </c>
      <c r="P41" s="92">
        <v>5</v>
      </c>
      <c r="Q41" s="93">
        <v>0</v>
      </c>
    </row>
    <row r="42" spans="1:17" s="106" customFormat="1" ht="13.5" customHeight="1" x14ac:dyDescent="0.15">
      <c r="A42" s="219"/>
      <c r="B42" s="102"/>
      <c r="C42" s="103"/>
      <c r="D42" s="104"/>
      <c r="E42" s="84">
        <v>0.46715328467153283</v>
      </c>
      <c r="F42" s="84">
        <v>1.4598540145985401E-2</v>
      </c>
      <c r="G42" s="84">
        <v>1.4598540145985401E-2</v>
      </c>
      <c r="H42" s="84">
        <v>8.0291970802919707E-2</v>
      </c>
      <c r="I42" s="84">
        <v>0</v>
      </c>
      <c r="J42" s="84">
        <v>7.2992700729927005E-3</v>
      </c>
      <c r="K42" s="84">
        <v>0</v>
      </c>
      <c r="L42" s="85">
        <v>2.1897810218978103E-2</v>
      </c>
      <c r="M42" s="85">
        <v>0</v>
      </c>
      <c r="N42" s="85">
        <v>8.7591240875912413E-2</v>
      </c>
      <c r="O42" s="85">
        <v>0.27007299270072993</v>
      </c>
      <c r="P42" s="85">
        <v>3.6496350364963501E-2</v>
      </c>
      <c r="Q42" s="86">
        <v>0</v>
      </c>
    </row>
    <row r="43" spans="1:17" s="106" customFormat="1" ht="13.5" customHeight="1" x14ac:dyDescent="0.15">
      <c r="A43" s="219"/>
      <c r="B43" s="90" t="s">
        <v>84</v>
      </c>
      <c r="C43" s="64"/>
      <c r="D43" s="57">
        <v>307</v>
      </c>
      <c r="E43" s="91">
        <v>146</v>
      </c>
      <c r="F43" s="91">
        <v>17</v>
      </c>
      <c r="G43" s="91">
        <v>11</v>
      </c>
      <c r="H43" s="91">
        <v>54</v>
      </c>
      <c r="I43" s="91">
        <v>2</v>
      </c>
      <c r="J43" s="91">
        <v>5</v>
      </c>
      <c r="K43" s="91">
        <v>10</v>
      </c>
      <c r="L43" s="92">
        <v>6</v>
      </c>
      <c r="M43" s="92">
        <v>9</v>
      </c>
      <c r="N43" s="92">
        <v>40</v>
      </c>
      <c r="O43" s="92">
        <v>0</v>
      </c>
      <c r="P43" s="92">
        <v>7</v>
      </c>
      <c r="Q43" s="93">
        <v>0</v>
      </c>
    </row>
    <row r="44" spans="1:17" s="106" customFormat="1" ht="13.5" customHeight="1" x14ac:dyDescent="0.15">
      <c r="A44" s="219"/>
      <c r="B44" s="102"/>
      <c r="C44" s="103"/>
      <c r="D44" s="104"/>
      <c r="E44" s="84">
        <v>0.47557003257328989</v>
      </c>
      <c r="F44" s="84">
        <v>5.5374592833876218E-2</v>
      </c>
      <c r="G44" s="84">
        <v>3.5830618892508145E-2</v>
      </c>
      <c r="H44" s="84">
        <v>0.1758957654723127</v>
      </c>
      <c r="I44" s="84">
        <v>6.5146579804560263E-3</v>
      </c>
      <c r="J44" s="84">
        <v>1.6286644951140065E-2</v>
      </c>
      <c r="K44" s="84">
        <v>3.2573289902280131E-2</v>
      </c>
      <c r="L44" s="85">
        <v>1.9543973941368076E-2</v>
      </c>
      <c r="M44" s="85">
        <v>2.9315960912052116E-2</v>
      </c>
      <c r="N44" s="85">
        <v>0.13029315960912052</v>
      </c>
      <c r="O44" s="85">
        <v>0</v>
      </c>
      <c r="P44" s="85">
        <v>2.2801302931596091E-2</v>
      </c>
      <c r="Q44" s="86">
        <v>0</v>
      </c>
    </row>
    <row r="45" spans="1:17" s="64" customFormat="1" ht="13.5" customHeight="1" x14ac:dyDescent="0.15">
      <c r="A45" s="219"/>
      <c r="B45" s="90" t="s">
        <v>31</v>
      </c>
      <c r="D45" s="57">
        <v>268</v>
      </c>
      <c r="E45" s="91">
        <v>91</v>
      </c>
      <c r="F45" s="91">
        <v>26</v>
      </c>
      <c r="G45" s="91">
        <v>4</v>
      </c>
      <c r="H45" s="91">
        <v>50</v>
      </c>
      <c r="I45" s="91">
        <v>3</v>
      </c>
      <c r="J45" s="91">
        <v>1</v>
      </c>
      <c r="K45" s="91">
        <v>13</v>
      </c>
      <c r="L45" s="92">
        <v>12</v>
      </c>
      <c r="M45" s="92">
        <v>34</v>
      </c>
      <c r="N45" s="92">
        <v>28</v>
      </c>
      <c r="O45" s="92">
        <v>1</v>
      </c>
      <c r="P45" s="92">
        <v>5</v>
      </c>
      <c r="Q45" s="93">
        <v>0</v>
      </c>
    </row>
    <row r="46" spans="1:17" s="106" customFormat="1" ht="13.5" customHeight="1" x14ac:dyDescent="0.15">
      <c r="A46" s="219"/>
      <c r="B46" s="102"/>
      <c r="C46" s="103"/>
      <c r="D46" s="104"/>
      <c r="E46" s="84">
        <v>0.33955223880597013</v>
      </c>
      <c r="F46" s="84">
        <v>9.7014925373134331E-2</v>
      </c>
      <c r="G46" s="84">
        <v>1.4925373134328358E-2</v>
      </c>
      <c r="H46" s="84">
        <v>0.18656716417910449</v>
      </c>
      <c r="I46" s="84">
        <v>1.1194029850746268E-2</v>
      </c>
      <c r="J46" s="84">
        <v>3.7313432835820895E-3</v>
      </c>
      <c r="K46" s="84">
        <v>4.8507462686567165E-2</v>
      </c>
      <c r="L46" s="85">
        <v>4.4776119402985072E-2</v>
      </c>
      <c r="M46" s="85">
        <v>0.12686567164179105</v>
      </c>
      <c r="N46" s="85">
        <v>0.1044776119402985</v>
      </c>
      <c r="O46" s="85">
        <v>3.7313432835820895E-3</v>
      </c>
      <c r="P46" s="85">
        <v>1.8656716417910446E-2</v>
      </c>
      <c r="Q46" s="86">
        <v>0</v>
      </c>
    </row>
    <row r="47" spans="1:17" s="64" customFormat="1" ht="13.5" customHeight="1" x14ac:dyDescent="0.15">
      <c r="A47" s="219"/>
      <c r="B47" s="90" t="s">
        <v>32</v>
      </c>
      <c r="D47" s="57">
        <v>202</v>
      </c>
      <c r="E47" s="91">
        <v>97</v>
      </c>
      <c r="F47" s="91">
        <v>5</v>
      </c>
      <c r="G47" s="91">
        <v>0</v>
      </c>
      <c r="H47" s="91">
        <v>29</v>
      </c>
      <c r="I47" s="91">
        <v>1</v>
      </c>
      <c r="J47" s="91">
        <v>5</v>
      </c>
      <c r="K47" s="91">
        <v>15</v>
      </c>
      <c r="L47" s="92">
        <v>11</v>
      </c>
      <c r="M47" s="92">
        <v>25</v>
      </c>
      <c r="N47" s="92">
        <v>9</v>
      </c>
      <c r="O47" s="92">
        <v>3</v>
      </c>
      <c r="P47" s="92">
        <v>2</v>
      </c>
      <c r="Q47" s="93">
        <v>0</v>
      </c>
    </row>
    <row r="48" spans="1:17" s="106" customFormat="1" ht="13.5" customHeight="1" x14ac:dyDescent="0.15">
      <c r="A48" s="219"/>
      <c r="B48" s="102"/>
      <c r="C48" s="103"/>
      <c r="D48" s="104"/>
      <c r="E48" s="84">
        <v>0.48019801980198018</v>
      </c>
      <c r="F48" s="84">
        <v>2.4752475247524754E-2</v>
      </c>
      <c r="G48" s="84">
        <v>0</v>
      </c>
      <c r="H48" s="84">
        <v>0.14356435643564355</v>
      </c>
      <c r="I48" s="84">
        <v>4.9504950495049506E-3</v>
      </c>
      <c r="J48" s="84">
        <v>2.4752475247524754E-2</v>
      </c>
      <c r="K48" s="84">
        <v>7.4257425742574254E-2</v>
      </c>
      <c r="L48" s="85">
        <v>5.4455445544554455E-2</v>
      </c>
      <c r="M48" s="85">
        <v>0.12376237623762376</v>
      </c>
      <c r="N48" s="85">
        <v>4.4554455445544552E-2</v>
      </c>
      <c r="O48" s="85">
        <v>1.4851485148514851E-2</v>
      </c>
      <c r="P48" s="85">
        <v>9.9009900990099011E-3</v>
      </c>
      <c r="Q48" s="86">
        <v>0</v>
      </c>
    </row>
    <row r="49" spans="1:17" s="64" customFormat="1" ht="13.5" customHeight="1" x14ac:dyDescent="0.15">
      <c r="A49" s="219"/>
      <c r="B49" s="90" t="s">
        <v>33</v>
      </c>
      <c r="D49" s="57">
        <v>449</v>
      </c>
      <c r="E49" s="91">
        <v>195</v>
      </c>
      <c r="F49" s="91">
        <v>15</v>
      </c>
      <c r="G49" s="91">
        <v>3</v>
      </c>
      <c r="H49" s="91">
        <v>100</v>
      </c>
      <c r="I49" s="91">
        <v>11</v>
      </c>
      <c r="J49" s="91">
        <v>14</v>
      </c>
      <c r="K49" s="91">
        <v>24</v>
      </c>
      <c r="L49" s="92">
        <v>19</v>
      </c>
      <c r="M49" s="92">
        <v>43</v>
      </c>
      <c r="N49" s="92">
        <v>21</v>
      </c>
      <c r="O49" s="92">
        <v>2</v>
      </c>
      <c r="P49" s="92">
        <v>2</v>
      </c>
      <c r="Q49" s="93">
        <v>0</v>
      </c>
    </row>
    <row r="50" spans="1:17" s="106" customFormat="1" ht="13.5" customHeight="1" x14ac:dyDescent="0.15">
      <c r="A50" s="219"/>
      <c r="B50" s="102"/>
      <c r="C50" s="103"/>
      <c r="D50" s="104"/>
      <c r="E50" s="84">
        <v>0.43429844097995546</v>
      </c>
      <c r="F50" s="84">
        <v>3.34075723830735E-2</v>
      </c>
      <c r="G50" s="84">
        <v>6.6815144766146995E-3</v>
      </c>
      <c r="H50" s="84">
        <v>0.22271714922048999</v>
      </c>
      <c r="I50" s="84">
        <v>2.4498886414253896E-2</v>
      </c>
      <c r="J50" s="84">
        <v>3.1180400890868598E-2</v>
      </c>
      <c r="K50" s="84">
        <v>5.3452115812917596E-2</v>
      </c>
      <c r="L50" s="85">
        <v>4.2316258351893093E-2</v>
      </c>
      <c r="M50" s="85">
        <v>9.5768374164810696E-2</v>
      </c>
      <c r="N50" s="85">
        <v>4.6770601336302897E-2</v>
      </c>
      <c r="O50" s="85">
        <v>4.4543429844097994E-3</v>
      </c>
      <c r="P50" s="85">
        <v>4.4543429844097994E-3</v>
      </c>
      <c r="Q50" s="86">
        <v>0</v>
      </c>
    </row>
    <row r="51" spans="1:17" s="64" customFormat="1" ht="13.5" customHeight="1" x14ac:dyDescent="0.15">
      <c r="A51" s="219"/>
      <c r="B51" s="90" t="s">
        <v>34</v>
      </c>
      <c r="D51" s="57">
        <v>207</v>
      </c>
      <c r="E51" s="91">
        <v>77</v>
      </c>
      <c r="F51" s="91">
        <v>11</v>
      </c>
      <c r="G51" s="91">
        <v>2</v>
      </c>
      <c r="H51" s="91">
        <v>52</v>
      </c>
      <c r="I51" s="91">
        <v>5</v>
      </c>
      <c r="J51" s="91">
        <v>4</v>
      </c>
      <c r="K51" s="91">
        <v>16</v>
      </c>
      <c r="L51" s="92">
        <v>7</v>
      </c>
      <c r="M51" s="92">
        <v>17</v>
      </c>
      <c r="N51" s="92">
        <v>14</v>
      </c>
      <c r="O51" s="92">
        <v>1</v>
      </c>
      <c r="P51" s="92">
        <v>0</v>
      </c>
      <c r="Q51" s="93">
        <v>1</v>
      </c>
    </row>
    <row r="52" spans="1:17" s="106" customFormat="1" ht="13.5" customHeight="1" x14ac:dyDescent="0.15">
      <c r="A52" s="219"/>
      <c r="B52" s="102"/>
      <c r="C52" s="103"/>
      <c r="D52" s="104"/>
      <c r="E52" s="84">
        <v>0.3719806763285024</v>
      </c>
      <c r="F52" s="84">
        <v>5.3140096618357488E-2</v>
      </c>
      <c r="G52" s="84">
        <v>9.6618357487922701E-3</v>
      </c>
      <c r="H52" s="84">
        <v>0.25120772946859904</v>
      </c>
      <c r="I52" s="84">
        <v>2.4154589371980676E-2</v>
      </c>
      <c r="J52" s="84">
        <v>1.932367149758454E-2</v>
      </c>
      <c r="K52" s="84">
        <v>7.7294685990338161E-2</v>
      </c>
      <c r="L52" s="85">
        <v>3.3816425120772944E-2</v>
      </c>
      <c r="M52" s="85">
        <v>8.2125603864734303E-2</v>
      </c>
      <c r="N52" s="85">
        <v>6.7632850241545889E-2</v>
      </c>
      <c r="O52" s="85">
        <v>4.830917874396135E-3</v>
      </c>
      <c r="P52" s="85">
        <v>0</v>
      </c>
      <c r="Q52" s="86">
        <v>4.830917874396135E-3</v>
      </c>
    </row>
    <row r="53" spans="1:17" s="64" customFormat="1" ht="13.5" customHeight="1" x14ac:dyDescent="0.15">
      <c r="A53" s="219"/>
      <c r="B53" s="90" t="s">
        <v>35</v>
      </c>
      <c r="D53" s="57">
        <v>91</v>
      </c>
      <c r="E53" s="91">
        <v>1</v>
      </c>
      <c r="F53" s="91">
        <v>2</v>
      </c>
      <c r="G53" s="91">
        <v>0</v>
      </c>
      <c r="H53" s="91">
        <v>19</v>
      </c>
      <c r="I53" s="91">
        <v>0</v>
      </c>
      <c r="J53" s="91">
        <v>3</v>
      </c>
      <c r="K53" s="91">
        <v>6</v>
      </c>
      <c r="L53" s="92">
        <v>3</v>
      </c>
      <c r="M53" s="92">
        <v>9</v>
      </c>
      <c r="N53" s="92">
        <v>45</v>
      </c>
      <c r="O53" s="92">
        <v>0</v>
      </c>
      <c r="P53" s="92">
        <v>0</v>
      </c>
      <c r="Q53" s="93">
        <v>3</v>
      </c>
    </row>
    <row r="54" spans="1:17" s="106" customFormat="1" ht="13.5" customHeight="1" x14ac:dyDescent="0.15">
      <c r="A54" s="219"/>
      <c r="B54" s="102"/>
      <c r="C54" s="103"/>
      <c r="D54" s="104"/>
      <c r="E54" s="84">
        <v>1.098901098901099E-2</v>
      </c>
      <c r="F54" s="84">
        <v>2.197802197802198E-2</v>
      </c>
      <c r="G54" s="84">
        <v>0</v>
      </c>
      <c r="H54" s="84">
        <v>0.2087912087912088</v>
      </c>
      <c r="I54" s="84">
        <v>0</v>
      </c>
      <c r="J54" s="84">
        <v>3.2967032967032968E-2</v>
      </c>
      <c r="K54" s="84">
        <v>6.5934065934065936E-2</v>
      </c>
      <c r="L54" s="85">
        <v>3.2967032967032968E-2</v>
      </c>
      <c r="M54" s="85">
        <v>9.8901098901098897E-2</v>
      </c>
      <c r="N54" s="85">
        <v>0.49450549450549453</v>
      </c>
      <c r="O54" s="85">
        <v>0</v>
      </c>
      <c r="P54" s="85">
        <v>0</v>
      </c>
      <c r="Q54" s="86">
        <v>3.2967032967032968E-2</v>
      </c>
    </row>
    <row r="55" spans="1:17" s="64" customFormat="1" ht="13.5" customHeight="1" x14ac:dyDescent="0.15">
      <c r="A55" s="219"/>
      <c r="B55" s="90" t="s">
        <v>36</v>
      </c>
      <c r="D55" s="57">
        <v>414</v>
      </c>
      <c r="E55" s="91">
        <v>8</v>
      </c>
      <c r="F55" s="91">
        <v>12</v>
      </c>
      <c r="G55" s="91">
        <v>1</v>
      </c>
      <c r="H55" s="91">
        <v>63</v>
      </c>
      <c r="I55" s="91">
        <v>9</v>
      </c>
      <c r="J55" s="91">
        <v>20</v>
      </c>
      <c r="K55" s="91">
        <v>23</v>
      </c>
      <c r="L55" s="92">
        <v>17</v>
      </c>
      <c r="M55" s="92">
        <v>81</v>
      </c>
      <c r="N55" s="92">
        <v>167</v>
      </c>
      <c r="O55" s="92">
        <v>0</v>
      </c>
      <c r="P55" s="92">
        <v>6</v>
      </c>
      <c r="Q55" s="93">
        <v>7</v>
      </c>
    </row>
    <row r="56" spans="1:17" s="106" customFormat="1" ht="13.5" customHeight="1" x14ac:dyDescent="0.15">
      <c r="A56" s="219"/>
      <c r="B56" s="102"/>
      <c r="C56" s="103"/>
      <c r="D56" s="104"/>
      <c r="E56" s="84">
        <v>1.932367149758454E-2</v>
      </c>
      <c r="F56" s="84">
        <v>2.8985507246376812E-2</v>
      </c>
      <c r="G56" s="84">
        <v>2.4154589371980675E-3</v>
      </c>
      <c r="H56" s="84">
        <v>0.15217391304347827</v>
      </c>
      <c r="I56" s="84">
        <v>2.1739130434782608E-2</v>
      </c>
      <c r="J56" s="84">
        <v>4.8309178743961352E-2</v>
      </c>
      <c r="K56" s="84">
        <v>5.5555555555555552E-2</v>
      </c>
      <c r="L56" s="85">
        <v>4.1062801932367152E-2</v>
      </c>
      <c r="M56" s="85">
        <v>0.19565217391304349</v>
      </c>
      <c r="N56" s="85">
        <v>0.40338164251207731</v>
      </c>
      <c r="O56" s="85">
        <v>0</v>
      </c>
      <c r="P56" s="85">
        <v>1.4492753623188406E-2</v>
      </c>
      <c r="Q56" s="86">
        <v>1.6908212560386472E-2</v>
      </c>
    </row>
    <row r="57" spans="1:17" s="64" customFormat="1" ht="13.5" customHeight="1" x14ac:dyDescent="0.15">
      <c r="A57" s="219"/>
      <c r="B57" s="90" t="s">
        <v>37</v>
      </c>
      <c r="D57" s="57">
        <v>517</v>
      </c>
      <c r="E57" s="91">
        <v>93</v>
      </c>
      <c r="F57" s="91">
        <v>48</v>
      </c>
      <c r="G57" s="91">
        <v>4</v>
      </c>
      <c r="H57" s="91">
        <v>100</v>
      </c>
      <c r="I57" s="91">
        <v>12</v>
      </c>
      <c r="J57" s="91">
        <v>17</v>
      </c>
      <c r="K57" s="91">
        <v>28</v>
      </c>
      <c r="L57" s="92">
        <v>11</v>
      </c>
      <c r="M57" s="92">
        <v>72</v>
      </c>
      <c r="N57" s="92">
        <v>117</v>
      </c>
      <c r="O57" s="92">
        <v>0</v>
      </c>
      <c r="P57" s="92">
        <v>5</v>
      </c>
      <c r="Q57" s="93">
        <v>10</v>
      </c>
    </row>
    <row r="58" spans="1:17" s="106" customFormat="1" ht="13.5" customHeight="1" thickBot="1" x14ac:dyDescent="0.2">
      <c r="A58" s="220"/>
      <c r="B58" s="107"/>
      <c r="C58" s="108"/>
      <c r="D58" s="109"/>
      <c r="E58" s="97">
        <v>0.17988394584139264</v>
      </c>
      <c r="F58" s="97">
        <v>9.2843326885880081E-2</v>
      </c>
      <c r="G58" s="97">
        <v>7.7369439071566732E-3</v>
      </c>
      <c r="H58" s="97">
        <v>0.19342359767891681</v>
      </c>
      <c r="I58" s="97">
        <v>2.321083172147002E-2</v>
      </c>
      <c r="J58" s="97">
        <v>3.2882011605415859E-2</v>
      </c>
      <c r="K58" s="97">
        <v>5.4158607350096713E-2</v>
      </c>
      <c r="L58" s="98">
        <v>2.1276595744680851E-2</v>
      </c>
      <c r="M58" s="98">
        <v>0.13926499032882012</v>
      </c>
      <c r="N58" s="98">
        <v>0.22630560928433269</v>
      </c>
      <c r="O58" s="98">
        <v>0</v>
      </c>
      <c r="P58" s="98">
        <v>9.6711798839458421E-3</v>
      </c>
      <c r="Q58" s="99">
        <v>1.9342359767891684E-2</v>
      </c>
    </row>
    <row r="59" spans="1:17" s="64" customFormat="1" ht="13.5" customHeight="1" x14ac:dyDescent="0.15">
      <c r="A59" s="221" t="s">
        <v>176</v>
      </c>
      <c r="B59" s="90" t="s">
        <v>39</v>
      </c>
      <c r="D59" s="57">
        <v>1187</v>
      </c>
      <c r="E59" s="91">
        <v>455</v>
      </c>
      <c r="F59" s="91">
        <v>71</v>
      </c>
      <c r="G59" s="91">
        <v>15</v>
      </c>
      <c r="H59" s="91">
        <v>394</v>
      </c>
      <c r="I59" s="91">
        <v>21</v>
      </c>
      <c r="J59" s="91">
        <v>56</v>
      </c>
      <c r="K59" s="91">
        <v>105</v>
      </c>
      <c r="L59" s="92">
        <v>70</v>
      </c>
      <c r="M59" s="92">
        <v>0</v>
      </c>
      <c r="N59" s="92">
        <v>0</v>
      </c>
      <c r="O59" s="92">
        <v>0</v>
      </c>
      <c r="P59" s="92">
        <v>0</v>
      </c>
      <c r="Q59" s="93">
        <v>0</v>
      </c>
    </row>
    <row r="60" spans="1:17" s="106" customFormat="1" ht="13.5" customHeight="1" x14ac:dyDescent="0.15">
      <c r="A60" s="221"/>
      <c r="B60" s="102" t="s">
        <v>40</v>
      </c>
      <c r="C60" s="103"/>
      <c r="D60" s="104"/>
      <c r="E60" s="84">
        <v>0.38331929233361417</v>
      </c>
      <c r="F60" s="84">
        <v>5.9814658803706823E-2</v>
      </c>
      <c r="G60" s="84">
        <v>1.2636899747262006E-2</v>
      </c>
      <c r="H60" s="84">
        <v>0.33192923336141533</v>
      </c>
      <c r="I60" s="84">
        <v>1.7691659646166806E-2</v>
      </c>
      <c r="J60" s="84">
        <v>4.7177759056444821E-2</v>
      </c>
      <c r="K60" s="84">
        <v>8.8458298230834037E-2</v>
      </c>
      <c r="L60" s="85">
        <v>5.8972198820556022E-2</v>
      </c>
      <c r="M60" s="85">
        <v>0</v>
      </c>
      <c r="N60" s="85">
        <v>0</v>
      </c>
      <c r="O60" s="85">
        <v>0</v>
      </c>
      <c r="P60" s="85">
        <v>0</v>
      </c>
      <c r="Q60" s="86">
        <v>0</v>
      </c>
    </row>
    <row r="61" spans="1:17" s="64" customFormat="1" ht="13.5" customHeight="1" x14ac:dyDescent="0.15">
      <c r="A61" s="221"/>
      <c r="B61" s="90" t="s">
        <v>41</v>
      </c>
      <c r="D61" s="57">
        <v>393</v>
      </c>
      <c r="E61" s="91">
        <v>246</v>
      </c>
      <c r="F61" s="91">
        <v>55</v>
      </c>
      <c r="G61" s="91">
        <v>11</v>
      </c>
      <c r="H61" s="91">
        <v>43</v>
      </c>
      <c r="I61" s="91">
        <v>18</v>
      </c>
      <c r="J61" s="91">
        <v>1</v>
      </c>
      <c r="K61" s="91">
        <v>12</v>
      </c>
      <c r="L61" s="92">
        <v>7</v>
      </c>
      <c r="M61" s="92">
        <v>0</v>
      </c>
      <c r="N61" s="92">
        <v>0</v>
      </c>
      <c r="O61" s="92">
        <v>0</v>
      </c>
      <c r="P61" s="92">
        <v>0</v>
      </c>
      <c r="Q61" s="93">
        <v>0</v>
      </c>
    </row>
    <row r="62" spans="1:17" s="106" customFormat="1" ht="13.5" customHeight="1" x14ac:dyDescent="0.15">
      <c r="A62" s="221"/>
      <c r="B62" s="102" t="s">
        <v>40</v>
      </c>
      <c r="C62" s="103"/>
      <c r="D62" s="104"/>
      <c r="E62" s="84">
        <v>0.62595419847328249</v>
      </c>
      <c r="F62" s="84">
        <v>0.13994910941475827</v>
      </c>
      <c r="G62" s="84">
        <v>2.7989821882951654E-2</v>
      </c>
      <c r="H62" s="84">
        <v>0.10941475826972011</v>
      </c>
      <c r="I62" s="84">
        <v>4.5801526717557252E-2</v>
      </c>
      <c r="J62" s="84">
        <v>2.5445292620865142E-3</v>
      </c>
      <c r="K62" s="84">
        <v>3.0534351145038167E-2</v>
      </c>
      <c r="L62" s="85">
        <v>1.7811704834605598E-2</v>
      </c>
      <c r="M62" s="85">
        <v>0</v>
      </c>
      <c r="N62" s="85">
        <v>0</v>
      </c>
      <c r="O62" s="85">
        <v>0</v>
      </c>
      <c r="P62" s="85">
        <v>0</v>
      </c>
      <c r="Q62" s="86">
        <v>0</v>
      </c>
    </row>
    <row r="63" spans="1:17" s="64" customFormat="1" ht="13.5" customHeight="1" x14ac:dyDescent="0.15">
      <c r="A63" s="221"/>
      <c r="B63" s="90" t="s">
        <v>42</v>
      </c>
      <c r="D63" s="57">
        <v>819</v>
      </c>
      <c r="E63" s="91">
        <v>2</v>
      </c>
      <c r="F63" s="91">
        <v>3</v>
      </c>
      <c r="G63" s="91">
        <v>0</v>
      </c>
      <c r="H63" s="91">
        <v>1</v>
      </c>
      <c r="I63" s="91">
        <v>0</v>
      </c>
      <c r="J63" s="91">
        <v>5</v>
      </c>
      <c r="K63" s="91">
        <v>2</v>
      </c>
      <c r="L63" s="92">
        <v>2</v>
      </c>
      <c r="M63" s="92">
        <v>273</v>
      </c>
      <c r="N63" s="92">
        <v>435</v>
      </c>
      <c r="O63" s="92">
        <v>43</v>
      </c>
      <c r="P63" s="92">
        <v>32</v>
      </c>
      <c r="Q63" s="93">
        <v>21</v>
      </c>
    </row>
    <row r="64" spans="1:17" s="106" customFormat="1" ht="13.5" customHeight="1" thickBot="1" x14ac:dyDescent="0.2">
      <c r="A64" s="222"/>
      <c r="B64" s="107"/>
      <c r="C64" s="108"/>
      <c r="D64" s="109"/>
      <c r="E64" s="97">
        <v>2.442002442002442E-3</v>
      </c>
      <c r="F64" s="97">
        <v>3.663003663003663E-3</v>
      </c>
      <c r="G64" s="97">
        <v>0</v>
      </c>
      <c r="H64" s="97">
        <v>1.221001221001221E-3</v>
      </c>
      <c r="I64" s="97">
        <v>0</v>
      </c>
      <c r="J64" s="97">
        <v>6.105006105006105E-3</v>
      </c>
      <c r="K64" s="97">
        <v>2.442002442002442E-3</v>
      </c>
      <c r="L64" s="98">
        <v>2.442002442002442E-3</v>
      </c>
      <c r="M64" s="98">
        <v>0.33333333333333331</v>
      </c>
      <c r="N64" s="98">
        <v>0.53113553113553114</v>
      </c>
      <c r="O64" s="98">
        <v>5.2503052503052504E-2</v>
      </c>
      <c r="P64" s="98">
        <v>3.9072039072039072E-2</v>
      </c>
      <c r="Q64" s="99">
        <v>2.564102564102564E-2</v>
      </c>
    </row>
    <row r="65" spans="1:18" s="64" customFormat="1" ht="13.5" customHeight="1" x14ac:dyDescent="0.15">
      <c r="A65" s="221" t="s">
        <v>174</v>
      </c>
      <c r="B65" s="90" t="s">
        <v>85</v>
      </c>
      <c r="D65" s="57">
        <v>350</v>
      </c>
      <c r="E65" s="91">
        <v>141</v>
      </c>
      <c r="F65" s="91">
        <v>13</v>
      </c>
      <c r="G65" s="91">
        <v>4</v>
      </c>
      <c r="H65" s="91">
        <v>58</v>
      </c>
      <c r="I65" s="91">
        <v>7</v>
      </c>
      <c r="J65" s="91">
        <v>5</v>
      </c>
      <c r="K65" s="91">
        <v>24</v>
      </c>
      <c r="L65" s="92">
        <v>13</v>
      </c>
      <c r="M65" s="92">
        <v>36</v>
      </c>
      <c r="N65" s="92">
        <v>37</v>
      </c>
      <c r="O65" s="92">
        <v>11</v>
      </c>
      <c r="P65" s="92">
        <v>1</v>
      </c>
      <c r="Q65" s="93">
        <v>0</v>
      </c>
    </row>
    <row r="66" spans="1:18" s="106" customFormat="1" ht="13.5" customHeight="1" x14ac:dyDescent="0.15">
      <c r="A66" s="219"/>
      <c r="B66" s="102"/>
      <c r="C66" s="103"/>
      <c r="D66" s="104"/>
      <c r="E66" s="84">
        <v>0.40285714285714286</v>
      </c>
      <c r="F66" s="84">
        <v>3.7142857142857144E-2</v>
      </c>
      <c r="G66" s="84">
        <v>1.1428571428571429E-2</v>
      </c>
      <c r="H66" s="84">
        <v>0.1657142857142857</v>
      </c>
      <c r="I66" s="84">
        <v>0.02</v>
      </c>
      <c r="J66" s="84">
        <v>1.4285714285714285E-2</v>
      </c>
      <c r="K66" s="84">
        <v>6.8571428571428575E-2</v>
      </c>
      <c r="L66" s="85">
        <v>3.7142857142857144E-2</v>
      </c>
      <c r="M66" s="85">
        <v>0.10285714285714286</v>
      </c>
      <c r="N66" s="85">
        <v>0.10571428571428572</v>
      </c>
      <c r="O66" s="85">
        <v>3.1428571428571431E-2</v>
      </c>
      <c r="P66" s="85">
        <v>2.8571428571428571E-3</v>
      </c>
      <c r="Q66" s="86">
        <v>0</v>
      </c>
    </row>
    <row r="67" spans="1:18" s="64" customFormat="1" ht="13.5" customHeight="1" x14ac:dyDescent="0.15">
      <c r="A67" s="219"/>
      <c r="B67" s="90" t="s">
        <v>86</v>
      </c>
      <c r="D67" s="57">
        <v>892</v>
      </c>
      <c r="E67" s="91">
        <v>220</v>
      </c>
      <c r="F67" s="91">
        <v>55</v>
      </c>
      <c r="G67" s="91">
        <v>10</v>
      </c>
      <c r="H67" s="91">
        <v>184</v>
      </c>
      <c r="I67" s="91">
        <v>13</v>
      </c>
      <c r="J67" s="91">
        <v>9</v>
      </c>
      <c r="K67" s="91">
        <v>38</v>
      </c>
      <c r="L67" s="92">
        <v>26</v>
      </c>
      <c r="M67" s="92">
        <v>125</v>
      </c>
      <c r="N67" s="92">
        <v>185</v>
      </c>
      <c r="O67" s="92">
        <v>4</v>
      </c>
      <c r="P67" s="92">
        <v>13</v>
      </c>
      <c r="Q67" s="93">
        <v>10</v>
      </c>
    </row>
    <row r="68" spans="1:18" s="106" customFormat="1" ht="13.5" customHeight="1" x14ac:dyDescent="0.15">
      <c r="A68" s="219"/>
      <c r="B68" s="102"/>
      <c r="C68" s="103"/>
      <c r="D68" s="104"/>
      <c r="E68" s="84">
        <v>0.24663677130044842</v>
      </c>
      <c r="F68" s="84">
        <v>6.1659192825112105E-2</v>
      </c>
      <c r="G68" s="84">
        <v>1.1210762331838564E-2</v>
      </c>
      <c r="H68" s="84">
        <v>0.20627802690582961</v>
      </c>
      <c r="I68" s="84">
        <v>1.4573991031390135E-2</v>
      </c>
      <c r="J68" s="84">
        <v>1.0089686098654708E-2</v>
      </c>
      <c r="K68" s="84">
        <v>4.2600896860986545E-2</v>
      </c>
      <c r="L68" s="85">
        <v>2.914798206278027E-2</v>
      </c>
      <c r="M68" s="85">
        <v>0.14013452914798205</v>
      </c>
      <c r="N68" s="85">
        <v>0.20739910313901344</v>
      </c>
      <c r="O68" s="85">
        <v>4.4843049327354259E-3</v>
      </c>
      <c r="P68" s="85">
        <v>1.4573991031390135E-2</v>
      </c>
      <c r="Q68" s="86">
        <v>1.1210762331838564E-2</v>
      </c>
    </row>
    <row r="69" spans="1:18" s="106" customFormat="1" ht="13.5" customHeight="1" x14ac:dyDescent="0.15">
      <c r="A69" s="219"/>
      <c r="B69" s="90" t="s">
        <v>87</v>
      </c>
      <c r="C69" s="64"/>
      <c r="D69" s="57">
        <v>1146</v>
      </c>
      <c r="E69" s="91">
        <v>340</v>
      </c>
      <c r="F69" s="91">
        <v>61</v>
      </c>
      <c r="G69" s="91">
        <v>12</v>
      </c>
      <c r="H69" s="91">
        <v>196</v>
      </c>
      <c r="I69" s="91">
        <v>19</v>
      </c>
      <c r="J69" s="91">
        <v>48</v>
      </c>
      <c r="K69" s="91">
        <v>56</v>
      </c>
      <c r="L69" s="92">
        <v>40</v>
      </c>
      <c r="M69" s="92">
        <v>112</v>
      </c>
      <c r="N69" s="92">
        <v>212</v>
      </c>
      <c r="O69" s="92">
        <v>28</v>
      </c>
      <c r="P69" s="92">
        <v>18</v>
      </c>
      <c r="Q69" s="93">
        <v>4</v>
      </c>
    </row>
    <row r="70" spans="1:18" s="106" customFormat="1" ht="13.5" customHeight="1" x14ac:dyDescent="0.15">
      <c r="A70" s="219"/>
      <c r="B70" s="102"/>
      <c r="C70" s="103"/>
      <c r="D70" s="104"/>
      <c r="E70" s="84">
        <v>0.29668411867364747</v>
      </c>
      <c r="F70" s="84">
        <v>5.3228621291448515E-2</v>
      </c>
      <c r="G70" s="84">
        <v>1.0471204188481676E-2</v>
      </c>
      <c r="H70" s="84">
        <v>0.17102966841186737</v>
      </c>
      <c r="I70" s="84">
        <v>1.6579406631762654E-2</v>
      </c>
      <c r="J70" s="84">
        <v>4.1884816753926704E-2</v>
      </c>
      <c r="K70" s="84">
        <v>4.8865619546247817E-2</v>
      </c>
      <c r="L70" s="85">
        <v>3.4904013961605584E-2</v>
      </c>
      <c r="M70" s="85">
        <v>9.7731239092495634E-2</v>
      </c>
      <c r="N70" s="85">
        <v>0.18499127399650961</v>
      </c>
      <c r="O70" s="85">
        <v>2.4432809773123908E-2</v>
      </c>
      <c r="P70" s="85">
        <v>1.5706806282722512E-2</v>
      </c>
      <c r="Q70" s="86">
        <v>3.4904013961605585E-3</v>
      </c>
    </row>
    <row r="71" spans="1:18" s="64" customFormat="1" ht="13.5" customHeight="1" x14ac:dyDescent="0.15">
      <c r="A71" s="219"/>
      <c r="B71" s="90" t="s">
        <v>38</v>
      </c>
      <c r="D71" s="57">
        <v>11</v>
      </c>
      <c r="E71" s="91">
        <v>2</v>
      </c>
      <c r="F71" s="91">
        <v>0</v>
      </c>
      <c r="G71" s="91">
        <v>0</v>
      </c>
      <c r="H71" s="91">
        <v>0</v>
      </c>
      <c r="I71" s="91">
        <v>0</v>
      </c>
      <c r="J71" s="91">
        <v>0</v>
      </c>
      <c r="K71" s="91">
        <v>1</v>
      </c>
      <c r="L71" s="92">
        <v>0</v>
      </c>
      <c r="M71" s="92">
        <v>0</v>
      </c>
      <c r="N71" s="92">
        <v>1</v>
      </c>
      <c r="O71" s="92">
        <v>0</v>
      </c>
      <c r="P71" s="92">
        <v>0</v>
      </c>
      <c r="Q71" s="93">
        <v>7</v>
      </c>
    </row>
    <row r="72" spans="1:18" s="106" customFormat="1" ht="13.5" customHeight="1" thickBot="1" x14ac:dyDescent="0.2">
      <c r="A72" s="220"/>
      <c r="B72" s="107"/>
      <c r="C72" s="108"/>
      <c r="D72" s="109"/>
      <c r="E72" s="97">
        <v>0.18181818181818182</v>
      </c>
      <c r="F72" s="97">
        <v>0</v>
      </c>
      <c r="G72" s="97">
        <v>0</v>
      </c>
      <c r="H72" s="97">
        <v>0</v>
      </c>
      <c r="I72" s="97">
        <v>0</v>
      </c>
      <c r="J72" s="97">
        <v>0</v>
      </c>
      <c r="K72" s="97">
        <v>9.0909090909090912E-2</v>
      </c>
      <c r="L72" s="98">
        <v>0</v>
      </c>
      <c r="M72" s="98">
        <v>0</v>
      </c>
      <c r="N72" s="98">
        <v>9.0909090909090912E-2</v>
      </c>
      <c r="O72" s="98">
        <v>0</v>
      </c>
      <c r="P72" s="98">
        <v>0</v>
      </c>
      <c r="Q72" s="99">
        <v>0.63636363636363635</v>
      </c>
    </row>
    <row r="73" spans="1:18" ht="13.8" x14ac:dyDescent="0.15">
      <c r="A73" s="221" t="s">
        <v>175</v>
      </c>
      <c r="B73" s="90" t="s">
        <v>88</v>
      </c>
      <c r="C73" s="64"/>
      <c r="D73" s="57">
        <v>1049</v>
      </c>
      <c r="E73" s="91">
        <v>124</v>
      </c>
      <c r="F73" s="91">
        <v>54</v>
      </c>
      <c r="G73" s="91">
        <v>16</v>
      </c>
      <c r="H73" s="91">
        <v>221</v>
      </c>
      <c r="I73" s="91">
        <v>4</v>
      </c>
      <c r="J73" s="91">
        <v>34</v>
      </c>
      <c r="K73" s="91">
        <v>55</v>
      </c>
      <c r="L73" s="92">
        <v>39</v>
      </c>
      <c r="M73" s="92">
        <v>137</v>
      </c>
      <c r="N73" s="92">
        <v>308</v>
      </c>
      <c r="O73" s="92">
        <v>23</v>
      </c>
      <c r="P73" s="92">
        <v>16</v>
      </c>
      <c r="Q73" s="93">
        <v>18</v>
      </c>
      <c r="R73" s="110"/>
    </row>
    <row r="74" spans="1:18" x14ac:dyDescent="0.15">
      <c r="A74" s="219"/>
      <c r="B74" s="102"/>
      <c r="C74" s="103"/>
      <c r="D74" s="104"/>
      <c r="E74" s="84">
        <v>0.11820781696854146</v>
      </c>
      <c r="F74" s="84">
        <v>5.1477597712106769E-2</v>
      </c>
      <c r="G74" s="84">
        <v>1.5252621544327931E-2</v>
      </c>
      <c r="H74" s="84">
        <v>0.21067683508102955</v>
      </c>
      <c r="I74" s="84">
        <v>3.8131553860819827E-3</v>
      </c>
      <c r="J74" s="84">
        <v>3.2411820781696854E-2</v>
      </c>
      <c r="K74" s="84">
        <v>5.2430886558627265E-2</v>
      </c>
      <c r="L74" s="85">
        <v>3.7178265014299335E-2</v>
      </c>
      <c r="M74" s="85">
        <v>0.13060057197330791</v>
      </c>
      <c r="N74" s="85">
        <v>0.29361296472831266</v>
      </c>
      <c r="O74" s="85">
        <v>2.19256434699714E-2</v>
      </c>
      <c r="P74" s="85">
        <v>1.5252621544327931E-2</v>
      </c>
      <c r="Q74" s="86">
        <v>1.7159199237368923E-2</v>
      </c>
    </row>
    <row r="75" spans="1:18" ht="15" customHeight="1" x14ac:dyDescent="0.15">
      <c r="A75" s="219"/>
      <c r="B75" s="90" t="s">
        <v>89</v>
      </c>
      <c r="C75" s="64"/>
      <c r="D75" s="57">
        <v>976</v>
      </c>
      <c r="E75" s="91">
        <v>409</v>
      </c>
      <c r="F75" s="91">
        <v>64</v>
      </c>
      <c r="G75" s="91">
        <v>9</v>
      </c>
      <c r="H75" s="91">
        <v>176</v>
      </c>
      <c r="I75" s="91">
        <v>9</v>
      </c>
      <c r="J75" s="91">
        <v>21</v>
      </c>
      <c r="K75" s="91">
        <v>54</v>
      </c>
      <c r="L75" s="92">
        <v>22</v>
      </c>
      <c r="M75" s="92">
        <v>92</v>
      </c>
      <c r="N75" s="92">
        <v>95</v>
      </c>
      <c r="O75" s="92">
        <v>11</v>
      </c>
      <c r="P75" s="92">
        <v>11</v>
      </c>
      <c r="Q75" s="93">
        <v>3</v>
      </c>
      <c r="R75" s="113"/>
    </row>
    <row r="76" spans="1:18" ht="15" customHeight="1" x14ac:dyDescent="0.15">
      <c r="A76" s="219"/>
      <c r="B76" s="102" t="s">
        <v>90</v>
      </c>
      <c r="C76" s="103"/>
      <c r="D76" s="104"/>
      <c r="E76" s="84">
        <v>0.41905737704918034</v>
      </c>
      <c r="F76" s="84">
        <v>6.5573770491803282E-2</v>
      </c>
      <c r="G76" s="84">
        <v>9.2213114754098359E-3</v>
      </c>
      <c r="H76" s="84">
        <v>0.18032786885245902</v>
      </c>
      <c r="I76" s="84">
        <v>9.2213114754098359E-3</v>
      </c>
      <c r="J76" s="84">
        <v>2.151639344262295E-2</v>
      </c>
      <c r="K76" s="84">
        <v>5.5327868852459015E-2</v>
      </c>
      <c r="L76" s="85">
        <v>2.2540983606557378E-2</v>
      </c>
      <c r="M76" s="85">
        <v>9.4262295081967207E-2</v>
      </c>
      <c r="N76" s="85">
        <v>9.7336065573770489E-2</v>
      </c>
      <c r="O76" s="85">
        <v>1.1270491803278689E-2</v>
      </c>
      <c r="P76" s="85">
        <v>1.1270491803278689E-2</v>
      </c>
      <c r="Q76" s="86">
        <v>3.0737704918032786E-3</v>
      </c>
      <c r="R76" s="112"/>
    </row>
    <row r="77" spans="1:18" ht="15" customHeight="1" x14ac:dyDescent="0.15">
      <c r="A77" s="219"/>
      <c r="B77" s="90" t="s">
        <v>91</v>
      </c>
      <c r="C77" s="64"/>
      <c r="D77" s="57">
        <v>320</v>
      </c>
      <c r="E77" s="91">
        <v>162</v>
      </c>
      <c r="F77" s="91">
        <v>10</v>
      </c>
      <c r="G77" s="91">
        <v>1</v>
      </c>
      <c r="H77" s="91">
        <v>32</v>
      </c>
      <c r="I77" s="91">
        <v>24</v>
      </c>
      <c r="J77" s="91">
        <v>6</v>
      </c>
      <c r="K77" s="91">
        <v>8</v>
      </c>
      <c r="L77" s="92">
        <v>18</v>
      </c>
      <c r="M77" s="92">
        <v>30</v>
      </c>
      <c r="N77" s="92">
        <v>17</v>
      </c>
      <c r="O77" s="92">
        <v>7</v>
      </c>
      <c r="P77" s="92">
        <v>5</v>
      </c>
      <c r="Q77" s="93">
        <v>0</v>
      </c>
      <c r="R77" s="112"/>
    </row>
    <row r="78" spans="1:18" ht="15" customHeight="1" x14ac:dyDescent="0.15">
      <c r="A78" s="219"/>
      <c r="B78" s="102"/>
      <c r="C78" s="103"/>
      <c r="D78" s="104"/>
      <c r="E78" s="84">
        <v>0.50624999999999998</v>
      </c>
      <c r="F78" s="84">
        <v>3.125E-2</v>
      </c>
      <c r="G78" s="84">
        <v>3.1250000000000002E-3</v>
      </c>
      <c r="H78" s="84">
        <v>0.1</v>
      </c>
      <c r="I78" s="84">
        <v>7.4999999999999997E-2</v>
      </c>
      <c r="J78" s="84">
        <v>1.8749999999999999E-2</v>
      </c>
      <c r="K78" s="84">
        <v>2.5000000000000001E-2</v>
      </c>
      <c r="L78" s="85">
        <v>5.6250000000000001E-2</v>
      </c>
      <c r="M78" s="85">
        <v>9.375E-2</v>
      </c>
      <c r="N78" s="85">
        <v>5.3124999999999999E-2</v>
      </c>
      <c r="O78" s="85">
        <v>2.1874999999999999E-2</v>
      </c>
      <c r="P78" s="85">
        <v>1.5625E-2</v>
      </c>
      <c r="Q78" s="86">
        <v>0</v>
      </c>
      <c r="R78" s="112"/>
    </row>
    <row r="79" spans="1:18" ht="15" customHeight="1" x14ac:dyDescent="0.15">
      <c r="A79" s="219"/>
      <c r="B79" s="90" t="s">
        <v>38</v>
      </c>
      <c r="C79" s="64"/>
      <c r="D79" s="57">
        <v>54</v>
      </c>
      <c r="E79" s="91">
        <v>8</v>
      </c>
      <c r="F79" s="91">
        <v>1</v>
      </c>
      <c r="G79" s="91">
        <v>0</v>
      </c>
      <c r="H79" s="91">
        <v>9</v>
      </c>
      <c r="I79" s="91">
        <v>2</v>
      </c>
      <c r="J79" s="91">
        <v>1</v>
      </c>
      <c r="K79" s="91">
        <v>2</v>
      </c>
      <c r="L79" s="92">
        <v>0</v>
      </c>
      <c r="M79" s="92">
        <v>14</v>
      </c>
      <c r="N79" s="92">
        <v>15</v>
      </c>
      <c r="O79" s="92">
        <v>2</v>
      </c>
      <c r="P79" s="92">
        <v>0</v>
      </c>
      <c r="Q79" s="93">
        <v>0</v>
      </c>
      <c r="R79" s="112"/>
    </row>
    <row r="80" spans="1:18" ht="15" customHeight="1" thickBot="1" x14ac:dyDescent="0.2">
      <c r="A80" s="220"/>
      <c r="B80" s="107"/>
      <c r="C80" s="108"/>
      <c r="D80" s="109"/>
      <c r="E80" s="97">
        <v>0.14814814814814814</v>
      </c>
      <c r="F80" s="97">
        <v>1.8518518518518517E-2</v>
      </c>
      <c r="G80" s="97">
        <v>0</v>
      </c>
      <c r="H80" s="97">
        <v>0.16666666666666666</v>
      </c>
      <c r="I80" s="97">
        <v>3.7037037037037035E-2</v>
      </c>
      <c r="J80" s="97">
        <v>1.8518518518518517E-2</v>
      </c>
      <c r="K80" s="97">
        <v>3.7037037037037035E-2</v>
      </c>
      <c r="L80" s="98">
        <v>0</v>
      </c>
      <c r="M80" s="98">
        <v>0.25925925925925924</v>
      </c>
      <c r="N80" s="98">
        <v>0.27777777777777779</v>
      </c>
      <c r="O80" s="98">
        <v>3.7037037037037035E-2</v>
      </c>
      <c r="P80" s="98">
        <v>0</v>
      </c>
      <c r="Q80" s="99">
        <v>0</v>
      </c>
      <c r="R80" s="112"/>
    </row>
    <row r="81" spans="1:18" ht="15" customHeight="1" x14ac:dyDescent="0.15">
      <c r="A81" s="112"/>
      <c r="B81" s="28"/>
      <c r="D81" s="112"/>
      <c r="E81" s="112"/>
      <c r="F81" s="112"/>
      <c r="G81" s="112"/>
      <c r="H81" s="112"/>
      <c r="I81" s="112"/>
      <c r="J81" s="112"/>
      <c r="K81" s="112"/>
      <c r="L81" s="112"/>
      <c r="M81" s="112"/>
      <c r="N81" s="112"/>
      <c r="O81" s="112"/>
      <c r="P81" s="112"/>
      <c r="Q81" s="112"/>
      <c r="R81" s="112"/>
    </row>
    <row r="82" spans="1:18" ht="15" customHeight="1" x14ac:dyDescent="0.15">
      <c r="A82" s="112"/>
      <c r="B82" s="28"/>
      <c r="D82" s="112"/>
      <c r="E82" s="112"/>
      <c r="F82" s="112"/>
      <c r="G82" s="112"/>
      <c r="H82" s="112"/>
      <c r="I82" s="112"/>
      <c r="J82" s="112"/>
      <c r="K82" s="112"/>
      <c r="L82" s="112"/>
      <c r="M82" s="112"/>
      <c r="N82" s="112"/>
      <c r="O82" s="112"/>
      <c r="P82" s="112"/>
      <c r="Q82" s="112"/>
      <c r="R82" s="112"/>
    </row>
    <row r="83" spans="1:18" ht="15" customHeight="1" x14ac:dyDescent="0.15">
      <c r="A83" s="112"/>
      <c r="B83" s="28"/>
      <c r="D83" s="112"/>
      <c r="E83" s="112"/>
      <c r="F83" s="112"/>
      <c r="G83" s="112"/>
      <c r="H83" s="112"/>
      <c r="I83" s="112"/>
      <c r="J83" s="112"/>
      <c r="K83" s="112"/>
      <c r="L83" s="112"/>
      <c r="M83" s="112"/>
      <c r="N83" s="112"/>
      <c r="O83" s="112"/>
      <c r="P83" s="112"/>
      <c r="Q83" s="112"/>
      <c r="R83" s="112"/>
    </row>
    <row r="84" spans="1:18" ht="15" customHeight="1" x14ac:dyDescent="0.15">
      <c r="A84" s="112"/>
      <c r="B84" s="28"/>
      <c r="D84" s="112"/>
      <c r="E84" s="112"/>
      <c r="F84" s="112"/>
      <c r="G84" s="112"/>
      <c r="H84" s="112"/>
      <c r="I84" s="112"/>
      <c r="J84" s="112"/>
      <c r="K84" s="112"/>
      <c r="L84" s="112"/>
      <c r="M84" s="112"/>
      <c r="N84" s="112"/>
      <c r="O84" s="112"/>
      <c r="P84" s="112"/>
      <c r="Q84" s="112"/>
      <c r="R84" s="112"/>
    </row>
    <row r="85" spans="1:18" ht="15" customHeight="1" x14ac:dyDescent="0.15">
      <c r="A85" s="112"/>
      <c r="B85" s="28"/>
      <c r="D85" s="112"/>
      <c r="E85" s="112"/>
      <c r="F85" s="112"/>
      <c r="G85" s="112"/>
      <c r="H85" s="112"/>
      <c r="I85" s="112"/>
      <c r="J85" s="112"/>
      <c r="K85" s="112"/>
      <c r="L85" s="112"/>
      <c r="M85" s="112"/>
      <c r="N85" s="112"/>
      <c r="O85" s="112"/>
      <c r="P85" s="112"/>
      <c r="Q85" s="112"/>
      <c r="R85" s="112"/>
    </row>
    <row r="86" spans="1:18" ht="15" customHeight="1" x14ac:dyDescent="0.15">
      <c r="A86" s="112"/>
      <c r="B86" s="28"/>
      <c r="D86" s="112"/>
      <c r="E86" s="112"/>
      <c r="F86" s="112"/>
      <c r="G86" s="112"/>
      <c r="H86" s="112"/>
      <c r="I86" s="112"/>
      <c r="J86" s="112"/>
      <c r="K86" s="112"/>
      <c r="L86" s="112"/>
      <c r="M86" s="112"/>
      <c r="N86" s="112"/>
      <c r="O86" s="112"/>
      <c r="P86" s="112"/>
      <c r="Q86" s="112"/>
      <c r="R86" s="112"/>
    </row>
    <row r="87" spans="1:18" ht="15" customHeight="1" x14ac:dyDescent="0.15">
      <c r="A87" s="112"/>
      <c r="B87" s="28"/>
      <c r="D87" s="112"/>
      <c r="E87" s="112"/>
      <c r="F87" s="112"/>
      <c r="G87" s="112"/>
      <c r="H87" s="112"/>
      <c r="I87" s="112"/>
      <c r="J87" s="112"/>
      <c r="K87" s="112"/>
      <c r="L87" s="112"/>
      <c r="M87" s="112"/>
      <c r="N87" s="112"/>
      <c r="O87" s="112"/>
      <c r="P87" s="112"/>
      <c r="Q87" s="112"/>
      <c r="R87" s="112"/>
    </row>
    <row r="88" spans="1:18" ht="15" customHeight="1" x14ac:dyDescent="0.15">
      <c r="A88" s="112"/>
      <c r="B88" s="28"/>
      <c r="D88" s="112"/>
      <c r="E88" s="112"/>
      <c r="F88" s="112"/>
      <c r="G88" s="112"/>
      <c r="H88" s="112"/>
      <c r="I88" s="112"/>
      <c r="J88" s="112"/>
      <c r="K88" s="112"/>
      <c r="L88" s="112"/>
      <c r="M88" s="112"/>
      <c r="N88" s="112"/>
      <c r="O88" s="112"/>
      <c r="P88" s="112"/>
      <c r="Q88" s="112"/>
      <c r="R88" s="112"/>
    </row>
    <row r="89" spans="1:18" ht="15" customHeight="1" x14ac:dyDescent="0.15">
      <c r="A89" s="112"/>
      <c r="B89" s="28"/>
      <c r="D89" s="112"/>
      <c r="E89" s="112"/>
      <c r="F89" s="112"/>
      <c r="G89" s="112"/>
      <c r="H89" s="112"/>
      <c r="I89" s="112"/>
      <c r="J89" s="112"/>
      <c r="K89" s="112"/>
      <c r="L89" s="112"/>
      <c r="M89" s="112"/>
      <c r="N89" s="112"/>
      <c r="O89" s="112"/>
      <c r="P89" s="112"/>
      <c r="Q89" s="112"/>
      <c r="R89" s="112"/>
    </row>
    <row r="90" spans="1:18" ht="15" customHeight="1" x14ac:dyDescent="0.15">
      <c r="A90" s="112"/>
      <c r="B90" s="28"/>
      <c r="D90" s="112"/>
      <c r="E90" s="112"/>
      <c r="F90" s="112"/>
      <c r="G90" s="112"/>
      <c r="H90" s="112"/>
      <c r="I90" s="112"/>
      <c r="J90" s="112"/>
      <c r="K90" s="112"/>
      <c r="L90" s="112"/>
      <c r="M90" s="112"/>
      <c r="N90" s="112"/>
      <c r="O90" s="112"/>
      <c r="P90" s="112"/>
      <c r="Q90" s="112"/>
      <c r="R90" s="112"/>
    </row>
    <row r="91" spans="1:18" ht="15" customHeight="1" x14ac:dyDescent="0.15">
      <c r="A91" s="112"/>
      <c r="B91" s="28"/>
      <c r="D91" s="112"/>
      <c r="E91" s="112"/>
      <c r="F91" s="112"/>
      <c r="G91" s="112"/>
      <c r="H91" s="112"/>
      <c r="I91" s="112"/>
      <c r="J91" s="112"/>
      <c r="K91" s="112"/>
      <c r="L91" s="112"/>
      <c r="M91" s="112"/>
      <c r="N91" s="112"/>
      <c r="O91" s="112"/>
      <c r="P91" s="112"/>
      <c r="Q91" s="112"/>
      <c r="R91" s="112"/>
    </row>
    <row r="92" spans="1:18" ht="15" customHeight="1" x14ac:dyDescent="0.15">
      <c r="A92" s="112"/>
      <c r="B92" s="28"/>
      <c r="D92" s="112"/>
      <c r="E92" s="112"/>
      <c r="F92" s="112"/>
      <c r="G92" s="112"/>
      <c r="H92" s="112"/>
      <c r="I92" s="112"/>
      <c r="J92" s="112"/>
      <c r="K92" s="112"/>
      <c r="L92" s="112"/>
      <c r="M92" s="112"/>
      <c r="N92" s="112"/>
      <c r="O92" s="112"/>
      <c r="P92" s="112"/>
      <c r="Q92" s="112"/>
      <c r="R92" s="112"/>
    </row>
    <row r="93" spans="1:18" ht="15" customHeight="1" x14ac:dyDescent="0.15">
      <c r="A93" s="112"/>
      <c r="B93" s="28"/>
      <c r="D93" s="112"/>
      <c r="E93" s="112"/>
      <c r="F93" s="112"/>
      <c r="G93" s="112"/>
      <c r="H93" s="112"/>
      <c r="I93" s="112"/>
      <c r="J93" s="112"/>
      <c r="K93" s="112"/>
      <c r="L93" s="112"/>
      <c r="M93" s="112"/>
      <c r="N93" s="112"/>
      <c r="O93" s="112"/>
      <c r="P93" s="112"/>
      <c r="Q93" s="112"/>
      <c r="R93" s="112"/>
    </row>
    <row r="94" spans="1:18" ht="15" customHeight="1" x14ac:dyDescent="0.15">
      <c r="A94" s="112"/>
      <c r="B94" s="28"/>
      <c r="D94" s="112"/>
      <c r="E94" s="112"/>
      <c r="F94" s="112"/>
      <c r="G94" s="112"/>
      <c r="H94" s="112"/>
      <c r="I94" s="112"/>
      <c r="J94" s="112"/>
      <c r="K94" s="112"/>
      <c r="L94" s="112"/>
      <c r="M94" s="112"/>
      <c r="N94" s="112"/>
      <c r="O94" s="112"/>
      <c r="P94" s="112"/>
      <c r="Q94" s="112"/>
      <c r="R94" s="112"/>
    </row>
    <row r="95" spans="1:18" ht="15" customHeight="1" x14ac:dyDescent="0.15"/>
    <row r="96" spans="1:18" ht="15" customHeight="1" x14ac:dyDescent="0.15"/>
    <row r="97" spans="1:18" ht="15" customHeight="1" x14ac:dyDescent="0.15"/>
    <row r="98" spans="1:18" ht="15" customHeight="1" x14ac:dyDescent="0.15"/>
    <row r="99" spans="1:18" ht="15" customHeight="1" x14ac:dyDescent="0.15"/>
    <row r="100" spans="1:18" ht="15" customHeight="1" x14ac:dyDescent="0.15"/>
    <row r="101" spans="1:18" s="114" customFormat="1" ht="15" customHeight="1" x14ac:dyDescent="0.15">
      <c r="A101" s="28"/>
      <c r="B101" s="29"/>
      <c r="C101" s="29"/>
      <c r="D101" s="30"/>
      <c r="E101" s="29"/>
      <c r="F101" s="29"/>
      <c r="G101" s="29"/>
      <c r="H101" s="29"/>
      <c r="I101" s="29"/>
      <c r="J101" s="29"/>
      <c r="K101" s="29"/>
      <c r="L101" s="29"/>
      <c r="M101" s="29"/>
      <c r="N101" s="29"/>
      <c r="O101" s="29"/>
      <c r="P101" s="29"/>
      <c r="Q101" s="29"/>
      <c r="R101" s="29"/>
    </row>
    <row r="102" spans="1:18" s="114" customFormat="1" ht="15" customHeight="1" x14ac:dyDescent="0.15">
      <c r="A102" s="28"/>
      <c r="B102" s="29"/>
      <c r="C102" s="29"/>
      <c r="D102" s="30"/>
      <c r="E102" s="29"/>
      <c r="F102" s="29"/>
      <c r="G102" s="29"/>
      <c r="H102" s="29"/>
      <c r="I102" s="29"/>
      <c r="J102" s="29"/>
      <c r="K102" s="29"/>
      <c r="L102" s="29"/>
      <c r="M102" s="29"/>
      <c r="N102" s="29"/>
      <c r="O102" s="29"/>
      <c r="P102" s="29"/>
      <c r="Q102" s="29"/>
      <c r="R102" s="29"/>
    </row>
    <row r="103" spans="1:18" s="114" customFormat="1" ht="15" customHeight="1" x14ac:dyDescent="0.15">
      <c r="A103" s="28"/>
      <c r="B103" s="29"/>
      <c r="C103" s="29"/>
      <c r="D103" s="30"/>
      <c r="E103" s="29"/>
      <c r="F103" s="29"/>
      <c r="G103" s="29"/>
      <c r="H103" s="29"/>
      <c r="I103" s="29"/>
      <c r="J103" s="29"/>
      <c r="K103" s="29"/>
      <c r="L103" s="29"/>
      <c r="M103" s="29"/>
      <c r="N103" s="29"/>
      <c r="O103" s="29"/>
      <c r="P103" s="29"/>
      <c r="Q103" s="29"/>
      <c r="R103" s="29"/>
    </row>
    <row r="104" spans="1:18" s="114" customFormat="1" ht="15" customHeight="1" x14ac:dyDescent="0.15">
      <c r="A104" s="28"/>
      <c r="B104" s="29"/>
      <c r="C104" s="29"/>
      <c r="D104" s="30"/>
      <c r="E104" s="29"/>
      <c r="F104" s="29"/>
      <c r="G104" s="29"/>
      <c r="H104" s="29"/>
      <c r="I104" s="29"/>
      <c r="J104" s="29"/>
      <c r="K104" s="29"/>
      <c r="L104" s="29"/>
      <c r="M104" s="29"/>
      <c r="N104" s="29"/>
      <c r="O104" s="29"/>
      <c r="P104" s="29"/>
      <c r="Q104" s="29"/>
      <c r="R104" s="29"/>
    </row>
    <row r="105" spans="1:18" s="114" customFormat="1" ht="15" customHeight="1" x14ac:dyDescent="0.15">
      <c r="A105" s="28"/>
      <c r="B105" s="29"/>
      <c r="C105" s="29"/>
      <c r="D105" s="30"/>
      <c r="E105" s="29"/>
      <c r="F105" s="29"/>
      <c r="G105" s="29"/>
      <c r="H105" s="29"/>
      <c r="I105" s="29"/>
      <c r="J105" s="29"/>
      <c r="K105" s="29"/>
      <c r="L105" s="29"/>
      <c r="M105" s="29"/>
      <c r="N105" s="29"/>
      <c r="O105" s="29"/>
      <c r="P105" s="29"/>
      <c r="Q105" s="29"/>
      <c r="R105" s="29"/>
    </row>
    <row r="106" spans="1:18" s="114" customFormat="1" ht="15" customHeight="1" x14ac:dyDescent="0.15">
      <c r="A106" s="28"/>
      <c r="B106" s="29"/>
      <c r="C106" s="29"/>
      <c r="D106" s="30"/>
      <c r="E106" s="29"/>
      <c r="F106" s="29"/>
      <c r="G106" s="29"/>
      <c r="H106" s="29"/>
      <c r="I106" s="29"/>
      <c r="J106" s="29"/>
      <c r="K106" s="29"/>
      <c r="L106" s="29"/>
      <c r="M106" s="29"/>
      <c r="N106" s="29"/>
      <c r="O106" s="29"/>
      <c r="P106" s="29"/>
      <c r="Q106" s="29"/>
      <c r="R106" s="29"/>
    </row>
    <row r="107" spans="1:18" s="114" customFormat="1" ht="15" customHeight="1" x14ac:dyDescent="0.15">
      <c r="A107" s="28"/>
      <c r="B107" s="29"/>
      <c r="C107" s="29"/>
      <c r="D107" s="30"/>
      <c r="E107" s="29"/>
      <c r="F107" s="29"/>
      <c r="G107" s="29"/>
      <c r="H107" s="29"/>
      <c r="I107" s="29"/>
      <c r="J107" s="29"/>
      <c r="K107" s="29"/>
      <c r="L107" s="29"/>
      <c r="M107" s="29"/>
      <c r="N107" s="29"/>
      <c r="O107" s="29"/>
      <c r="P107" s="29"/>
      <c r="Q107" s="29"/>
      <c r="R107" s="29"/>
    </row>
    <row r="108" spans="1:18" s="114" customFormat="1" ht="15" customHeight="1" x14ac:dyDescent="0.15">
      <c r="A108" s="28"/>
      <c r="B108" s="29"/>
      <c r="C108" s="29"/>
      <c r="D108" s="30"/>
      <c r="E108" s="29"/>
      <c r="F108" s="29"/>
      <c r="G108" s="29"/>
      <c r="H108" s="29"/>
      <c r="I108" s="29"/>
      <c r="J108" s="29"/>
      <c r="K108" s="29"/>
      <c r="L108" s="29"/>
      <c r="M108" s="29"/>
      <c r="N108" s="29"/>
      <c r="O108" s="29"/>
      <c r="P108" s="29"/>
      <c r="Q108" s="29"/>
      <c r="R108" s="29"/>
    </row>
    <row r="109" spans="1:18" s="114" customFormat="1" ht="15" customHeight="1" x14ac:dyDescent="0.15">
      <c r="A109" s="28"/>
      <c r="B109" s="29"/>
      <c r="C109" s="29"/>
      <c r="D109" s="30"/>
      <c r="E109" s="29"/>
      <c r="F109" s="29"/>
      <c r="G109" s="29"/>
      <c r="H109" s="29"/>
      <c r="I109" s="29"/>
      <c r="J109" s="29"/>
      <c r="K109" s="29"/>
      <c r="L109" s="29"/>
      <c r="M109" s="29"/>
      <c r="N109" s="29"/>
      <c r="O109" s="29"/>
      <c r="P109" s="29"/>
      <c r="Q109" s="29"/>
      <c r="R109" s="29"/>
    </row>
    <row r="110" spans="1:18" s="114" customFormat="1" ht="15" customHeight="1" x14ac:dyDescent="0.15">
      <c r="A110" s="28"/>
      <c r="B110" s="29"/>
      <c r="C110" s="29"/>
      <c r="D110" s="30"/>
      <c r="E110" s="29"/>
      <c r="F110" s="29"/>
      <c r="G110" s="29"/>
      <c r="H110" s="29"/>
      <c r="I110" s="29"/>
      <c r="J110" s="29"/>
      <c r="K110" s="29"/>
      <c r="L110" s="29"/>
      <c r="M110" s="29"/>
      <c r="N110" s="29"/>
      <c r="O110" s="29"/>
      <c r="P110" s="29"/>
      <c r="Q110" s="29"/>
      <c r="R110" s="29"/>
    </row>
    <row r="111" spans="1:18" s="114" customFormat="1" ht="15" customHeight="1" x14ac:dyDescent="0.15">
      <c r="A111" s="28"/>
      <c r="B111" s="29"/>
      <c r="C111" s="29"/>
      <c r="D111" s="30"/>
      <c r="E111" s="29"/>
      <c r="F111" s="29"/>
      <c r="G111" s="29"/>
      <c r="H111" s="29"/>
      <c r="I111" s="29"/>
      <c r="J111" s="29"/>
      <c r="K111" s="29"/>
      <c r="L111" s="29"/>
      <c r="M111" s="29"/>
      <c r="N111" s="29"/>
      <c r="O111" s="29"/>
      <c r="P111" s="29"/>
      <c r="Q111" s="29"/>
      <c r="R111" s="29"/>
    </row>
    <row r="112" spans="1:18" s="114" customFormat="1" ht="15" customHeight="1" x14ac:dyDescent="0.15">
      <c r="A112" s="28"/>
      <c r="B112" s="29"/>
      <c r="C112" s="29"/>
      <c r="D112" s="30"/>
      <c r="E112" s="29"/>
      <c r="F112" s="29"/>
      <c r="G112" s="29"/>
      <c r="H112" s="29"/>
      <c r="I112" s="29"/>
      <c r="J112" s="29"/>
      <c r="K112" s="29"/>
      <c r="L112" s="29"/>
      <c r="M112" s="29"/>
      <c r="N112" s="29"/>
      <c r="O112" s="29"/>
      <c r="P112" s="29"/>
      <c r="Q112" s="29"/>
      <c r="R112" s="29"/>
    </row>
    <row r="113" spans="1:18" s="114" customFormat="1" ht="15" customHeight="1" x14ac:dyDescent="0.15">
      <c r="A113" s="28"/>
      <c r="B113" s="29"/>
      <c r="C113" s="29"/>
      <c r="D113" s="30"/>
      <c r="E113" s="29"/>
      <c r="F113" s="29"/>
      <c r="G113" s="29"/>
      <c r="H113" s="29"/>
      <c r="I113" s="29"/>
      <c r="J113" s="29"/>
      <c r="K113" s="29"/>
      <c r="L113" s="29"/>
      <c r="M113" s="29"/>
      <c r="N113" s="29"/>
      <c r="O113" s="29"/>
      <c r="P113" s="29"/>
      <c r="Q113" s="29"/>
      <c r="R113" s="29"/>
    </row>
    <row r="114" spans="1:18" s="114" customFormat="1" ht="15" customHeight="1" x14ac:dyDescent="0.15">
      <c r="A114" s="28"/>
      <c r="B114" s="29"/>
      <c r="C114" s="29"/>
      <c r="D114" s="30"/>
      <c r="E114" s="29"/>
      <c r="F114" s="29"/>
      <c r="G114" s="29"/>
      <c r="H114" s="29"/>
      <c r="I114" s="29"/>
      <c r="J114" s="29"/>
      <c r="K114" s="29"/>
      <c r="L114" s="29"/>
      <c r="M114" s="29"/>
      <c r="N114" s="29"/>
      <c r="O114" s="29"/>
      <c r="P114" s="29"/>
      <c r="Q114" s="29"/>
      <c r="R114" s="29"/>
    </row>
    <row r="115" spans="1:18" s="114" customFormat="1" ht="15" customHeight="1" x14ac:dyDescent="0.15">
      <c r="A115" s="28"/>
      <c r="B115" s="29"/>
      <c r="C115" s="29"/>
      <c r="D115" s="30"/>
      <c r="E115" s="29"/>
      <c r="F115" s="29"/>
      <c r="G115" s="29"/>
      <c r="H115" s="29"/>
      <c r="I115" s="29"/>
      <c r="J115" s="29"/>
      <c r="K115" s="29"/>
      <c r="L115" s="29"/>
      <c r="M115" s="29"/>
      <c r="N115" s="29"/>
      <c r="O115" s="29"/>
      <c r="P115" s="29"/>
      <c r="Q115" s="29"/>
      <c r="R115" s="29"/>
    </row>
    <row r="116" spans="1:18" s="114" customFormat="1" ht="15" customHeight="1" x14ac:dyDescent="0.15">
      <c r="A116" s="28"/>
      <c r="B116" s="29"/>
      <c r="C116" s="29"/>
      <c r="D116" s="30"/>
      <c r="E116" s="29"/>
      <c r="F116" s="29"/>
      <c r="G116" s="29"/>
      <c r="H116" s="29"/>
      <c r="I116" s="29"/>
      <c r="J116" s="29"/>
      <c r="K116" s="29"/>
      <c r="L116" s="29"/>
      <c r="M116" s="29"/>
      <c r="N116" s="29"/>
      <c r="O116" s="29"/>
      <c r="P116" s="29"/>
      <c r="Q116" s="29"/>
      <c r="R116" s="29"/>
    </row>
    <row r="117" spans="1:18" s="114" customFormat="1" ht="15" customHeight="1" x14ac:dyDescent="0.15">
      <c r="A117" s="28"/>
      <c r="B117" s="29"/>
      <c r="C117" s="29"/>
      <c r="D117" s="30"/>
      <c r="E117" s="29"/>
      <c r="F117" s="29"/>
      <c r="G117" s="29"/>
      <c r="H117" s="29"/>
      <c r="I117" s="29"/>
      <c r="J117" s="29"/>
      <c r="K117" s="29"/>
      <c r="L117" s="29"/>
      <c r="M117" s="29"/>
      <c r="N117" s="29"/>
      <c r="O117" s="29"/>
      <c r="P117" s="29"/>
      <c r="Q117" s="29"/>
      <c r="R117" s="29"/>
    </row>
    <row r="118" spans="1:18" s="114" customFormat="1" ht="15" customHeight="1" x14ac:dyDescent="0.15">
      <c r="A118" s="28"/>
      <c r="B118" s="29"/>
      <c r="C118" s="29"/>
      <c r="D118" s="30"/>
      <c r="E118" s="29"/>
      <c r="F118" s="29"/>
      <c r="G118" s="29"/>
      <c r="H118" s="29"/>
      <c r="I118" s="29"/>
      <c r="J118" s="29"/>
      <c r="K118" s="29"/>
      <c r="L118" s="29"/>
      <c r="M118" s="29"/>
      <c r="N118" s="29"/>
      <c r="O118" s="29"/>
      <c r="P118" s="29"/>
      <c r="Q118" s="29"/>
      <c r="R118" s="29"/>
    </row>
    <row r="119" spans="1:18" s="114" customFormat="1" ht="15" customHeight="1" x14ac:dyDescent="0.15">
      <c r="A119" s="28"/>
      <c r="B119" s="29"/>
      <c r="C119" s="29"/>
      <c r="D119" s="30"/>
      <c r="E119" s="29"/>
      <c r="F119" s="29"/>
      <c r="G119" s="29"/>
      <c r="H119" s="29"/>
      <c r="I119" s="29"/>
      <c r="J119" s="29"/>
      <c r="K119" s="29"/>
      <c r="L119" s="29"/>
      <c r="M119" s="29"/>
      <c r="N119" s="29"/>
      <c r="O119" s="29"/>
      <c r="P119" s="29"/>
      <c r="Q119" s="29"/>
      <c r="R119" s="29"/>
    </row>
    <row r="120" spans="1:18" s="114" customFormat="1" ht="15" customHeight="1" x14ac:dyDescent="0.15">
      <c r="A120" s="28"/>
      <c r="B120" s="29"/>
      <c r="C120" s="29"/>
      <c r="D120" s="30"/>
      <c r="E120" s="29"/>
      <c r="F120" s="29"/>
      <c r="G120" s="29"/>
      <c r="H120" s="29"/>
      <c r="I120" s="29"/>
      <c r="J120" s="29"/>
      <c r="K120" s="29"/>
      <c r="L120" s="29"/>
      <c r="M120" s="29"/>
      <c r="N120" s="29"/>
      <c r="O120" s="29"/>
      <c r="P120" s="29"/>
      <c r="Q120" s="29"/>
      <c r="R120" s="29"/>
    </row>
    <row r="121" spans="1:18" s="114" customFormat="1" ht="15" customHeight="1" x14ac:dyDescent="0.15">
      <c r="A121" s="28"/>
      <c r="B121" s="29"/>
      <c r="C121" s="29"/>
      <c r="D121" s="30"/>
      <c r="E121" s="29"/>
      <c r="F121" s="29"/>
      <c r="G121" s="29"/>
      <c r="H121" s="29"/>
      <c r="I121" s="29"/>
      <c r="J121" s="29"/>
      <c r="K121" s="29"/>
      <c r="L121" s="29"/>
      <c r="M121" s="29"/>
      <c r="N121" s="29"/>
      <c r="O121" s="29"/>
      <c r="P121" s="29"/>
      <c r="Q121" s="29"/>
      <c r="R121" s="29"/>
    </row>
    <row r="122" spans="1:18" s="114" customFormat="1" ht="15" customHeight="1" x14ac:dyDescent="0.15">
      <c r="A122" s="28"/>
      <c r="B122" s="29"/>
      <c r="C122" s="29"/>
      <c r="D122" s="30"/>
      <c r="E122" s="29"/>
      <c r="F122" s="29"/>
      <c r="G122" s="29"/>
      <c r="H122" s="29"/>
      <c r="I122" s="29"/>
      <c r="J122" s="29"/>
      <c r="K122" s="29"/>
      <c r="L122" s="29"/>
      <c r="M122" s="29"/>
      <c r="N122" s="29"/>
      <c r="O122" s="29"/>
      <c r="P122" s="29"/>
      <c r="Q122" s="29"/>
      <c r="R122" s="29"/>
    </row>
    <row r="123" spans="1:18" s="114" customFormat="1" ht="15" customHeight="1" x14ac:dyDescent="0.15">
      <c r="A123" s="28"/>
      <c r="B123" s="29"/>
      <c r="C123" s="29"/>
      <c r="D123" s="30"/>
      <c r="E123" s="29"/>
      <c r="F123" s="29"/>
      <c r="G123" s="29"/>
      <c r="H123" s="29"/>
      <c r="I123" s="29"/>
      <c r="J123" s="29"/>
      <c r="K123" s="29"/>
      <c r="L123" s="29"/>
      <c r="M123" s="29"/>
      <c r="N123" s="29"/>
      <c r="O123" s="29"/>
      <c r="P123" s="29"/>
      <c r="Q123" s="29"/>
      <c r="R123" s="29"/>
    </row>
    <row r="124" spans="1:18" s="114" customFormat="1" ht="15" customHeight="1" x14ac:dyDescent="0.15">
      <c r="A124" s="28"/>
      <c r="B124" s="29"/>
      <c r="C124" s="29"/>
      <c r="D124" s="30"/>
      <c r="E124" s="29"/>
      <c r="F124" s="29"/>
      <c r="G124" s="29"/>
      <c r="H124" s="29"/>
      <c r="I124" s="29"/>
      <c r="J124" s="29"/>
      <c r="K124" s="29"/>
      <c r="L124" s="29"/>
      <c r="M124" s="29"/>
      <c r="N124" s="29"/>
      <c r="O124" s="29"/>
      <c r="P124" s="29"/>
      <c r="Q124" s="29"/>
      <c r="R124" s="29"/>
    </row>
    <row r="125" spans="1:18" s="114" customFormat="1" ht="15" customHeight="1" x14ac:dyDescent="0.15">
      <c r="A125" s="28"/>
      <c r="B125" s="29"/>
      <c r="C125" s="29"/>
      <c r="D125" s="30"/>
      <c r="E125" s="29"/>
      <c r="F125" s="29"/>
      <c r="G125" s="29"/>
      <c r="H125" s="29"/>
      <c r="I125" s="29"/>
      <c r="J125" s="29"/>
      <c r="K125" s="29"/>
      <c r="L125" s="29"/>
      <c r="M125" s="29"/>
      <c r="N125" s="29"/>
      <c r="O125" s="29"/>
      <c r="P125" s="29"/>
      <c r="Q125" s="29"/>
      <c r="R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7" fitToWidth="0" orientation="portrait" useFirstPageNumber="1" r:id="rId1"/>
  <headerFooter>
    <oddHeader>&amp;R（確報版）</oddHeader>
    <oddFooter>&amp;C&amp;11&amp;P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6185-03EF-4F5A-A9B4-62393A56870D}">
  <sheetPr codeName="Sheet7">
    <tabColor theme="4" tint="0.59999389629810485"/>
  </sheetPr>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J1" s="31"/>
      <c r="O1" s="32" t="s">
        <v>180</v>
      </c>
    </row>
    <row r="2" spans="1:15" ht="36.75" customHeight="1" thickBot="1" x14ac:dyDescent="0.2">
      <c r="A2" s="33" t="s">
        <v>213</v>
      </c>
      <c r="B2" s="34"/>
      <c r="C2" s="34"/>
      <c r="D2" s="34"/>
      <c r="E2" s="34"/>
      <c r="F2" s="34"/>
      <c r="G2" s="34"/>
      <c r="H2" s="34"/>
      <c r="I2" s="34"/>
      <c r="J2" s="34"/>
      <c r="K2" s="34"/>
      <c r="L2" s="34"/>
      <c r="M2" s="34"/>
      <c r="N2" s="34"/>
      <c r="O2" s="35"/>
    </row>
    <row r="3" spans="1:15" ht="15" customHeight="1" x14ac:dyDescent="0.15">
      <c r="A3" s="36"/>
      <c r="B3" s="37"/>
      <c r="C3" s="38"/>
      <c r="D3" s="39"/>
      <c r="E3" s="40">
        <v>1</v>
      </c>
      <c r="F3" s="41">
        <v>2</v>
      </c>
      <c r="G3" s="41">
        <v>3</v>
      </c>
      <c r="H3" s="41">
        <v>4</v>
      </c>
      <c r="I3" s="41">
        <v>5</v>
      </c>
      <c r="J3" s="42"/>
      <c r="L3" s="40" t="s">
        <v>0</v>
      </c>
      <c r="M3" s="43" t="s">
        <v>1</v>
      </c>
      <c r="N3" s="44"/>
    </row>
    <row r="4" spans="1:15" ht="150.75" customHeight="1" thickBot="1" x14ac:dyDescent="0.2">
      <c r="A4" s="45"/>
      <c r="B4" s="46"/>
      <c r="C4" s="47"/>
      <c r="D4" s="48" t="s">
        <v>2</v>
      </c>
      <c r="E4" s="49" t="s">
        <v>214</v>
      </c>
      <c r="F4" s="50" t="s">
        <v>215</v>
      </c>
      <c r="G4" s="50" t="s">
        <v>5</v>
      </c>
      <c r="H4" s="50" t="s">
        <v>216</v>
      </c>
      <c r="I4" s="50" t="s">
        <v>217</v>
      </c>
      <c r="J4" s="51" t="s">
        <v>188</v>
      </c>
      <c r="L4" s="52" t="s">
        <v>218</v>
      </c>
      <c r="M4" s="51" t="s">
        <v>219</v>
      </c>
      <c r="N4" s="53"/>
      <c r="O4" s="54"/>
    </row>
    <row r="5" spans="1:15" s="64" customFormat="1" ht="13.5" customHeight="1" x14ac:dyDescent="0.15">
      <c r="A5" s="55" t="s">
        <v>11</v>
      </c>
      <c r="B5" s="56"/>
      <c r="C5" s="56"/>
      <c r="D5" s="57">
        <v>2399</v>
      </c>
      <c r="E5" s="58">
        <v>251</v>
      </c>
      <c r="F5" s="59">
        <v>1276</v>
      </c>
      <c r="G5" s="59">
        <v>562</v>
      </c>
      <c r="H5" s="59">
        <v>231</v>
      </c>
      <c r="I5" s="59">
        <v>57</v>
      </c>
      <c r="J5" s="60">
        <v>22</v>
      </c>
      <c r="K5" s="61"/>
      <c r="L5" s="62">
        <f>SUM(E5:F5)</f>
        <v>1527</v>
      </c>
      <c r="M5" s="60">
        <f>SUM(H5:I5)</f>
        <v>288</v>
      </c>
      <c r="N5" s="63"/>
    </row>
    <row r="6" spans="1:15" ht="13.5" customHeight="1" thickBot="1" x14ac:dyDescent="0.2">
      <c r="A6" s="65"/>
      <c r="B6" s="66"/>
      <c r="C6" s="66"/>
      <c r="D6" s="67"/>
      <c r="E6" s="68">
        <v>0.10462692788661943</v>
      </c>
      <c r="F6" s="69">
        <v>0.53188828678616085</v>
      </c>
      <c r="G6" s="69">
        <v>0.23426427678199249</v>
      </c>
      <c r="H6" s="69">
        <v>9.6290120883701535E-2</v>
      </c>
      <c r="I6" s="69">
        <v>2.3759899958315966E-2</v>
      </c>
      <c r="J6" s="70">
        <v>9.1704877032096708E-3</v>
      </c>
      <c r="K6" s="71"/>
      <c r="L6" s="72">
        <f>SUM(E6:F6)</f>
        <v>0.63651521467278027</v>
      </c>
      <c r="M6" s="70">
        <f t="shared" ref="M6:M72" si="0">SUM(H6:I6)</f>
        <v>0.1200500208420175</v>
      </c>
      <c r="N6" s="73"/>
    </row>
    <row r="7" spans="1:15" s="64" customFormat="1" ht="13.5" customHeight="1" x14ac:dyDescent="0.15">
      <c r="A7" s="218" t="s">
        <v>12</v>
      </c>
      <c r="B7" s="74" t="s">
        <v>13</v>
      </c>
      <c r="C7" s="75"/>
      <c r="D7" s="76">
        <v>1179</v>
      </c>
      <c r="E7" s="77">
        <v>128</v>
      </c>
      <c r="F7" s="78">
        <v>634</v>
      </c>
      <c r="G7" s="78">
        <v>281</v>
      </c>
      <c r="H7" s="78">
        <v>107</v>
      </c>
      <c r="I7" s="78">
        <v>22</v>
      </c>
      <c r="J7" s="79">
        <v>7</v>
      </c>
      <c r="K7" s="61"/>
      <c r="L7" s="80">
        <f t="shared" ref="L7:L72" si="1">SUM(E7:F7)</f>
        <v>762</v>
      </c>
      <c r="M7" s="79">
        <f t="shared" si="0"/>
        <v>129</v>
      </c>
    </row>
    <row r="8" spans="1:15" ht="13.5" customHeight="1" x14ac:dyDescent="0.15">
      <c r="A8" s="219"/>
      <c r="B8" s="81"/>
      <c r="C8" s="82"/>
      <c r="D8" s="83"/>
      <c r="E8" s="84">
        <v>0.1085665818490246</v>
      </c>
      <c r="F8" s="85">
        <v>0.53774385072094999</v>
      </c>
      <c r="G8" s="85">
        <v>0.2383375742154368</v>
      </c>
      <c r="H8" s="85">
        <v>9.0754877014419005E-2</v>
      </c>
      <c r="I8" s="85">
        <v>1.8659881255301103E-2</v>
      </c>
      <c r="J8" s="86">
        <v>5.9372349448685328E-3</v>
      </c>
      <c r="K8" s="71"/>
      <c r="L8" s="87">
        <f t="shared" si="1"/>
        <v>0.64631043256997456</v>
      </c>
      <c r="M8" s="88">
        <f t="shared" si="0"/>
        <v>0.10941475826972011</v>
      </c>
      <c r="N8" s="89"/>
    </row>
    <row r="9" spans="1:15" s="64" customFormat="1" ht="13.5" customHeight="1" x14ac:dyDescent="0.15">
      <c r="A9" s="219"/>
      <c r="B9" s="90" t="s">
        <v>14</v>
      </c>
      <c r="D9" s="57">
        <v>227</v>
      </c>
      <c r="E9" s="91">
        <v>28</v>
      </c>
      <c r="F9" s="92">
        <v>130</v>
      </c>
      <c r="G9" s="92">
        <v>40</v>
      </c>
      <c r="H9" s="92">
        <v>20</v>
      </c>
      <c r="I9" s="92">
        <v>6</v>
      </c>
      <c r="J9" s="93">
        <v>3</v>
      </c>
      <c r="K9" s="61"/>
      <c r="L9" s="94">
        <f t="shared" si="1"/>
        <v>158</v>
      </c>
      <c r="M9" s="93">
        <f t="shared" si="0"/>
        <v>26</v>
      </c>
    </row>
    <row r="10" spans="1:15" ht="13.5" customHeight="1" x14ac:dyDescent="0.15">
      <c r="A10" s="219"/>
      <c r="B10" s="81"/>
      <c r="C10" s="82"/>
      <c r="D10" s="83"/>
      <c r="E10" s="84">
        <v>0.12334801762114538</v>
      </c>
      <c r="F10" s="85">
        <v>0.57268722466960353</v>
      </c>
      <c r="G10" s="85">
        <v>0.1762114537444934</v>
      </c>
      <c r="H10" s="85">
        <v>8.8105726872246701E-2</v>
      </c>
      <c r="I10" s="85">
        <v>2.643171806167401E-2</v>
      </c>
      <c r="J10" s="86">
        <v>1.3215859030837005E-2</v>
      </c>
      <c r="K10" s="71"/>
      <c r="L10" s="87">
        <f t="shared" si="1"/>
        <v>0.69603524229074887</v>
      </c>
      <c r="M10" s="88">
        <f t="shared" si="0"/>
        <v>0.11453744493392071</v>
      </c>
      <c r="N10" s="89"/>
    </row>
    <row r="11" spans="1:15" s="64" customFormat="1" ht="13.5" customHeight="1" x14ac:dyDescent="0.15">
      <c r="A11" s="219"/>
      <c r="B11" s="90" t="s">
        <v>15</v>
      </c>
      <c r="D11" s="57">
        <v>593</v>
      </c>
      <c r="E11" s="91">
        <v>64</v>
      </c>
      <c r="F11" s="92">
        <v>339</v>
      </c>
      <c r="G11" s="92">
        <v>122</v>
      </c>
      <c r="H11" s="92">
        <v>52</v>
      </c>
      <c r="I11" s="92">
        <v>10</v>
      </c>
      <c r="J11" s="93">
        <v>6</v>
      </c>
      <c r="K11" s="61"/>
      <c r="L11" s="94">
        <f t="shared" si="1"/>
        <v>403</v>
      </c>
      <c r="M11" s="93">
        <f t="shared" si="0"/>
        <v>62</v>
      </c>
    </row>
    <row r="12" spans="1:15" ht="13.5" customHeight="1" x14ac:dyDescent="0.15">
      <c r="A12" s="219"/>
      <c r="B12" s="81"/>
      <c r="C12" s="82"/>
      <c r="D12" s="83"/>
      <c r="E12" s="84">
        <v>0.10792580101180438</v>
      </c>
      <c r="F12" s="85">
        <v>0.57166947723440131</v>
      </c>
      <c r="G12" s="85">
        <v>0.20573355817875211</v>
      </c>
      <c r="H12" s="85">
        <v>8.7689713322091065E-2</v>
      </c>
      <c r="I12" s="85">
        <v>1.6863406408094434E-2</v>
      </c>
      <c r="J12" s="86">
        <v>1.0118043844856661E-2</v>
      </c>
      <c r="K12" s="71"/>
      <c r="L12" s="87">
        <f t="shared" si="1"/>
        <v>0.67959527824620569</v>
      </c>
      <c r="M12" s="88">
        <f t="shared" si="0"/>
        <v>0.1045531197301855</v>
      </c>
      <c r="N12" s="89"/>
    </row>
    <row r="13" spans="1:15" s="64" customFormat="1" ht="13.5" customHeight="1" x14ac:dyDescent="0.15">
      <c r="A13" s="219"/>
      <c r="B13" s="90" t="s">
        <v>16</v>
      </c>
      <c r="D13" s="57">
        <v>179</v>
      </c>
      <c r="E13" s="91">
        <v>13</v>
      </c>
      <c r="F13" s="92">
        <v>80</v>
      </c>
      <c r="G13" s="92">
        <v>51</v>
      </c>
      <c r="H13" s="92">
        <v>27</v>
      </c>
      <c r="I13" s="92">
        <v>5</v>
      </c>
      <c r="J13" s="93">
        <v>3</v>
      </c>
      <c r="K13" s="61"/>
      <c r="L13" s="94">
        <f t="shared" si="1"/>
        <v>93</v>
      </c>
      <c r="M13" s="93">
        <f t="shared" si="0"/>
        <v>32</v>
      </c>
    </row>
    <row r="14" spans="1:15" ht="13.5" customHeight="1" x14ac:dyDescent="0.15">
      <c r="A14" s="219"/>
      <c r="B14" s="81"/>
      <c r="C14" s="82"/>
      <c r="D14" s="83"/>
      <c r="E14" s="84">
        <v>7.2625698324022353E-2</v>
      </c>
      <c r="F14" s="85">
        <v>0.44692737430167595</v>
      </c>
      <c r="G14" s="85">
        <v>0.28491620111731841</v>
      </c>
      <c r="H14" s="85">
        <v>0.15083798882681565</v>
      </c>
      <c r="I14" s="85">
        <v>2.7932960893854747E-2</v>
      </c>
      <c r="J14" s="86">
        <v>1.6759776536312849E-2</v>
      </c>
      <c r="K14" s="71"/>
      <c r="L14" s="87">
        <f t="shared" si="1"/>
        <v>0.51955307262569828</v>
      </c>
      <c r="M14" s="88">
        <f t="shared" si="0"/>
        <v>0.1787709497206704</v>
      </c>
      <c r="N14" s="89"/>
    </row>
    <row r="15" spans="1:15" s="64" customFormat="1" ht="13.5" customHeight="1" x14ac:dyDescent="0.15">
      <c r="A15" s="219"/>
      <c r="B15" s="90" t="s">
        <v>17</v>
      </c>
      <c r="D15" s="57">
        <v>146</v>
      </c>
      <c r="E15" s="91">
        <v>13</v>
      </c>
      <c r="F15" s="92">
        <v>63</v>
      </c>
      <c r="G15" s="92">
        <v>44</v>
      </c>
      <c r="H15" s="92">
        <v>13</v>
      </c>
      <c r="I15" s="92">
        <v>11</v>
      </c>
      <c r="J15" s="93">
        <v>2</v>
      </c>
      <c r="K15" s="61"/>
      <c r="L15" s="94">
        <f t="shared" si="1"/>
        <v>76</v>
      </c>
      <c r="M15" s="93">
        <f t="shared" si="0"/>
        <v>24</v>
      </c>
    </row>
    <row r="16" spans="1:15" ht="13.5" customHeight="1" x14ac:dyDescent="0.15">
      <c r="A16" s="219"/>
      <c r="B16" s="81"/>
      <c r="C16" s="82"/>
      <c r="D16" s="83"/>
      <c r="E16" s="84">
        <v>8.9041095890410954E-2</v>
      </c>
      <c r="F16" s="85">
        <v>0.4315068493150685</v>
      </c>
      <c r="G16" s="85">
        <v>0.30136986301369861</v>
      </c>
      <c r="H16" s="85">
        <v>8.9041095890410954E-2</v>
      </c>
      <c r="I16" s="85">
        <v>7.5342465753424653E-2</v>
      </c>
      <c r="J16" s="86">
        <v>1.3698630136986301E-2</v>
      </c>
      <c r="K16" s="71"/>
      <c r="L16" s="87">
        <f t="shared" si="1"/>
        <v>0.52054794520547942</v>
      </c>
      <c r="M16" s="88">
        <f t="shared" si="0"/>
        <v>0.16438356164383561</v>
      </c>
      <c r="N16" s="89"/>
    </row>
    <row r="17" spans="1:14" s="64" customFormat="1" ht="13.5" customHeight="1" x14ac:dyDescent="0.15">
      <c r="A17" s="219"/>
      <c r="B17" s="90" t="s">
        <v>18</v>
      </c>
      <c r="D17" s="57">
        <v>75</v>
      </c>
      <c r="E17" s="91">
        <v>5</v>
      </c>
      <c r="F17" s="92">
        <v>30</v>
      </c>
      <c r="G17" s="92">
        <v>24</v>
      </c>
      <c r="H17" s="92">
        <v>12</v>
      </c>
      <c r="I17" s="92">
        <v>3</v>
      </c>
      <c r="J17" s="93">
        <v>1</v>
      </c>
      <c r="K17" s="61"/>
      <c r="L17" s="94">
        <f t="shared" si="1"/>
        <v>35</v>
      </c>
      <c r="M17" s="93">
        <f t="shared" si="0"/>
        <v>15</v>
      </c>
    </row>
    <row r="18" spans="1:14" ht="13.5" customHeight="1" thickBot="1" x14ac:dyDescent="0.2">
      <c r="A18" s="220"/>
      <c r="B18" s="95"/>
      <c r="C18" s="96"/>
      <c r="D18" s="67"/>
      <c r="E18" s="97">
        <v>6.6666666666666666E-2</v>
      </c>
      <c r="F18" s="98">
        <v>0.4</v>
      </c>
      <c r="G18" s="98">
        <v>0.32</v>
      </c>
      <c r="H18" s="98">
        <v>0.16</v>
      </c>
      <c r="I18" s="98">
        <v>0.04</v>
      </c>
      <c r="J18" s="99">
        <v>1.3333333333333334E-2</v>
      </c>
      <c r="K18" s="71"/>
      <c r="L18" s="100">
        <f t="shared" si="1"/>
        <v>0.46666666666666667</v>
      </c>
      <c r="M18" s="101">
        <f t="shared" si="0"/>
        <v>0.2</v>
      </c>
      <c r="N18" s="89"/>
    </row>
    <row r="19" spans="1:14" s="64" customFormat="1" ht="13.5" customHeight="1" x14ac:dyDescent="0.15">
      <c r="A19" s="218" t="s">
        <v>19</v>
      </c>
      <c r="B19" s="74" t="s">
        <v>20</v>
      </c>
      <c r="C19" s="75"/>
      <c r="D19" s="76">
        <v>1050</v>
      </c>
      <c r="E19" s="77">
        <v>122</v>
      </c>
      <c r="F19" s="78">
        <v>536</v>
      </c>
      <c r="G19" s="78">
        <v>245</v>
      </c>
      <c r="H19" s="78">
        <v>106</v>
      </c>
      <c r="I19" s="78">
        <v>31</v>
      </c>
      <c r="J19" s="79">
        <v>10</v>
      </c>
      <c r="K19" s="61"/>
      <c r="L19" s="94">
        <f t="shared" si="1"/>
        <v>658</v>
      </c>
      <c r="M19" s="93">
        <f t="shared" si="0"/>
        <v>137</v>
      </c>
    </row>
    <row r="20" spans="1:14" s="106" customFormat="1" ht="13.5" customHeight="1" x14ac:dyDescent="0.15">
      <c r="A20" s="219"/>
      <c r="B20" s="102"/>
      <c r="C20" s="103"/>
      <c r="D20" s="104"/>
      <c r="E20" s="84">
        <v>0.11619047619047619</v>
      </c>
      <c r="F20" s="85">
        <v>0.51047619047619053</v>
      </c>
      <c r="G20" s="85">
        <v>0.23333333333333334</v>
      </c>
      <c r="H20" s="85">
        <v>0.10095238095238095</v>
      </c>
      <c r="I20" s="85">
        <v>2.9523809523809525E-2</v>
      </c>
      <c r="J20" s="86">
        <v>9.5238095238095247E-3</v>
      </c>
      <c r="K20" s="105"/>
      <c r="L20" s="87">
        <f t="shared" si="1"/>
        <v>0.62666666666666671</v>
      </c>
      <c r="M20" s="88">
        <f t="shared" si="0"/>
        <v>0.13047619047619047</v>
      </c>
    </row>
    <row r="21" spans="1:14" s="64" customFormat="1" ht="13.5" customHeight="1" x14ac:dyDescent="0.15">
      <c r="A21" s="219"/>
      <c r="B21" s="90" t="s">
        <v>21</v>
      </c>
      <c r="D21" s="57">
        <v>1329</v>
      </c>
      <c r="E21" s="91">
        <v>127</v>
      </c>
      <c r="F21" s="92">
        <v>729</v>
      </c>
      <c r="G21" s="92">
        <v>315</v>
      </c>
      <c r="H21" s="92">
        <v>121</v>
      </c>
      <c r="I21" s="92">
        <v>25</v>
      </c>
      <c r="J21" s="93">
        <v>12</v>
      </c>
      <c r="K21" s="61"/>
      <c r="L21" s="94">
        <f t="shared" si="1"/>
        <v>856</v>
      </c>
      <c r="M21" s="93">
        <f t="shared" si="0"/>
        <v>146</v>
      </c>
    </row>
    <row r="22" spans="1:14" s="106" customFormat="1" ht="13.5" customHeight="1" x14ac:dyDescent="0.15">
      <c r="A22" s="219"/>
      <c r="B22" s="102"/>
      <c r="C22" s="103"/>
      <c r="D22" s="104"/>
      <c r="E22" s="84">
        <v>9.556057185854025E-2</v>
      </c>
      <c r="F22" s="85">
        <v>0.54853273137697522</v>
      </c>
      <c r="G22" s="85">
        <v>0.23702031602708803</v>
      </c>
      <c r="H22" s="85">
        <v>9.1045899172310013E-2</v>
      </c>
      <c r="I22" s="85">
        <v>1.8811136192626036E-2</v>
      </c>
      <c r="J22" s="86">
        <v>9.0293453724604959E-3</v>
      </c>
      <c r="L22" s="87">
        <f t="shared" si="1"/>
        <v>0.6440933032355155</v>
      </c>
      <c r="M22" s="88">
        <f t="shared" si="0"/>
        <v>0.10985703536493605</v>
      </c>
    </row>
    <row r="23" spans="1:14" s="106" customFormat="1" ht="13.5" customHeight="1" x14ac:dyDescent="0.15">
      <c r="A23" s="219"/>
      <c r="B23" s="90" t="s">
        <v>83</v>
      </c>
      <c r="C23" s="64"/>
      <c r="D23" s="57">
        <v>11</v>
      </c>
      <c r="E23" s="91">
        <v>1</v>
      </c>
      <c r="F23" s="92">
        <v>5</v>
      </c>
      <c r="G23" s="92">
        <v>1</v>
      </c>
      <c r="H23" s="92">
        <v>3</v>
      </c>
      <c r="I23" s="92">
        <v>1</v>
      </c>
      <c r="J23" s="93">
        <v>0</v>
      </c>
      <c r="K23" s="61"/>
      <c r="L23" s="94">
        <f t="shared" ref="L23:L24" si="2">SUM(E23:F23)</f>
        <v>6</v>
      </c>
      <c r="M23" s="93">
        <f t="shared" si="0"/>
        <v>4</v>
      </c>
    </row>
    <row r="24" spans="1:14" s="106" customFormat="1" ht="13.5" customHeight="1" x14ac:dyDescent="0.15">
      <c r="A24" s="219"/>
      <c r="B24" s="102"/>
      <c r="C24" s="103"/>
      <c r="D24" s="104"/>
      <c r="E24" s="84">
        <v>9.0909090909090912E-2</v>
      </c>
      <c r="F24" s="85">
        <v>0.45454545454545453</v>
      </c>
      <c r="G24" s="85">
        <v>9.0909090909090912E-2</v>
      </c>
      <c r="H24" s="85">
        <v>0.27272727272727271</v>
      </c>
      <c r="I24" s="85">
        <v>9.0909090909090912E-2</v>
      </c>
      <c r="J24" s="86">
        <v>0</v>
      </c>
      <c r="L24" s="87">
        <f t="shared" si="2"/>
        <v>0.54545454545454541</v>
      </c>
      <c r="M24" s="88">
        <f t="shared" si="0"/>
        <v>0.36363636363636365</v>
      </c>
    </row>
    <row r="25" spans="1:14" s="64" customFormat="1" ht="13.5" customHeight="1" x14ac:dyDescent="0.15">
      <c r="A25" s="219"/>
      <c r="B25" s="90" t="s">
        <v>8</v>
      </c>
      <c r="D25" s="57">
        <v>9</v>
      </c>
      <c r="E25" s="91">
        <v>1</v>
      </c>
      <c r="F25" s="92">
        <v>6</v>
      </c>
      <c r="G25" s="92">
        <v>1</v>
      </c>
      <c r="H25" s="92">
        <v>1</v>
      </c>
      <c r="I25" s="92">
        <v>0</v>
      </c>
      <c r="J25" s="93">
        <v>0</v>
      </c>
      <c r="L25" s="94">
        <f t="shared" si="1"/>
        <v>7</v>
      </c>
      <c r="M25" s="93">
        <f t="shared" si="0"/>
        <v>1</v>
      </c>
    </row>
    <row r="26" spans="1:14" s="106" customFormat="1" ht="13.5" customHeight="1" thickBot="1" x14ac:dyDescent="0.2">
      <c r="A26" s="220"/>
      <c r="B26" s="107"/>
      <c r="C26" s="108"/>
      <c r="D26" s="109"/>
      <c r="E26" s="97">
        <v>0.1111111111111111</v>
      </c>
      <c r="F26" s="98">
        <v>0.66666666666666663</v>
      </c>
      <c r="G26" s="98">
        <v>0.1111111111111111</v>
      </c>
      <c r="H26" s="98">
        <v>0.1111111111111111</v>
      </c>
      <c r="I26" s="98">
        <v>0</v>
      </c>
      <c r="J26" s="99">
        <v>0</v>
      </c>
      <c r="L26" s="87">
        <f t="shared" si="1"/>
        <v>0.77777777777777768</v>
      </c>
      <c r="M26" s="88">
        <f t="shared" si="0"/>
        <v>0.1111111111111111</v>
      </c>
    </row>
    <row r="27" spans="1:14" s="64" customFormat="1" ht="13.5" customHeight="1" x14ac:dyDescent="0.15">
      <c r="A27" s="218" t="s">
        <v>22</v>
      </c>
      <c r="B27" s="74" t="s">
        <v>23</v>
      </c>
      <c r="C27" s="75"/>
      <c r="D27" s="76">
        <v>164</v>
      </c>
      <c r="E27" s="77">
        <v>26</v>
      </c>
      <c r="F27" s="78">
        <v>81</v>
      </c>
      <c r="G27" s="78">
        <v>31</v>
      </c>
      <c r="H27" s="78">
        <v>20</v>
      </c>
      <c r="I27" s="78">
        <v>6</v>
      </c>
      <c r="J27" s="79">
        <v>0</v>
      </c>
      <c r="L27" s="80">
        <f t="shared" si="1"/>
        <v>107</v>
      </c>
      <c r="M27" s="79">
        <f t="shared" si="0"/>
        <v>26</v>
      </c>
    </row>
    <row r="28" spans="1:14" s="106" customFormat="1" ht="13.5" customHeight="1" x14ac:dyDescent="0.15">
      <c r="A28" s="219"/>
      <c r="B28" s="102"/>
      <c r="C28" s="103"/>
      <c r="D28" s="104"/>
      <c r="E28" s="84">
        <v>0.15853658536585366</v>
      </c>
      <c r="F28" s="85">
        <v>0.49390243902439024</v>
      </c>
      <c r="G28" s="85">
        <v>0.18902439024390244</v>
      </c>
      <c r="H28" s="85">
        <v>0.12195121951219512</v>
      </c>
      <c r="I28" s="85">
        <v>3.6585365853658534E-2</v>
      </c>
      <c r="J28" s="86">
        <v>0</v>
      </c>
      <c r="L28" s="87">
        <f t="shared" si="1"/>
        <v>0.65243902439024393</v>
      </c>
      <c r="M28" s="88">
        <f t="shared" si="0"/>
        <v>0.15853658536585366</v>
      </c>
    </row>
    <row r="29" spans="1:14" s="64" customFormat="1" ht="13.5" customHeight="1" x14ac:dyDescent="0.15">
      <c r="A29" s="219"/>
      <c r="B29" s="90" t="s">
        <v>24</v>
      </c>
      <c r="D29" s="57">
        <v>260</v>
      </c>
      <c r="E29" s="91">
        <v>40</v>
      </c>
      <c r="F29" s="92">
        <v>140</v>
      </c>
      <c r="G29" s="92">
        <v>42</v>
      </c>
      <c r="H29" s="92">
        <v>27</v>
      </c>
      <c r="I29" s="92">
        <v>8</v>
      </c>
      <c r="J29" s="93">
        <v>3</v>
      </c>
      <c r="L29" s="94">
        <f t="shared" si="1"/>
        <v>180</v>
      </c>
      <c r="M29" s="93">
        <f t="shared" si="0"/>
        <v>35</v>
      </c>
    </row>
    <row r="30" spans="1:14" s="106" customFormat="1" ht="13.5" customHeight="1" x14ac:dyDescent="0.15">
      <c r="A30" s="219"/>
      <c r="B30" s="102"/>
      <c r="C30" s="103"/>
      <c r="D30" s="104"/>
      <c r="E30" s="84">
        <v>0.15384615384615385</v>
      </c>
      <c r="F30" s="85">
        <v>0.53846153846153844</v>
      </c>
      <c r="G30" s="85">
        <v>0.16153846153846155</v>
      </c>
      <c r="H30" s="85">
        <v>0.10384615384615385</v>
      </c>
      <c r="I30" s="85">
        <v>3.0769230769230771E-2</v>
      </c>
      <c r="J30" s="86">
        <v>1.1538461538461539E-2</v>
      </c>
      <c r="L30" s="87">
        <f t="shared" si="1"/>
        <v>0.69230769230769229</v>
      </c>
      <c r="M30" s="88">
        <f t="shared" si="0"/>
        <v>0.13461538461538464</v>
      </c>
    </row>
    <row r="31" spans="1:14" s="64" customFormat="1" ht="13.5" customHeight="1" x14ac:dyDescent="0.15">
      <c r="A31" s="219"/>
      <c r="B31" s="90" t="s">
        <v>25</v>
      </c>
      <c r="D31" s="57">
        <v>419</v>
      </c>
      <c r="E31" s="91">
        <v>31</v>
      </c>
      <c r="F31" s="92">
        <v>228</v>
      </c>
      <c r="G31" s="92">
        <v>101</v>
      </c>
      <c r="H31" s="92">
        <v>46</v>
      </c>
      <c r="I31" s="92">
        <v>9</v>
      </c>
      <c r="J31" s="93">
        <v>4</v>
      </c>
      <c r="L31" s="94">
        <f t="shared" si="1"/>
        <v>259</v>
      </c>
      <c r="M31" s="93">
        <f t="shared" si="0"/>
        <v>55</v>
      </c>
    </row>
    <row r="32" spans="1:14" s="106" customFormat="1" ht="13.5" customHeight="1" x14ac:dyDescent="0.15">
      <c r="A32" s="219"/>
      <c r="B32" s="102"/>
      <c r="C32" s="103"/>
      <c r="D32" s="104"/>
      <c r="E32" s="84">
        <v>7.3985680190930783E-2</v>
      </c>
      <c r="F32" s="85">
        <v>0.54415274463007157</v>
      </c>
      <c r="G32" s="85">
        <v>0.24105011933174225</v>
      </c>
      <c r="H32" s="85">
        <v>0.10978520286396182</v>
      </c>
      <c r="I32" s="85">
        <v>2.1479713603818614E-2</v>
      </c>
      <c r="J32" s="86">
        <v>9.5465393794749408E-3</v>
      </c>
      <c r="L32" s="87">
        <f t="shared" si="1"/>
        <v>0.61813842482100234</v>
      </c>
      <c r="M32" s="88">
        <f t="shared" si="0"/>
        <v>0.13126491646778043</v>
      </c>
    </row>
    <row r="33" spans="1:13" s="64" customFormat="1" ht="13.5" customHeight="1" x14ac:dyDescent="0.15">
      <c r="A33" s="219"/>
      <c r="B33" s="90" t="s">
        <v>26</v>
      </c>
      <c r="D33" s="57">
        <v>505</v>
      </c>
      <c r="E33" s="91">
        <v>52</v>
      </c>
      <c r="F33" s="92">
        <v>261</v>
      </c>
      <c r="G33" s="92">
        <v>122</v>
      </c>
      <c r="H33" s="92">
        <v>52</v>
      </c>
      <c r="I33" s="92">
        <v>16</v>
      </c>
      <c r="J33" s="93">
        <v>2</v>
      </c>
      <c r="L33" s="94">
        <f t="shared" si="1"/>
        <v>313</v>
      </c>
      <c r="M33" s="93">
        <f t="shared" si="0"/>
        <v>68</v>
      </c>
    </row>
    <row r="34" spans="1:13" s="106" customFormat="1" ht="13.5" customHeight="1" x14ac:dyDescent="0.15">
      <c r="A34" s="219"/>
      <c r="B34" s="102"/>
      <c r="C34" s="103"/>
      <c r="D34" s="104"/>
      <c r="E34" s="84">
        <v>0.10297029702970296</v>
      </c>
      <c r="F34" s="85">
        <v>0.51683168316831685</v>
      </c>
      <c r="G34" s="85">
        <v>0.24158415841584158</v>
      </c>
      <c r="H34" s="85">
        <v>0.10297029702970296</v>
      </c>
      <c r="I34" s="85">
        <v>3.1683168316831684E-2</v>
      </c>
      <c r="J34" s="86">
        <v>3.9603960396039604E-3</v>
      </c>
      <c r="L34" s="87">
        <f t="shared" si="1"/>
        <v>0.6198019801980198</v>
      </c>
      <c r="M34" s="88">
        <f t="shared" si="0"/>
        <v>0.13465346534653466</v>
      </c>
    </row>
    <row r="35" spans="1:13" s="64" customFormat="1" ht="13.5" customHeight="1" x14ac:dyDescent="0.15">
      <c r="A35" s="219"/>
      <c r="B35" s="90" t="s">
        <v>27</v>
      </c>
      <c r="D35" s="57">
        <v>542</v>
      </c>
      <c r="E35" s="91">
        <v>52</v>
      </c>
      <c r="F35" s="92">
        <v>280</v>
      </c>
      <c r="G35" s="92">
        <v>142</v>
      </c>
      <c r="H35" s="92">
        <v>47</v>
      </c>
      <c r="I35" s="92">
        <v>12</v>
      </c>
      <c r="J35" s="93">
        <v>9</v>
      </c>
      <c r="L35" s="94">
        <f t="shared" si="1"/>
        <v>332</v>
      </c>
      <c r="M35" s="93">
        <f t="shared" si="0"/>
        <v>59</v>
      </c>
    </row>
    <row r="36" spans="1:13" s="106" customFormat="1" ht="13.5" customHeight="1" x14ac:dyDescent="0.15">
      <c r="A36" s="219"/>
      <c r="B36" s="102"/>
      <c r="C36" s="103"/>
      <c r="D36" s="104"/>
      <c r="E36" s="84">
        <v>9.5940959409594101E-2</v>
      </c>
      <c r="F36" s="85">
        <v>0.51660516605166051</v>
      </c>
      <c r="G36" s="85">
        <v>0.26199261992619927</v>
      </c>
      <c r="H36" s="85">
        <v>8.6715867158671592E-2</v>
      </c>
      <c r="I36" s="85">
        <v>2.2140221402214021E-2</v>
      </c>
      <c r="J36" s="86">
        <v>1.6605166051660517E-2</v>
      </c>
      <c r="L36" s="87">
        <f t="shared" si="1"/>
        <v>0.61254612546125464</v>
      </c>
      <c r="M36" s="88">
        <f t="shared" si="0"/>
        <v>0.10885608856088561</v>
      </c>
    </row>
    <row r="37" spans="1:13" s="64" customFormat="1" ht="13.5" customHeight="1" x14ac:dyDescent="0.15">
      <c r="A37" s="219"/>
      <c r="B37" s="90" t="s">
        <v>28</v>
      </c>
      <c r="D37" s="57">
        <v>501</v>
      </c>
      <c r="E37" s="91">
        <v>49</v>
      </c>
      <c r="F37" s="92">
        <v>281</v>
      </c>
      <c r="G37" s="92">
        <v>123</v>
      </c>
      <c r="H37" s="92">
        <v>38</v>
      </c>
      <c r="I37" s="92">
        <v>6</v>
      </c>
      <c r="J37" s="93">
        <v>4</v>
      </c>
      <c r="L37" s="94">
        <f t="shared" si="1"/>
        <v>330</v>
      </c>
      <c r="M37" s="93">
        <f t="shared" si="0"/>
        <v>44</v>
      </c>
    </row>
    <row r="38" spans="1:13" s="106" customFormat="1" ht="13.5" customHeight="1" x14ac:dyDescent="0.15">
      <c r="A38" s="219"/>
      <c r="B38" s="102"/>
      <c r="C38" s="103"/>
      <c r="D38" s="104"/>
      <c r="E38" s="84">
        <v>9.7804391217564873E-2</v>
      </c>
      <c r="F38" s="85">
        <v>0.56087824351297411</v>
      </c>
      <c r="G38" s="85">
        <v>0.24550898203592814</v>
      </c>
      <c r="H38" s="85">
        <v>7.5848303393213579E-2</v>
      </c>
      <c r="I38" s="85">
        <v>1.1976047904191617E-2</v>
      </c>
      <c r="J38" s="86">
        <v>7.9840319361277438E-3</v>
      </c>
      <c r="L38" s="87">
        <f t="shared" si="1"/>
        <v>0.65868263473053901</v>
      </c>
      <c r="M38" s="88">
        <f t="shared" si="0"/>
        <v>8.7824351297405193E-2</v>
      </c>
    </row>
    <row r="39" spans="1:13" s="64" customFormat="1" ht="13.5" customHeight="1" x14ac:dyDescent="0.15">
      <c r="A39" s="219"/>
      <c r="B39" s="90" t="s">
        <v>8</v>
      </c>
      <c r="D39" s="57">
        <v>8</v>
      </c>
      <c r="E39" s="91">
        <v>1</v>
      </c>
      <c r="F39" s="92">
        <v>5</v>
      </c>
      <c r="G39" s="92">
        <v>1</v>
      </c>
      <c r="H39" s="92">
        <v>1</v>
      </c>
      <c r="I39" s="92">
        <v>0</v>
      </c>
      <c r="J39" s="93">
        <v>0</v>
      </c>
      <c r="L39" s="94">
        <f t="shared" si="1"/>
        <v>6</v>
      </c>
      <c r="M39" s="93">
        <f t="shared" si="0"/>
        <v>1</v>
      </c>
    </row>
    <row r="40" spans="1:13" s="106" customFormat="1" ht="13.5" customHeight="1" thickBot="1" x14ac:dyDescent="0.2">
      <c r="A40" s="220"/>
      <c r="B40" s="107"/>
      <c r="C40" s="108"/>
      <c r="D40" s="109"/>
      <c r="E40" s="97">
        <v>0.125</v>
      </c>
      <c r="F40" s="98">
        <v>0.625</v>
      </c>
      <c r="G40" s="98">
        <v>0.125</v>
      </c>
      <c r="H40" s="98">
        <v>0.125</v>
      </c>
      <c r="I40" s="98">
        <v>0</v>
      </c>
      <c r="J40" s="99">
        <v>0</v>
      </c>
      <c r="L40" s="100">
        <f t="shared" si="1"/>
        <v>0.75</v>
      </c>
      <c r="M40" s="101">
        <f t="shared" si="0"/>
        <v>0.125</v>
      </c>
    </row>
    <row r="41" spans="1:13" s="64" customFormat="1" ht="13.5" customHeight="1" x14ac:dyDescent="0.15">
      <c r="A41" s="219" t="s">
        <v>29</v>
      </c>
      <c r="B41" s="90" t="s">
        <v>30</v>
      </c>
      <c r="D41" s="57">
        <v>137</v>
      </c>
      <c r="E41" s="91">
        <v>19</v>
      </c>
      <c r="F41" s="92">
        <v>69</v>
      </c>
      <c r="G41" s="92">
        <v>24</v>
      </c>
      <c r="H41" s="92">
        <v>19</v>
      </c>
      <c r="I41" s="92">
        <v>6</v>
      </c>
      <c r="J41" s="93">
        <v>0</v>
      </c>
      <c r="L41" s="94">
        <f t="shared" si="1"/>
        <v>88</v>
      </c>
      <c r="M41" s="93">
        <f t="shared" si="0"/>
        <v>25</v>
      </c>
    </row>
    <row r="42" spans="1:13" s="106" customFormat="1" ht="13.5" customHeight="1" x14ac:dyDescent="0.15">
      <c r="A42" s="219"/>
      <c r="B42" s="102"/>
      <c r="C42" s="103"/>
      <c r="D42" s="104"/>
      <c r="E42" s="84">
        <v>0.13868613138686131</v>
      </c>
      <c r="F42" s="85">
        <v>0.5036496350364964</v>
      </c>
      <c r="G42" s="85">
        <v>0.17518248175182483</v>
      </c>
      <c r="H42" s="85">
        <v>0.13868613138686131</v>
      </c>
      <c r="I42" s="85">
        <v>4.3795620437956206E-2</v>
      </c>
      <c r="J42" s="86">
        <v>0</v>
      </c>
      <c r="L42" s="87">
        <f t="shared" si="1"/>
        <v>0.64233576642335777</v>
      </c>
      <c r="M42" s="88">
        <f t="shared" si="0"/>
        <v>0.18248175182481752</v>
      </c>
    </row>
    <row r="43" spans="1:13" s="106" customFormat="1" ht="13.5" customHeight="1" x14ac:dyDescent="0.15">
      <c r="A43" s="219"/>
      <c r="B43" s="90" t="s">
        <v>84</v>
      </c>
      <c r="C43" s="64"/>
      <c r="D43" s="57">
        <v>307</v>
      </c>
      <c r="E43" s="91">
        <v>36</v>
      </c>
      <c r="F43" s="92">
        <v>158</v>
      </c>
      <c r="G43" s="92">
        <v>69</v>
      </c>
      <c r="H43" s="92">
        <v>28</v>
      </c>
      <c r="I43" s="92">
        <v>11</v>
      </c>
      <c r="J43" s="93">
        <v>5</v>
      </c>
      <c r="K43" s="64"/>
      <c r="L43" s="94">
        <f t="shared" ref="L43:L44" si="3">SUM(E43:F43)</f>
        <v>194</v>
      </c>
      <c r="M43" s="93">
        <f t="shared" si="0"/>
        <v>39</v>
      </c>
    </row>
    <row r="44" spans="1:13" s="106" customFormat="1" ht="13.5" customHeight="1" x14ac:dyDescent="0.15">
      <c r="A44" s="219"/>
      <c r="B44" s="102"/>
      <c r="C44" s="103"/>
      <c r="D44" s="104"/>
      <c r="E44" s="84">
        <v>0.11726384364820847</v>
      </c>
      <c r="F44" s="85">
        <v>0.51465798045602607</v>
      </c>
      <c r="G44" s="85">
        <v>0.22475570032573289</v>
      </c>
      <c r="H44" s="85">
        <v>9.1205211726384364E-2</v>
      </c>
      <c r="I44" s="85">
        <v>3.5830618892508145E-2</v>
      </c>
      <c r="J44" s="86">
        <v>1.6286644951140065E-2</v>
      </c>
      <c r="L44" s="87">
        <f t="shared" si="3"/>
        <v>0.63192182410423459</v>
      </c>
      <c r="M44" s="88">
        <f t="shared" si="0"/>
        <v>0.12703583061889251</v>
      </c>
    </row>
    <row r="45" spans="1:13" s="64" customFormat="1" ht="13.5" customHeight="1" x14ac:dyDescent="0.15">
      <c r="A45" s="219"/>
      <c r="B45" s="90" t="s">
        <v>31</v>
      </c>
      <c r="D45" s="57">
        <v>268</v>
      </c>
      <c r="E45" s="91">
        <v>21</v>
      </c>
      <c r="F45" s="92">
        <v>138</v>
      </c>
      <c r="G45" s="92">
        <v>63</v>
      </c>
      <c r="H45" s="92">
        <v>34</v>
      </c>
      <c r="I45" s="92">
        <v>9</v>
      </c>
      <c r="J45" s="93">
        <v>3</v>
      </c>
      <c r="L45" s="94">
        <f t="shared" si="1"/>
        <v>159</v>
      </c>
      <c r="M45" s="93">
        <f t="shared" si="0"/>
        <v>43</v>
      </c>
    </row>
    <row r="46" spans="1:13" s="106" customFormat="1" ht="13.5" customHeight="1" x14ac:dyDescent="0.15">
      <c r="A46" s="219"/>
      <c r="B46" s="102"/>
      <c r="C46" s="103"/>
      <c r="D46" s="104"/>
      <c r="E46" s="84">
        <v>7.8358208955223885E-2</v>
      </c>
      <c r="F46" s="85">
        <v>0.5149253731343284</v>
      </c>
      <c r="G46" s="85">
        <v>0.23507462686567165</v>
      </c>
      <c r="H46" s="85">
        <v>0.12686567164179105</v>
      </c>
      <c r="I46" s="85">
        <v>3.3582089552238806E-2</v>
      </c>
      <c r="J46" s="86">
        <v>1.1194029850746268E-2</v>
      </c>
      <c r="L46" s="87">
        <f t="shared" si="1"/>
        <v>0.59328358208955234</v>
      </c>
      <c r="M46" s="88">
        <f t="shared" si="0"/>
        <v>0.16044776119402987</v>
      </c>
    </row>
    <row r="47" spans="1:13" s="64" customFormat="1" ht="13.5" customHeight="1" x14ac:dyDescent="0.15">
      <c r="A47" s="219"/>
      <c r="B47" s="90" t="s">
        <v>32</v>
      </c>
      <c r="D47" s="57">
        <v>202</v>
      </c>
      <c r="E47" s="91">
        <v>29</v>
      </c>
      <c r="F47" s="92">
        <v>115</v>
      </c>
      <c r="G47" s="92">
        <v>37</v>
      </c>
      <c r="H47" s="92">
        <v>17</v>
      </c>
      <c r="I47" s="92">
        <v>1</v>
      </c>
      <c r="J47" s="93">
        <v>3</v>
      </c>
      <c r="L47" s="94">
        <f t="shared" si="1"/>
        <v>144</v>
      </c>
      <c r="M47" s="93">
        <f t="shared" si="0"/>
        <v>18</v>
      </c>
    </row>
    <row r="48" spans="1:13" s="106" customFormat="1" ht="13.5" customHeight="1" x14ac:dyDescent="0.15">
      <c r="A48" s="219"/>
      <c r="B48" s="102"/>
      <c r="C48" s="103"/>
      <c r="D48" s="104"/>
      <c r="E48" s="84">
        <v>0.14356435643564355</v>
      </c>
      <c r="F48" s="85">
        <v>0.56930693069306926</v>
      </c>
      <c r="G48" s="85">
        <v>0.18316831683168316</v>
      </c>
      <c r="H48" s="85">
        <v>8.4158415841584164E-2</v>
      </c>
      <c r="I48" s="85">
        <v>4.9504950495049506E-3</v>
      </c>
      <c r="J48" s="86">
        <v>1.4851485148514851E-2</v>
      </c>
      <c r="L48" s="87">
        <f t="shared" si="1"/>
        <v>0.71287128712871284</v>
      </c>
      <c r="M48" s="88">
        <f t="shared" si="0"/>
        <v>8.9108910891089119E-2</v>
      </c>
    </row>
    <row r="49" spans="1:13" s="64" customFormat="1" ht="13.5" customHeight="1" x14ac:dyDescent="0.15">
      <c r="A49" s="219"/>
      <c r="B49" s="90" t="s">
        <v>33</v>
      </c>
      <c r="D49" s="57">
        <v>449</v>
      </c>
      <c r="E49" s="91">
        <v>45</v>
      </c>
      <c r="F49" s="92">
        <v>240</v>
      </c>
      <c r="G49" s="92">
        <v>103</v>
      </c>
      <c r="H49" s="92">
        <v>46</v>
      </c>
      <c r="I49" s="92">
        <v>12</v>
      </c>
      <c r="J49" s="93">
        <v>3</v>
      </c>
      <c r="L49" s="94">
        <f t="shared" si="1"/>
        <v>285</v>
      </c>
      <c r="M49" s="93">
        <f t="shared" si="0"/>
        <v>58</v>
      </c>
    </row>
    <row r="50" spans="1:13" s="106" customFormat="1" ht="13.5" customHeight="1" x14ac:dyDescent="0.15">
      <c r="A50" s="219"/>
      <c r="B50" s="102"/>
      <c r="C50" s="103"/>
      <c r="D50" s="104"/>
      <c r="E50" s="84">
        <v>0.10022271714922049</v>
      </c>
      <c r="F50" s="85">
        <v>0.534521158129176</v>
      </c>
      <c r="G50" s="85">
        <v>0.22939866369710468</v>
      </c>
      <c r="H50" s="85">
        <v>0.10244988864142539</v>
      </c>
      <c r="I50" s="85">
        <v>2.6726057906458798E-2</v>
      </c>
      <c r="J50" s="86">
        <v>6.6815144766146995E-3</v>
      </c>
      <c r="L50" s="87">
        <f t="shared" si="1"/>
        <v>0.63474387527839649</v>
      </c>
      <c r="M50" s="88">
        <f t="shared" si="0"/>
        <v>0.1291759465478842</v>
      </c>
    </row>
    <row r="51" spans="1:13" s="64" customFormat="1" ht="13.5" customHeight="1" x14ac:dyDescent="0.15">
      <c r="A51" s="219"/>
      <c r="B51" s="90" t="s">
        <v>34</v>
      </c>
      <c r="D51" s="57">
        <v>207</v>
      </c>
      <c r="E51" s="91">
        <v>17</v>
      </c>
      <c r="F51" s="92">
        <v>109</v>
      </c>
      <c r="G51" s="92">
        <v>55</v>
      </c>
      <c r="H51" s="92">
        <v>19</v>
      </c>
      <c r="I51" s="92">
        <v>7</v>
      </c>
      <c r="J51" s="93">
        <v>0</v>
      </c>
      <c r="L51" s="94">
        <f t="shared" si="1"/>
        <v>126</v>
      </c>
      <c r="M51" s="93">
        <f t="shared" si="0"/>
        <v>26</v>
      </c>
    </row>
    <row r="52" spans="1:13" s="106" customFormat="1" ht="13.5" customHeight="1" x14ac:dyDescent="0.15">
      <c r="A52" s="219"/>
      <c r="B52" s="102"/>
      <c r="C52" s="103"/>
      <c r="D52" s="104"/>
      <c r="E52" s="84">
        <v>8.2125603864734303E-2</v>
      </c>
      <c r="F52" s="85">
        <v>0.52657004830917875</v>
      </c>
      <c r="G52" s="85">
        <v>0.26570048309178745</v>
      </c>
      <c r="H52" s="85">
        <v>9.1787439613526575E-2</v>
      </c>
      <c r="I52" s="85">
        <v>3.3816425120772944E-2</v>
      </c>
      <c r="J52" s="86">
        <v>0</v>
      </c>
      <c r="L52" s="87">
        <f t="shared" si="1"/>
        <v>0.60869565217391308</v>
      </c>
      <c r="M52" s="88">
        <f t="shared" si="0"/>
        <v>0.12560386473429952</v>
      </c>
    </row>
    <row r="53" spans="1:13" s="64" customFormat="1" ht="13.5" customHeight="1" x14ac:dyDescent="0.15">
      <c r="A53" s="219"/>
      <c r="B53" s="90" t="s">
        <v>35</v>
      </c>
      <c r="D53" s="57">
        <v>91</v>
      </c>
      <c r="E53" s="91">
        <v>5</v>
      </c>
      <c r="F53" s="92">
        <v>50</v>
      </c>
      <c r="G53" s="92">
        <v>31</v>
      </c>
      <c r="H53" s="92">
        <v>3</v>
      </c>
      <c r="I53" s="92">
        <v>1</v>
      </c>
      <c r="J53" s="93">
        <v>1</v>
      </c>
      <c r="L53" s="94">
        <f t="shared" si="1"/>
        <v>55</v>
      </c>
      <c r="M53" s="93">
        <f t="shared" si="0"/>
        <v>4</v>
      </c>
    </row>
    <row r="54" spans="1:13" s="106" customFormat="1" ht="13.5" customHeight="1" x14ac:dyDescent="0.15">
      <c r="A54" s="219"/>
      <c r="B54" s="102"/>
      <c r="C54" s="103"/>
      <c r="D54" s="104"/>
      <c r="E54" s="84">
        <v>5.4945054945054944E-2</v>
      </c>
      <c r="F54" s="85">
        <v>0.5494505494505495</v>
      </c>
      <c r="G54" s="85">
        <v>0.34065934065934067</v>
      </c>
      <c r="H54" s="85">
        <v>3.2967032967032968E-2</v>
      </c>
      <c r="I54" s="85">
        <v>1.098901098901099E-2</v>
      </c>
      <c r="J54" s="86">
        <v>1.098901098901099E-2</v>
      </c>
      <c r="L54" s="87">
        <f t="shared" si="1"/>
        <v>0.60439560439560447</v>
      </c>
      <c r="M54" s="88">
        <f t="shared" si="0"/>
        <v>4.3956043956043959E-2</v>
      </c>
    </row>
    <row r="55" spans="1:13" s="64" customFormat="1" ht="13.5" customHeight="1" x14ac:dyDescent="0.15">
      <c r="A55" s="219"/>
      <c r="B55" s="90" t="s">
        <v>36</v>
      </c>
      <c r="D55" s="57">
        <v>414</v>
      </c>
      <c r="E55" s="91">
        <v>43</v>
      </c>
      <c r="F55" s="92">
        <v>207</v>
      </c>
      <c r="G55" s="92">
        <v>117</v>
      </c>
      <c r="H55" s="92">
        <v>37</v>
      </c>
      <c r="I55" s="92">
        <v>4</v>
      </c>
      <c r="J55" s="93">
        <v>6</v>
      </c>
      <c r="L55" s="94">
        <f t="shared" si="1"/>
        <v>250</v>
      </c>
      <c r="M55" s="93">
        <f t="shared" si="0"/>
        <v>41</v>
      </c>
    </row>
    <row r="56" spans="1:13" s="106" customFormat="1" ht="13.5" customHeight="1" x14ac:dyDescent="0.15">
      <c r="A56" s="219"/>
      <c r="B56" s="102"/>
      <c r="C56" s="103"/>
      <c r="D56" s="104"/>
      <c r="E56" s="84">
        <v>0.10386473429951691</v>
      </c>
      <c r="F56" s="85">
        <v>0.5</v>
      </c>
      <c r="G56" s="85">
        <v>0.28260869565217389</v>
      </c>
      <c r="H56" s="85">
        <v>8.9371980676328497E-2</v>
      </c>
      <c r="I56" s="85">
        <v>9.6618357487922701E-3</v>
      </c>
      <c r="J56" s="86">
        <v>1.4492753623188406E-2</v>
      </c>
      <c r="L56" s="87">
        <f t="shared" si="1"/>
        <v>0.60386473429951693</v>
      </c>
      <c r="M56" s="88">
        <f t="shared" si="0"/>
        <v>9.9033816425120769E-2</v>
      </c>
    </row>
    <row r="57" spans="1:13" s="64" customFormat="1" ht="13.5" customHeight="1" x14ac:dyDescent="0.15">
      <c r="A57" s="219"/>
      <c r="B57" s="90" t="s">
        <v>37</v>
      </c>
      <c r="D57" s="57">
        <v>517</v>
      </c>
      <c r="E57" s="91">
        <v>55</v>
      </c>
      <c r="F57" s="92">
        <v>296</v>
      </c>
      <c r="G57" s="92">
        <v>112</v>
      </c>
      <c r="H57" s="92">
        <v>41</v>
      </c>
      <c r="I57" s="92">
        <v>10</v>
      </c>
      <c r="J57" s="93">
        <v>3</v>
      </c>
      <c r="L57" s="94">
        <f t="shared" si="1"/>
        <v>351</v>
      </c>
      <c r="M57" s="93">
        <f t="shared" si="0"/>
        <v>51</v>
      </c>
    </row>
    <row r="58" spans="1:13" s="106" customFormat="1" ht="13.5" customHeight="1" thickBot="1" x14ac:dyDescent="0.2">
      <c r="A58" s="220"/>
      <c r="B58" s="107"/>
      <c r="C58" s="108"/>
      <c r="D58" s="109"/>
      <c r="E58" s="97">
        <v>0.10638297872340426</v>
      </c>
      <c r="F58" s="98">
        <v>0.57253384912959382</v>
      </c>
      <c r="G58" s="98">
        <v>0.21663442940038685</v>
      </c>
      <c r="H58" s="98">
        <v>7.9303675048355893E-2</v>
      </c>
      <c r="I58" s="98">
        <v>1.9342359767891684E-2</v>
      </c>
      <c r="J58" s="99">
        <v>5.8027079303675051E-3</v>
      </c>
      <c r="L58" s="100">
        <f t="shared" si="1"/>
        <v>0.67891682785299812</v>
      </c>
      <c r="M58" s="101">
        <f t="shared" si="0"/>
        <v>9.8646034816247577E-2</v>
      </c>
    </row>
    <row r="59" spans="1:13" s="64" customFormat="1" ht="13.5" customHeight="1" x14ac:dyDescent="0.15">
      <c r="A59" s="221" t="s">
        <v>176</v>
      </c>
      <c r="B59" s="90" t="s">
        <v>39</v>
      </c>
      <c r="D59" s="57">
        <v>1187</v>
      </c>
      <c r="E59" s="91">
        <v>109</v>
      </c>
      <c r="F59" s="92">
        <v>622</v>
      </c>
      <c r="G59" s="92">
        <v>299</v>
      </c>
      <c r="H59" s="92">
        <v>117</v>
      </c>
      <c r="I59" s="92">
        <v>32</v>
      </c>
      <c r="J59" s="93">
        <v>8</v>
      </c>
      <c r="L59" s="94">
        <f t="shared" ref="L59:L64" si="4">SUM(E59:F59)</f>
        <v>731</v>
      </c>
      <c r="M59" s="93">
        <f t="shared" si="0"/>
        <v>149</v>
      </c>
    </row>
    <row r="60" spans="1:13" s="106" customFormat="1" ht="13.5" customHeight="1" x14ac:dyDescent="0.15">
      <c r="A60" s="221"/>
      <c r="B60" s="102" t="s">
        <v>40</v>
      </c>
      <c r="C60" s="103"/>
      <c r="D60" s="104"/>
      <c r="E60" s="84">
        <v>9.182813816343724E-2</v>
      </c>
      <c r="F60" s="85">
        <v>0.52401010951979776</v>
      </c>
      <c r="G60" s="85">
        <v>0.25189553496208927</v>
      </c>
      <c r="H60" s="85">
        <v>9.8567818028643645E-2</v>
      </c>
      <c r="I60" s="85">
        <v>2.6958719460825609E-2</v>
      </c>
      <c r="J60" s="86">
        <v>6.7396798652064023E-3</v>
      </c>
      <c r="L60" s="87">
        <f t="shared" si="4"/>
        <v>0.61583824768323503</v>
      </c>
      <c r="M60" s="88">
        <f t="shared" si="0"/>
        <v>0.12552653748946926</v>
      </c>
    </row>
    <row r="61" spans="1:13" s="64" customFormat="1" ht="13.5" customHeight="1" x14ac:dyDescent="0.15">
      <c r="A61" s="221"/>
      <c r="B61" s="90" t="s">
        <v>41</v>
      </c>
      <c r="D61" s="57">
        <v>393</v>
      </c>
      <c r="E61" s="91">
        <v>40</v>
      </c>
      <c r="F61" s="92">
        <v>223</v>
      </c>
      <c r="G61" s="92">
        <v>68</v>
      </c>
      <c r="H61" s="92">
        <v>43</v>
      </c>
      <c r="I61" s="92">
        <v>15</v>
      </c>
      <c r="J61" s="93">
        <v>4</v>
      </c>
      <c r="L61" s="94">
        <f t="shared" si="4"/>
        <v>263</v>
      </c>
      <c r="M61" s="93">
        <f t="shared" si="0"/>
        <v>58</v>
      </c>
    </row>
    <row r="62" spans="1:13" s="106" customFormat="1" ht="13.5" customHeight="1" x14ac:dyDescent="0.15">
      <c r="A62" s="221"/>
      <c r="B62" s="102" t="s">
        <v>40</v>
      </c>
      <c r="C62" s="103"/>
      <c r="D62" s="104"/>
      <c r="E62" s="84">
        <v>0.10178117048346055</v>
      </c>
      <c r="F62" s="85">
        <v>0.56743002544529264</v>
      </c>
      <c r="G62" s="85">
        <v>0.17302798982188294</v>
      </c>
      <c r="H62" s="85">
        <v>0.10941475826972011</v>
      </c>
      <c r="I62" s="85">
        <v>3.8167938931297711E-2</v>
      </c>
      <c r="J62" s="86">
        <v>1.0178117048346057E-2</v>
      </c>
      <c r="L62" s="87">
        <f t="shared" si="4"/>
        <v>0.66921119592875322</v>
      </c>
      <c r="M62" s="88">
        <f t="shared" si="0"/>
        <v>0.14758269720101783</v>
      </c>
    </row>
    <row r="63" spans="1:13" s="64" customFormat="1" ht="13.5" customHeight="1" x14ac:dyDescent="0.15">
      <c r="A63" s="221"/>
      <c r="B63" s="90" t="s">
        <v>42</v>
      </c>
      <c r="D63" s="57">
        <v>819</v>
      </c>
      <c r="E63" s="91">
        <v>102</v>
      </c>
      <c r="F63" s="92">
        <v>431</v>
      </c>
      <c r="G63" s="92">
        <v>195</v>
      </c>
      <c r="H63" s="92">
        <v>71</v>
      </c>
      <c r="I63" s="92">
        <v>10</v>
      </c>
      <c r="J63" s="93">
        <v>10</v>
      </c>
      <c r="L63" s="94">
        <f t="shared" si="4"/>
        <v>533</v>
      </c>
      <c r="M63" s="93">
        <f t="shared" si="0"/>
        <v>81</v>
      </c>
    </row>
    <row r="64" spans="1:13" s="106" customFormat="1" ht="13.5" customHeight="1" thickBot="1" x14ac:dyDescent="0.2">
      <c r="A64" s="222"/>
      <c r="B64" s="107"/>
      <c r="C64" s="108"/>
      <c r="D64" s="109"/>
      <c r="E64" s="97">
        <v>0.12454212454212454</v>
      </c>
      <c r="F64" s="98">
        <v>0.52625152625152627</v>
      </c>
      <c r="G64" s="98">
        <v>0.23809523809523808</v>
      </c>
      <c r="H64" s="98">
        <v>8.6691086691086688E-2</v>
      </c>
      <c r="I64" s="98">
        <v>1.221001221001221E-2</v>
      </c>
      <c r="J64" s="99">
        <v>1.221001221001221E-2</v>
      </c>
      <c r="L64" s="100">
        <f t="shared" si="4"/>
        <v>0.65079365079365081</v>
      </c>
      <c r="M64" s="101">
        <f t="shared" si="0"/>
        <v>9.8901098901098897E-2</v>
      </c>
    </row>
    <row r="65" spans="1:14" s="64" customFormat="1" ht="13.5" customHeight="1" x14ac:dyDescent="0.15">
      <c r="A65" s="221" t="s">
        <v>174</v>
      </c>
      <c r="B65" s="90" t="s">
        <v>85</v>
      </c>
      <c r="D65" s="57">
        <v>350</v>
      </c>
      <c r="E65" s="91">
        <v>24</v>
      </c>
      <c r="F65" s="92">
        <v>190</v>
      </c>
      <c r="G65" s="92">
        <v>80</v>
      </c>
      <c r="H65" s="92">
        <v>38</v>
      </c>
      <c r="I65" s="92">
        <v>13</v>
      </c>
      <c r="J65" s="93">
        <v>5</v>
      </c>
      <c r="L65" s="80">
        <f t="shared" si="1"/>
        <v>214</v>
      </c>
      <c r="M65" s="79">
        <f t="shared" si="0"/>
        <v>51</v>
      </c>
    </row>
    <row r="66" spans="1:14" s="106" customFormat="1" ht="13.5" customHeight="1" x14ac:dyDescent="0.15">
      <c r="A66" s="219"/>
      <c r="B66" s="102"/>
      <c r="C66" s="103"/>
      <c r="D66" s="104"/>
      <c r="E66" s="84">
        <v>6.8571428571428575E-2</v>
      </c>
      <c r="F66" s="85">
        <v>0.54285714285714282</v>
      </c>
      <c r="G66" s="85">
        <v>0.22857142857142856</v>
      </c>
      <c r="H66" s="85">
        <v>0.10857142857142857</v>
      </c>
      <c r="I66" s="85">
        <v>3.7142857142857144E-2</v>
      </c>
      <c r="J66" s="86">
        <v>1.4285714285714285E-2</v>
      </c>
      <c r="L66" s="87">
        <f t="shared" si="1"/>
        <v>0.61142857142857143</v>
      </c>
      <c r="M66" s="88">
        <f t="shared" si="0"/>
        <v>0.14571428571428571</v>
      </c>
    </row>
    <row r="67" spans="1:14" s="64" customFormat="1" ht="13.5" customHeight="1" x14ac:dyDescent="0.15">
      <c r="A67" s="219"/>
      <c r="B67" s="90" t="s">
        <v>86</v>
      </c>
      <c r="D67" s="57">
        <v>892</v>
      </c>
      <c r="E67" s="91">
        <v>103</v>
      </c>
      <c r="F67" s="92">
        <v>472</v>
      </c>
      <c r="G67" s="92">
        <v>209</v>
      </c>
      <c r="H67" s="92">
        <v>83</v>
      </c>
      <c r="I67" s="92">
        <v>20</v>
      </c>
      <c r="J67" s="93">
        <v>5</v>
      </c>
      <c r="L67" s="94">
        <f t="shared" si="1"/>
        <v>575</v>
      </c>
      <c r="M67" s="93">
        <f t="shared" si="0"/>
        <v>103</v>
      </c>
    </row>
    <row r="68" spans="1:14" s="106" customFormat="1" ht="13.5" customHeight="1" x14ac:dyDescent="0.15">
      <c r="A68" s="219"/>
      <c r="B68" s="102"/>
      <c r="C68" s="103"/>
      <c r="D68" s="104"/>
      <c r="E68" s="84">
        <v>0.11547085201793722</v>
      </c>
      <c r="F68" s="85">
        <v>0.52914798206278024</v>
      </c>
      <c r="G68" s="85">
        <v>0.23430493273542602</v>
      </c>
      <c r="H68" s="85">
        <v>9.3049327354260095E-2</v>
      </c>
      <c r="I68" s="85">
        <v>2.2421524663677129E-2</v>
      </c>
      <c r="J68" s="86">
        <v>5.6053811659192822E-3</v>
      </c>
      <c r="L68" s="87">
        <f t="shared" si="1"/>
        <v>0.64461883408071752</v>
      </c>
      <c r="M68" s="88">
        <f t="shared" si="0"/>
        <v>0.11547085201793722</v>
      </c>
    </row>
    <row r="69" spans="1:14" s="106" customFormat="1" ht="13.5" customHeight="1" x14ac:dyDescent="0.15">
      <c r="A69" s="219"/>
      <c r="B69" s="90" t="s">
        <v>87</v>
      </c>
      <c r="C69" s="64"/>
      <c r="D69" s="57">
        <v>1146</v>
      </c>
      <c r="E69" s="91">
        <v>123</v>
      </c>
      <c r="F69" s="92">
        <v>607</v>
      </c>
      <c r="G69" s="92">
        <v>272</v>
      </c>
      <c r="H69" s="92">
        <v>109</v>
      </c>
      <c r="I69" s="92">
        <v>23</v>
      </c>
      <c r="J69" s="93">
        <v>12</v>
      </c>
      <c r="K69" s="64"/>
      <c r="L69" s="94">
        <f t="shared" ref="L69:L70" si="5">SUM(E69:F69)</f>
        <v>730</v>
      </c>
      <c r="M69" s="93">
        <f t="shared" si="0"/>
        <v>132</v>
      </c>
    </row>
    <row r="70" spans="1:14" s="106" customFormat="1" ht="13.5" customHeight="1" x14ac:dyDescent="0.15">
      <c r="A70" s="219"/>
      <c r="B70" s="102"/>
      <c r="C70" s="103"/>
      <c r="D70" s="104"/>
      <c r="E70" s="84">
        <v>0.10732984293193717</v>
      </c>
      <c r="F70" s="85">
        <v>0.5296684118673648</v>
      </c>
      <c r="G70" s="85">
        <v>0.23734729493891799</v>
      </c>
      <c r="H70" s="85">
        <v>9.5113438045375212E-2</v>
      </c>
      <c r="I70" s="85">
        <v>2.006980802792321E-2</v>
      </c>
      <c r="J70" s="86">
        <v>1.0471204188481676E-2</v>
      </c>
      <c r="L70" s="87">
        <f t="shared" si="5"/>
        <v>0.63699825479930194</v>
      </c>
      <c r="M70" s="88">
        <f t="shared" si="0"/>
        <v>0.11518324607329843</v>
      </c>
    </row>
    <row r="71" spans="1:14" s="64" customFormat="1" ht="13.5" customHeight="1" x14ac:dyDescent="0.15">
      <c r="A71" s="219"/>
      <c r="B71" s="90" t="s">
        <v>38</v>
      </c>
      <c r="D71" s="57">
        <v>11</v>
      </c>
      <c r="E71" s="91">
        <v>1</v>
      </c>
      <c r="F71" s="92">
        <v>7</v>
      </c>
      <c r="G71" s="92">
        <v>1</v>
      </c>
      <c r="H71" s="92">
        <v>1</v>
      </c>
      <c r="I71" s="92">
        <v>1</v>
      </c>
      <c r="J71" s="93">
        <v>0</v>
      </c>
      <c r="L71" s="94">
        <f t="shared" si="1"/>
        <v>8</v>
      </c>
      <c r="M71" s="93">
        <f t="shared" si="0"/>
        <v>2</v>
      </c>
    </row>
    <row r="72" spans="1:14" s="106" customFormat="1" ht="13.5" customHeight="1" thickBot="1" x14ac:dyDescent="0.2">
      <c r="A72" s="220"/>
      <c r="B72" s="107"/>
      <c r="C72" s="108"/>
      <c r="D72" s="109"/>
      <c r="E72" s="97">
        <v>9.0909090909090912E-2</v>
      </c>
      <c r="F72" s="98">
        <v>0.63636363636363635</v>
      </c>
      <c r="G72" s="98">
        <v>9.0909090909090912E-2</v>
      </c>
      <c r="H72" s="98">
        <v>9.0909090909090912E-2</v>
      </c>
      <c r="I72" s="98">
        <v>9.0909090909090912E-2</v>
      </c>
      <c r="J72" s="99">
        <v>0</v>
      </c>
      <c r="L72" s="100">
        <f t="shared" si="1"/>
        <v>0.72727272727272729</v>
      </c>
      <c r="M72" s="101">
        <f t="shared" si="0"/>
        <v>0.18181818181818182</v>
      </c>
    </row>
    <row r="73" spans="1:14" ht="13.8" x14ac:dyDescent="0.15">
      <c r="A73" s="221" t="s">
        <v>175</v>
      </c>
      <c r="B73" s="90" t="s">
        <v>88</v>
      </c>
      <c r="C73" s="64"/>
      <c r="D73" s="57">
        <v>1049</v>
      </c>
      <c r="E73" s="91">
        <v>100</v>
      </c>
      <c r="F73" s="92">
        <v>536</v>
      </c>
      <c r="G73" s="92">
        <v>281</v>
      </c>
      <c r="H73" s="92">
        <v>90</v>
      </c>
      <c r="I73" s="92">
        <v>31</v>
      </c>
      <c r="J73" s="93">
        <v>11</v>
      </c>
      <c r="K73" s="64"/>
      <c r="L73" s="80">
        <f t="shared" ref="L73:L80" si="6">SUM(E73:F73)</f>
        <v>636</v>
      </c>
      <c r="M73" s="79">
        <f t="shared" ref="M73:M80" si="7">SUM(H73:I73)</f>
        <v>121</v>
      </c>
      <c r="N73" s="110"/>
    </row>
    <row r="74" spans="1:14" x14ac:dyDescent="0.15">
      <c r="A74" s="219"/>
      <c r="B74" s="102"/>
      <c r="C74" s="103"/>
      <c r="D74" s="104"/>
      <c r="E74" s="84">
        <v>9.532888465204957E-2</v>
      </c>
      <c r="F74" s="85">
        <v>0.51096282173498575</v>
      </c>
      <c r="G74" s="85">
        <v>0.26787416587225932</v>
      </c>
      <c r="H74" s="85">
        <v>8.5795996186844609E-2</v>
      </c>
      <c r="I74" s="85">
        <v>2.9551954242135366E-2</v>
      </c>
      <c r="J74" s="86">
        <v>1.0486177311725452E-2</v>
      </c>
      <c r="K74" s="106"/>
      <c r="L74" s="87">
        <f t="shared" si="6"/>
        <v>0.60629170638703533</v>
      </c>
      <c r="M74" s="88">
        <f t="shared" si="7"/>
        <v>0.11534795042897997</v>
      </c>
    </row>
    <row r="75" spans="1:14" x14ac:dyDescent="0.15">
      <c r="A75" s="219"/>
      <c r="B75" s="90" t="s">
        <v>89</v>
      </c>
      <c r="C75" s="64"/>
      <c r="D75" s="57">
        <v>976</v>
      </c>
      <c r="E75" s="91">
        <v>104</v>
      </c>
      <c r="F75" s="92">
        <v>521</v>
      </c>
      <c r="G75" s="92">
        <v>214</v>
      </c>
      <c r="H75" s="92">
        <v>110</v>
      </c>
      <c r="I75" s="92">
        <v>17</v>
      </c>
      <c r="J75" s="93">
        <v>10</v>
      </c>
      <c r="K75" s="64"/>
      <c r="L75" s="94">
        <f t="shared" si="6"/>
        <v>625</v>
      </c>
      <c r="M75" s="93">
        <f t="shared" si="7"/>
        <v>127</v>
      </c>
      <c r="N75" s="111"/>
    </row>
    <row r="76" spans="1:14" ht="15" customHeight="1" x14ac:dyDescent="0.15">
      <c r="A76" s="219"/>
      <c r="B76" s="102" t="s">
        <v>90</v>
      </c>
      <c r="C76" s="103"/>
      <c r="D76" s="104"/>
      <c r="E76" s="84">
        <v>0.10655737704918032</v>
      </c>
      <c r="F76" s="85">
        <v>0.53381147540983609</v>
      </c>
      <c r="G76" s="85">
        <v>0.21926229508196721</v>
      </c>
      <c r="H76" s="85">
        <v>0.11270491803278689</v>
      </c>
      <c r="I76" s="85">
        <v>1.7418032786885244E-2</v>
      </c>
      <c r="J76" s="86">
        <v>1.0245901639344262E-2</v>
      </c>
      <c r="K76" s="106"/>
      <c r="L76" s="87">
        <f t="shared" si="6"/>
        <v>0.64036885245901642</v>
      </c>
      <c r="M76" s="88">
        <f t="shared" si="7"/>
        <v>0.13012295081967212</v>
      </c>
      <c r="N76" s="112"/>
    </row>
    <row r="77" spans="1:14" ht="15" customHeight="1" x14ac:dyDescent="0.15">
      <c r="A77" s="219"/>
      <c r="B77" s="90" t="s">
        <v>91</v>
      </c>
      <c r="C77" s="64"/>
      <c r="D77" s="57">
        <v>320</v>
      </c>
      <c r="E77" s="91">
        <v>38</v>
      </c>
      <c r="F77" s="92">
        <v>192</v>
      </c>
      <c r="G77" s="92">
        <v>56</v>
      </c>
      <c r="H77" s="92">
        <v>26</v>
      </c>
      <c r="I77" s="92">
        <v>8</v>
      </c>
      <c r="J77" s="93">
        <v>0</v>
      </c>
      <c r="K77" s="64"/>
      <c r="L77" s="94">
        <f t="shared" si="6"/>
        <v>230</v>
      </c>
      <c r="M77" s="93">
        <f t="shared" si="7"/>
        <v>34</v>
      </c>
      <c r="N77" s="113"/>
    </row>
    <row r="78" spans="1:14" ht="15" customHeight="1" x14ac:dyDescent="0.15">
      <c r="A78" s="219"/>
      <c r="B78" s="102"/>
      <c r="C78" s="103"/>
      <c r="D78" s="104"/>
      <c r="E78" s="84">
        <v>0.11874999999999999</v>
      </c>
      <c r="F78" s="85">
        <v>0.6</v>
      </c>
      <c r="G78" s="85">
        <v>0.17499999999999999</v>
      </c>
      <c r="H78" s="85">
        <v>8.1250000000000003E-2</v>
      </c>
      <c r="I78" s="85">
        <v>2.5000000000000001E-2</v>
      </c>
      <c r="J78" s="86">
        <v>0</v>
      </c>
      <c r="K78" s="106"/>
      <c r="L78" s="87">
        <f t="shared" si="6"/>
        <v>0.71875</v>
      </c>
      <c r="M78" s="88">
        <f t="shared" si="7"/>
        <v>0.10625000000000001</v>
      </c>
      <c r="N78" s="112"/>
    </row>
    <row r="79" spans="1:14" ht="15" customHeight="1" x14ac:dyDescent="0.15">
      <c r="A79" s="219"/>
      <c r="B79" s="90" t="s">
        <v>38</v>
      </c>
      <c r="C79" s="64"/>
      <c r="D79" s="57">
        <v>54</v>
      </c>
      <c r="E79" s="91">
        <v>9</v>
      </c>
      <c r="F79" s="92">
        <v>27</v>
      </c>
      <c r="G79" s="92">
        <v>11</v>
      </c>
      <c r="H79" s="92">
        <v>5</v>
      </c>
      <c r="I79" s="92">
        <v>1</v>
      </c>
      <c r="J79" s="93">
        <v>1</v>
      </c>
      <c r="K79" s="64"/>
      <c r="L79" s="94">
        <f t="shared" si="6"/>
        <v>36</v>
      </c>
      <c r="M79" s="93">
        <f t="shared" si="7"/>
        <v>6</v>
      </c>
      <c r="N79" s="112"/>
    </row>
    <row r="80" spans="1:14" ht="15" customHeight="1" thickBot="1" x14ac:dyDescent="0.2">
      <c r="A80" s="220"/>
      <c r="B80" s="107"/>
      <c r="C80" s="108"/>
      <c r="D80" s="109"/>
      <c r="E80" s="97">
        <v>0.16666666666666666</v>
      </c>
      <c r="F80" s="98">
        <v>0.5</v>
      </c>
      <c r="G80" s="98">
        <v>0.20370370370370369</v>
      </c>
      <c r="H80" s="98">
        <v>9.2592592592592587E-2</v>
      </c>
      <c r="I80" s="98">
        <v>1.8518518518518517E-2</v>
      </c>
      <c r="J80" s="99">
        <v>1.8518518518518517E-2</v>
      </c>
      <c r="K80" s="106"/>
      <c r="L80" s="100">
        <f t="shared" si="6"/>
        <v>0.66666666666666663</v>
      </c>
      <c r="M80" s="101">
        <f t="shared" si="7"/>
        <v>0.1111111111111111</v>
      </c>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5" fitToWidth="0" orientation="portrait" useFirstPageNumber="1" r:id="rId1"/>
  <headerFooter>
    <oddHeader>&amp;R（確報版）</oddHead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DCDE-A597-4F55-B9BF-C529675D3907}">
  <sheetPr codeName="Sheet70"/>
  <dimension ref="A1:T125"/>
  <sheetViews>
    <sheetView view="pageBreakPreview" zoomScale="77" zoomScaleNormal="100" zoomScaleSheetLayoutView="77" workbookViewId="0">
      <selection activeCell="N1" sqref="N1"/>
    </sheetView>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5" width="12" style="29" customWidth="1"/>
    <col min="6" max="8" width="10.6640625" style="29" customWidth="1"/>
    <col min="9" max="11" width="12" style="29" customWidth="1"/>
    <col min="12" max="12" width="3.6640625" style="29" customWidth="1"/>
    <col min="13" max="19" width="12" style="29" customWidth="1"/>
    <col min="20" max="20" width="9.5546875" style="29" customWidth="1"/>
    <col min="21" max="43" width="12" style="29" customWidth="1"/>
    <col min="44" max="60" width="11.5546875" style="29" customWidth="1"/>
    <col min="61" max="259" width="10.33203125" style="29"/>
    <col min="260" max="260" width="5.33203125" style="29" customWidth="1"/>
    <col min="261" max="261" width="12.44140625" style="29" customWidth="1"/>
    <col min="262" max="262" width="4.33203125" style="29" customWidth="1"/>
    <col min="263" max="269" width="12" style="29" customWidth="1"/>
    <col min="270" max="270" width="3.6640625" style="29" customWidth="1"/>
    <col min="271" max="273" width="12" style="29" customWidth="1"/>
    <col min="274" max="274" width="9.5546875" style="29" customWidth="1"/>
    <col min="275" max="299" width="12" style="29" customWidth="1"/>
    <col min="300" max="316" width="11.5546875" style="29" customWidth="1"/>
    <col min="317" max="515" width="10.33203125" style="29"/>
    <col min="516" max="516" width="5.33203125" style="29" customWidth="1"/>
    <col min="517" max="517" width="12.44140625" style="29" customWidth="1"/>
    <col min="518" max="518" width="4.33203125" style="29" customWidth="1"/>
    <col min="519" max="525" width="12" style="29" customWidth="1"/>
    <col min="526" max="526" width="3.6640625" style="29" customWidth="1"/>
    <col min="527" max="529" width="12" style="29" customWidth="1"/>
    <col min="530" max="530" width="9.5546875" style="29" customWidth="1"/>
    <col min="531" max="555" width="12" style="29" customWidth="1"/>
    <col min="556" max="572" width="11.5546875" style="29" customWidth="1"/>
    <col min="573" max="771" width="10.33203125" style="29"/>
    <col min="772" max="772" width="5.33203125" style="29" customWidth="1"/>
    <col min="773" max="773" width="12.44140625" style="29" customWidth="1"/>
    <col min="774" max="774" width="4.33203125" style="29" customWidth="1"/>
    <col min="775" max="781" width="12" style="29" customWidth="1"/>
    <col min="782" max="782" width="3.6640625" style="29" customWidth="1"/>
    <col min="783" max="785" width="12" style="29" customWidth="1"/>
    <col min="786" max="786" width="9.5546875" style="29" customWidth="1"/>
    <col min="787" max="811" width="12" style="29" customWidth="1"/>
    <col min="812" max="828" width="11.5546875" style="29" customWidth="1"/>
    <col min="829" max="1027" width="10.33203125" style="29"/>
    <col min="1028" max="1028" width="5.33203125" style="29" customWidth="1"/>
    <col min="1029" max="1029" width="12.44140625" style="29" customWidth="1"/>
    <col min="1030" max="1030" width="4.33203125" style="29" customWidth="1"/>
    <col min="1031" max="1037" width="12" style="29" customWidth="1"/>
    <col min="1038" max="1038" width="3.6640625" style="29" customWidth="1"/>
    <col min="1039" max="1041" width="12" style="29" customWidth="1"/>
    <col min="1042" max="1042" width="9.5546875" style="29" customWidth="1"/>
    <col min="1043" max="1067" width="12" style="29" customWidth="1"/>
    <col min="1068" max="1084" width="11.5546875" style="29" customWidth="1"/>
    <col min="1085" max="1283" width="10.33203125" style="29"/>
    <col min="1284" max="1284" width="5.33203125" style="29" customWidth="1"/>
    <col min="1285" max="1285" width="12.44140625" style="29" customWidth="1"/>
    <col min="1286" max="1286" width="4.33203125" style="29" customWidth="1"/>
    <col min="1287" max="1293" width="12" style="29" customWidth="1"/>
    <col min="1294" max="1294" width="3.6640625" style="29" customWidth="1"/>
    <col min="1295" max="1297" width="12" style="29" customWidth="1"/>
    <col min="1298" max="1298" width="9.5546875" style="29" customWidth="1"/>
    <col min="1299" max="1323" width="12" style="29" customWidth="1"/>
    <col min="1324" max="1340" width="11.5546875" style="29" customWidth="1"/>
    <col min="1341" max="1539" width="10.33203125" style="29"/>
    <col min="1540" max="1540" width="5.33203125" style="29" customWidth="1"/>
    <col min="1541" max="1541" width="12.44140625" style="29" customWidth="1"/>
    <col min="1542" max="1542" width="4.33203125" style="29" customWidth="1"/>
    <col min="1543" max="1549" width="12" style="29" customWidth="1"/>
    <col min="1550" max="1550" width="3.6640625" style="29" customWidth="1"/>
    <col min="1551" max="1553" width="12" style="29" customWidth="1"/>
    <col min="1554" max="1554" width="9.5546875" style="29" customWidth="1"/>
    <col min="1555" max="1579" width="12" style="29" customWidth="1"/>
    <col min="1580" max="1596" width="11.5546875" style="29" customWidth="1"/>
    <col min="1597" max="1795" width="10.33203125" style="29"/>
    <col min="1796" max="1796" width="5.33203125" style="29" customWidth="1"/>
    <col min="1797" max="1797" width="12.44140625" style="29" customWidth="1"/>
    <col min="1798" max="1798" width="4.33203125" style="29" customWidth="1"/>
    <col min="1799" max="1805" width="12" style="29" customWidth="1"/>
    <col min="1806" max="1806" width="3.6640625" style="29" customWidth="1"/>
    <col min="1807" max="1809" width="12" style="29" customWidth="1"/>
    <col min="1810" max="1810" width="9.5546875" style="29" customWidth="1"/>
    <col min="1811" max="1835" width="12" style="29" customWidth="1"/>
    <col min="1836" max="1852" width="11.5546875" style="29" customWidth="1"/>
    <col min="1853" max="2051" width="10.33203125" style="29"/>
    <col min="2052" max="2052" width="5.33203125" style="29" customWidth="1"/>
    <col min="2053" max="2053" width="12.44140625" style="29" customWidth="1"/>
    <col min="2054" max="2054" width="4.33203125" style="29" customWidth="1"/>
    <col min="2055" max="2061" width="12" style="29" customWidth="1"/>
    <col min="2062" max="2062" width="3.6640625" style="29" customWidth="1"/>
    <col min="2063" max="2065" width="12" style="29" customWidth="1"/>
    <col min="2066" max="2066" width="9.5546875" style="29" customWidth="1"/>
    <col min="2067" max="2091" width="12" style="29" customWidth="1"/>
    <col min="2092" max="2108" width="11.5546875" style="29" customWidth="1"/>
    <col min="2109" max="2307" width="10.33203125" style="29"/>
    <col min="2308" max="2308" width="5.33203125" style="29" customWidth="1"/>
    <col min="2309" max="2309" width="12.44140625" style="29" customWidth="1"/>
    <col min="2310" max="2310" width="4.33203125" style="29" customWidth="1"/>
    <col min="2311" max="2317" width="12" style="29" customWidth="1"/>
    <col min="2318" max="2318" width="3.6640625" style="29" customWidth="1"/>
    <col min="2319" max="2321" width="12" style="29" customWidth="1"/>
    <col min="2322" max="2322" width="9.5546875" style="29" customWidth="1"/>
    <col min="2323" max="2347" width="12" style="29" customWidth="1"/>
    <col min="2348" max="2364" width="11.5546875" style="29" customWidth="1"/>
    <col min="2365" max="2563" width="10.33203125" style="29"/>
    <col min="2564" max="2564" width="5.33203125" style="29" customWidth="1"/>
    <col min="2565" max="2565" width="12.44140625" style="29" customWidth="1"/>
    <col min="2566" max="2566" width="4.33203125" style="29" customWidth="1"/>
    <col min="2567" max="2573" width="12" style="29" customWidth="1"/>
    <col min="2574" max="2574" width="3.6640625" style="29" customWidth="1"/>
    <col min="2575" max="2577" width="12" style="29" customWidth="1"/>
    <col min="2578" max="2578" width="9.5546875" style="29" customWidth="1"/>
    <col min="2579" max="2603" width="12" style="29" customWidth="1"/>
    <col min="2604" max="2620" width="11.5546875" style="29" customWidth="1"/>
    <col min="2621" max="2819" width="10.33203125" style="29"/>
    <col min="2820" max="2820" width="5.33203125" style="29" customWidth="1"/>
    <col min="2821" max="2821" width="12.44140625" style="29" customWidth="1"/>
    <col min="2822" max="2822" width="4.33203125" style="29" customWidth="1"/>
    <col min="2823" max="2829" width="12" style="29" customWidth="1"/>
    <col min="2830" max="2830" width="3.6640625" style="29" customWidth="1"/>
    <col min="2831" max="2833" width="12" style="29" customWidth="1"/>
    <col min="2834" max="2834" width="9.5546875" style="29" customWidth="1"/>
    <col min="2835" max="2859" width="12" style="29" customWidth="1"/>
    <col min="2860" max="2876" width="11.5546875" style="29" customWidth="1"/>
    <col min="2877" max="3075" width="10.33203125" style="29"/>
    <col min="3076" max="3076" width="5.33203125" style="29" customWidth="1"/>
    <col min="3077" max="3077" width="12.44140625" style="29" customWidth="1"/>
    <col min="3078" max="3078" width="4.33203125" style="29" customWidth="1"/>
    <col min="3079" max="3085" width="12" style="29" customWidth="1"/>
    <col min="3086" max="3086" width="3.6640625" style="29" customWidth="1"/>
    <col min="3087" max="3089" width="12" style="29" customWidth="1"/>
    <col min="3090" max="3090" width="9.5546875" style="29" customWidth="1"/>
    <col min="3091" max="3115" width="12" style="29" customWidth="1"/>
    <col min="3116" max="3132" width="11.5546875" style="29" customWidth="1"/>
    <col min="3133" max="3331" width="10.33203125" style="29"/>
    <col min="3332" max="3332" width="5.33203125" style="29" customWidth="1"/>
    <col min="3333" max="3333" width="12.44140625" style="29" customWidth="1"/>
    <col min="3334" max="3334" width="4.33203125" style="29" customWidth="1"/>
    <col min="3335" max="3341" width="12" style="29" customWidth="1"/>
    <col min="3342" max="3342" width="3.6640625" style="29" customWidth="1"/>
    <col min="3343" max="3345" width="12" style="29" customWidth="1"/>
    <col min="3346" max="3346" width="9.5546875" style="29" customWidth="1"/>
    <col min="3347" max="3371" width="12" style="29" customWidth="1"/>
    <col min="3372" max="3388" width="11.5546875" style="29" customWidth="1"/>
    <col min="3389" max="3587" width="10.33203125" style="29"/>
    <col min="3588" max="3588" width="5.33203125" style="29" customWidth="1"/>
    <col min="3589" max="3589" width="12.44140625" style="29" customWidth="1"/>
    <col min="3590" max="3590" width="4.33203125" style="29" customWidth="1"/>
    <col min="3591" max="3597" width="12" style="29" customWidth="1"/>
    <col min="3598" max="3598" width="3.6640625" style="29" customWidth="1"/>
    <col min="3599" max="3601" width="12" style="29" customWidth="1"/>
    <col min="3602" max="3602" width="9.5546875" style="29" customWidth="1"/>
    <col min="3603" max="3627" width="12" style="29" customWidth="1"/>
    <col min="3628" max="3644" width="11.5546875" style="29" customWidth="1"/>
    <col min="3645" max="3843" width="10.33203125" style="29"/>
    <col min="3844" max="3844" width="5.33203125" style="29" customWidth="1"/>
    <col min="3845" max="3845" width="12.44140625" style="29" customWidth="1"/>
    <col min="3846" max="3846" width="4.33203125" style="29" customWidth="1"/>
    <col min="3847" max="3853" width="12" style="29" customWidth="1"/>
    <col min="3854" max="3854" width="3.6640625" style="29" customWidth="1"/>
    <col min="3855" max="3857" width="12" style="29" customWidth="1"/>
    <col min="3858" max="3858" width="9.5546875" style="29" customWidth="1"/>
    <col min="3859" max="3883" width="12" style="29" customWidth="1"/>
    <col min="3884" max="3900" width="11.5546875" style="29" customWidth="1"/>
    <col min="3901" max="4099" width="10.33203125" style="29"/>
    <col min="4100" max="4100" width="5.33203125" style="29" customWidth="1"/>
    <col min="4101" max="4101" width="12.44140625" style="29" customWidth="1"/>
    <col min="4102" max="4102" width="4.33203125" style="29" customWidth="1"/>
    <col min="4103" max="4109" width="12" style="29" customWidth="1"/>
    <col min="4110" max="4110" width="3.6640625" style="29" customWidth="1"/>
    <col min="4111" max="4113" width="12" style="29" customWidth="1"/>
    <col min="4114" max="4114" width="9.5546875" style="29" customWidth="1"/>
    <col min="4115" max="4139" width="12" style="29" customWidth="1"/>
    <col min="4140" max="4156" width="11.5546875" style="29" customWidth="1"/>
    <col min="4157" max="4355" width="10.33203125" style="29"/>
    <col min="4356" max="4356" width="5.33203125" style="29" customWidth="1"/>
    <col min="4357" max="4357" width="12.44140625" style="29" customWidth="1"/>
    <col min="4358" max="4358" width="4.33203125" style="29" customWidth="1"/>
    <col min="4359" max="4365" width="12" style="29" customWidth="1"/>
    <col min="4366" max="4366" width="3.6640625" style="29" customWidth="1"/>
    <col min="4367" max="4369" width="12" style="29" customWidth="1"/>
    <col min="4370" max="4370" width="9.5546875" style="29" customWidth="1"/>
    <col min="4371" max="4395" width="12" style="29" customWidth="1"/>
    <col min="4396" max="4412" width="11.5546875" style="29" customWidth="1"/>
    <col min="4413" max="4611" width="10.33203125" style="29"/>
    <col min="4612" max="4612" width="5.33203125" style="29" customWidth="1"/>
    <col min="4613" max="4613" width="12.44140625" style="29" customWidth="1"/>
    <col min="4614" max="4614" width="4.33203125" style="29" customWidth="1"/>
    <col min="4615" max="4621" width="12" style="29" customWidth="1"/>
    <col min="4622" max="4622" width="3.6640625" style="29" customWidth="1"/>
    <col min="4623" max="4625" width="12" style="29" customWidth="1"/>
    <col min="4626" max="4626" width="9.5546875" style="29" customWidth="1"/>
    <col min="4627" max="4651" width="12" style="29" customWidth="1"/>
    <col min="4652" max="4668" width="11.5546875" style="29" customWidth="1"/>
    <col min="4669" max="4867" width="10.33203125" style="29"/>
    <col min="4868" max="4868" width="5.33203125" style="29" customWidth="1"/>
    <col min="4869" max="4869" width="12.44140625" style="29" customWidth="1"/>
    <col min="4870" max="4870" width="4.33203125" style="29" customWidth="1"/>
    <col min="4871" max="4877" width="12" style="29" customWidth="1"/>
    <col min="4878" max="4878" width="3.6640625" style="29" customWidth="1"/>
    <col min="4879" max="4881" width="12" style="29" customWidth="1"/>
    <col min="4882" max="4882" width="9.5546875" style="29" customWidth="1"/>
    <col min="4883" max="4907" width="12" style="29" customWidth="1"/>
    <col min="4908" max="4924" width="11.5546875" style="29" customWidth="1"/>
    <col min="4925" max="5123" width="10.33203125" style="29"/>
    <col min="5124" max="5124" width="5.33203125" style="29" customWidth="1"/>
    <col min="5125" max="5125" width="12.44140625" style="29" customWidth="1"/>
    <col min="5126" max="5126" width="4.33203125" style="29" customWidth="1"/>
    <col min="5127" max="5133" width="12" style="29" customWidth="1"/>
    <col min="5134" max="5134" width="3.6640625" style="29" customWidth="1"/>
    <col min="5135" max="5137" width="12" style="29" customWidth="1"/>
    <col min="5138" max="5138" width="9.5546875" style="29" customWidth="1"/>
    <col min="5139" max="5163" width="12" style="29" customWidth="1"/>
    <col min="5164" max="5180" width="11.5546875" style="29" customWidth="1"/>
    <col min="5181" max="5379" width="10.33203125" style="29"/>
    <col min="5380" max="5380" width="5.33203125" style="29" customWidth="1"/>
    <col min="5381" max="5381" width="12.44140625" style="29" customWidth="1"/>
    <col min="5382" max="5382" width="4.33203125" style="29" customWidth="1"/>
    <col min="5383" max="5389" width="12" style="29" customWidth="1"/>
    <col min="5390" max="5390" width="3.6640625" style="29" customWidth="1"/>
    <col min="5391" max="5393" width="12" style="29" customWidth="1"/>
    <col min="5394" max="5394" width="9.5546875" style="29" customWidth="1"/>
    <col min="5395" max="5419" width="12" style="29" customWidth="1"/>
    <col min="5420" max="5436" width="11.5546875" style="29" customWidth="1"/>
    <col min="5437" max="5635" width="10.33203125" style="29"/>
    <col min="5636" max="5636" width="5.33203125" style="29" customWidth="1"/>
    <col min="5637" max="5637" width="12.44140625" style="29" customWidth="1"/>
    <col min="5638" max="5638" width="4.33203125" style="29" customWidth="1"/>
    <col min="5639" max="5645" width="12" style="29" customWidth="1"/>
    <col min="5646" max="5646" width="3.6640625" style="29" customWidth="1"/>
    <col min="5647" max="5649" width="12" style="29" customWidth="1"/>
    <col min="5650" max="5650" width="9.5546875" style="29" customWidth="1"/>
    <col min="5651" max="5675" width="12" style="29" customWidth="1"/>
    <col min="5676" max="5692" width="11.5546875" style="29" customWidth="1"/>
    <col min="5693" max="5891" width="10.33203125" style="29"/>
    <col min="5892" max="5892" width="5.33203125" style="29" customWidth="1"/>
    <col min="5893" max="5893" width="12.44140625" style="29" customWidth="1"/>
    <col min="5894" max="5894" width="4.33203125" style="29" customWidth="1"/>
    <col min="5895" max="5901" width="12" style="29" customWidth="1"/>
    <col min="5902" max="5902" width="3.6640625" style="29" customWidth="1"/>
    <col min="5903" max="5905" width="12" style="29" customWidth="1"/>
    <col min="5906" max="5906" width="9.5546875" style="29" customWidth="1"/>
    <col min="5907" max="5931" width="12" style="29" customWidth="1"/>
    <col min="5932" max="5948" width="11.5546875" style="29" customWidth="1"/>
    <col min="5949" max="6147" width="10.33203125" style="29"/>
    <col min="6148" max="6148" width="5.33203125" style="29" customWidth="1"/>
    <col min="6149" max="6149" width="12.44140625" style="29" customWidth="1"/>
    <col min="6150" max="6150" width="4.33203125" style="29" customWidth="1"/>
    <col min="6151" max="6157" width="12" style="29" customWidth="1"/>
    <col min="6158" max="6158" width="3.6640625" style="29" customWidth="1"/>
    <col min="6159" max="6161" width="12" style="29" customWidth="1"/>
    <col min="6162" max="6162" width="9.5546875" style="29" customWidth="1"/>
    <col min="6163" max="6187" width="12" style="29" customWidth="1"/>
    <col min="6188" max="6204" width="11.5546875" style="29" customWidth="1"/>
    <col min="6205" max="6403" width="10.33203125" style="29"/>
    <col min="6404" max="6404" width="5.33203125" style="29" customWidth="1"/>
    <col min="6405" max="6405" width="12.44140625" style="29" customWidth="1"/>
    <col min="6406" max="6406" width="4.33203125" style="29" customWidth="1"/>
    <col min="6407" max="6413" width="12" style="29" customWidth="1"/>
    <col min="6414" max="6414" width="3.6640625" style="29" customWidth="1"/>
    <col min="6415" max="6417" width="12" style="29" customWidth="1"/>
    <col min="6418" max="6418" width="9.5546875" style="29" customWidth="1"/>
    <col min="6419" max="6443" width="12" style="29" customWidth="1"/>
    <col min="6444" max="6460" width="11.5546875" style="29" customWidth="1"/>
    <col min="6461" max="6659" width="10.33203125" style="29"/>
    <col min="6660" max="6660" width="5.33203125" style="29" customWidth="1"/>
    <col min="6661" max="6661" width="12.44140625" style="29" customWidth="1"/>
    <col min="6662" max="6662" width="4.33203125" style="29" customWidth="1"/>
    <col min="6663" max="6669" width="12" style="29" customWidth="1"/>
    <col min="6670" max="6670" width="3.6640625" style="29" customWidth="1"/>
    <col min="6671" max="6673" width="12" style="29" customWidth="1"/>
    <col min="6674" max="6674" width="9.5546875" style="29" customWidth="1"/>
    <col min="6675" max="6699" width="12" style="29" customWidth="1"/>
    <col min="6700" max="6716" width="11.5546875" style="29" customWidth="1"/>
    <col min="6717" max="6915" width="10.33203125" style="29"/>
    <col min="6916" max="6916" width="5.33203125" style="29" customWidth="1"/>
    <col min="6917" max="6917" width="12.44140625" style="29" customWidth="1"/>
    <col min="6918" max="6918" width="4.33203125" style="29" customWidth="1"/>
    <col min="6919" max="6925" width="12" style="29" customWidth="1"/>
    <col min="6926" max="6926" width="3.6640625" style="29" customWidth="1"/>
    <col min="6927" max="6929" width="12" style="29" customWidth="1"/>
    <col min="6930" max="6930" width="9.5546875" style="29" customWidth="1"/>
    <col min="6931" max="6955" width="12" style="29" customWidth="1"/>
    <col min="6956" max="6972" width="11.5546875" style="29" customWidth="1"/>
    <col min="6973" max="7171" width="10.33203125" style="29"/>
    <col min="7172" max="7172" width="5.33203125" style="29" customWidth="1"/>
    <col min="7173" max="7173" width="12.44140625" style="29" customWidth="1"/>
    <col min="7174" max="7174" width="4.33203125" style="29" customWidth="1"/>
    <col min="7175" max="7181" width="12" style="29" customWidth="1"/>
    <col min="7182" max="7182" width="3.6640625" style="29" customWidth="1"/>
    <col min="7183" max="7185" width="12" style="29" customWidth="1"/>
    <col min="7186" max="7186" width="9.5546875" style="29" customWidth="1"/>
    <col min="7187" max="7211" width="12" style="29" customWidth="1"/>
    <col min="7212" max="7228" width="11.5546875" style="29" customWidth="1"/>
    <col min="7229" max="7427" width="10.33203125" style="29"/>
    <col min="7428" max="7428" width="5.33203125" style="29" customWidth="1"/>
    <col min="7429" max="7429" width="12.44140625" style="29" customWidth="1"/>
    <col min="7430" max="7430" width="4.33203125" style="29" customWidth="1"/>
    <col min="7431" max="7437" width="12" style="29" customWidth="1"/>
    <col min="7438" max="7438" width="3.6640625" style="29" customWidth="1"/>
    <col min="7439" max="7441" width="12" style="29" customWidth="1"/>
    <col min="7442" max="7442" width="9.5546875" style="29" customWidth="1"/>
    <col min="7443" max="7467" width="12" style="29" customWidth="1"/>
    <col min="7468" max="7484" width="11.5546875" style="29" customWidth="1"/>
    <col min="7485" max="7683" width="10.33203125" style="29"/>
    <col min="7684" max="7684" width="5.33203125" style="29" customWidth="1"/>
    <col min="7685" max="7685" width="12.44140625" style="29" customWidth="1"/>
    <col min="7686" max="7686" width="4.33203125" style="29" customWidth="1"/>
    <col min="7687" max="7693" width="12" style="29" customWidth="1"/>
    <col min="7694" max="7694" width="3.6640625" style="29" customWidth="1"/>
    <col min="7695" max="7697" width="12" style="29" customWidth="1"/>
    <col min="7698" max="7698" width="9.5546875" style="29" customWidth="1"/>
    <col min="7699" max="7723" width="12" style="29" customWidth="1"/>
    <col min="7724" max="7740" width="11.5546875" style="29" customWidth="1"/>
    <col min="7741" max="7939" width="10.33203125" style="29"/>
    <col min="7940" max="7940" width="5.33203125" style="29" customWidth="1"/>
    <col min="7941" max="7941" width="12.44140625" style="29" customWidth="1"/>
    <col min="7942" max="7942" width="4.33203125" style="29" customWidth="1"/>
    <col min="7943" max="7949" width="12" style="29" customWidth="1"/>
    <col min="7950" max="7950" width="3.6640625" style="29" customWidth="1"/>
    <col min="7951" max="7953" width="12" style="29" customWidth="1"/>
    <col min="7954" max="7954" width="9.5546875" style="29" customWidth="1"/>
    <col min="7955" max="7979" width="12" style="29" customWidth="1"/>
    <col min="7980" max="7996" width="11.5546875" style="29" customWidth="1"/>
    <col min="7997" max="8195" width="10.33203125" style="29"/>
    <col min="8196" max="8196" width="5.33203125" style="29" customWidth="1"/>
    <col min="8197" max="8197" width="12.44140625" style="29" customWidth="1"/>
    <col min="8198" max="8198" width="4.33203125" style="29" customWidth="1"/>
    <col min="8199" max="8205" width="12" style="29" customWidth="1"/>
    <col min="8206" max="8206" width="3.6640625" style="29" customWidth="1"/>
    <col min="8207" max="8209" width="12" style="29" customWidth="1"/>
    <col min="8210" max="8210" width="9.5546875" style="29" customWidth="1"/>
    <col min="8211" max="8235" width="12" style="29" customWidth="1"/>
    <col min="8236" max="8252" width="11.5546875" style="29" customWidth="1"/>
    <col min="8253" max="8451" width="10.33203125" style="29"/>
    <col min="8452" max="8452" width="5.33203125" style="29" customWidth="1"/>
    <col min="8453" max="8453" width="12.44140625" style="29" customWidth="1"/>
    <col min="8454" max="8454" width="4.33203125" style="29" customWidth="1"/>
    <col min="8455" max="8461" width="12" style="29" customWidth="1"/>
    <col min="8462" max="8462" width="3.6640625" style="29" customWidth="1"/>
    <col min="8463" max="8465" width="12" style="29" customWidth="1"/>
    <col min="8466" max="8466" width="9.5546875" style="29" customWidth="1"/>
    <col min="8467" max="8491" width="12" style="29" customWidth="1"/>
    <col min="8492" max="8508" width="11.5546875" style="29" customWidth="1"/>
    <col min="8509" max="8707" width="10.33203125" style="29"/>
    <col min="8708" max="8708" width="5.33203125" style="29" customWidth="1"/>
    <col min="8709" max="8709" width="12.44140625" style="29" customWidth="1"/>
    <col min="8710" max="8710" width="4.33203125" style="29" customWidth="1"/>
    <col min="8711" max="8717" width="12" style="29" customWidth="1"/>
    <col min="8718" max="8718" width="3.6640625" style="29" customWidth="1"/>
    <col min="8719" max="8721" width="12" style="29" customWidth="1"/>
    <col min="8722" max="8722" width="9.5546875" style="29" customWidth="1"/>
    <col min="8723" max="8747" width="12" style="29" customWidth="1"/>
    <col min="8748" max="8764" width="11.5546875" style="29" customWidth="1"/>
    <col min="8765" max="8963" width="10.33203125" style="29"/>
    <col min="8964" max="8964" width="5.33203125" style="29" customWidth="1"/>
    <col min="8965" max="8965" width="12.44140625" style="29" customWidth="1"/>
    <col min="8966" max="8966" width="4.33203125" style="29" customWidth="1"/>
    <col min="8967" max="8973" width="12" style="29" customWidth="1"/>
    <col min="8974" max="8974" width="3.6640625" style="29" customWidth="1"/>
    <col min="8975" max="8977" width="12" style="29" customWidth="1"/>
    <col min="8978" max="8978" width="9.5546875" style="29" customWidth="1"/>
    <col min="8979" max="9003" width="12" style="29" customWidth="1"/>
    <col min="9004" max="9020" width="11.5546875" style="29" customWidth="1"/>
    <col min="9021" max="9219" width="10.33203125" style="29"/>
    <col min="9220" max="9220" width="5.33203125" style="29" customWidth="1"/>
    <col min="9221" max="9221" width="12.44140625" style="29" customWidth="1"/>
    <col min="9222" max="9222" width="4.33203125" style="29" customWidth="1"/>
    <col min="9223" max="9229" width="12" style="29" customWidth="1"/>
    <col min="9230" max="9230" width="3.6640625" style="29" customWidth="1"/>
    <col min="9231" max="9233" width="12" style="29" customWidth="1"/>
    <col min="9234" max="9234" width="9.5546875" style="29" customWidth="1"/>
    <col min="9235" max="9259" width="12" style="29" customWidth="1"/>
    <col min="9260" max="9276" width="11.5546875" style="29" customWidth="1"/>
    <col min="9277" max="9475" width="10.33203125" style="29"/>
    <col min="9476" max="9476" width="5.33203125" style="29" customWidth="1"/>
    <col min="9477" max="9477" width="12.44140625" style="29" customWidth="1"/>
    <col min="9478" max="9478" width="4.33203125" style="29" customWidth="1"/>
    <col min="9479" max="9485" width="12" style="29" customWidth="1"/>
    <col min="9486" max="9486" width="3.6640625" style="29" customWidth="1"/>
    <col min="9487" max="9489" width="12" style="29" customWidth="1"/>
    <col min="9490" max="9490" width="9.5546875" style="29" customWidth="1"/>
    <col min="9491" max="9515" width="12" style="29" customWidth="1"/>
    <col min="9516" max="9532" width="11.5546875" style="29" customWidth="1"/>
    <col min="9533" max="9731" width="10.33203125" style="29"/>
    <col min="9732" max="9732" width="5.33203125" style="29" customWidth="1"/>
    <col min="9733" max="9733" width="12.44140625" style="29" customWidth="1"/>
    <col min="9734" max="9734" width="4.33203125" style="29" customWidth="1"/>
    <col min="9735" max="9741" width="12" style="29" customWidth="1"/>
    <col min="9742" max="9742" width="3.6640625" style="29" customWidth="1"/>
    <col min="9743" max="9745" width="12" style="29" customWidth="1"/>
    <col min="9746" max="9746" width="9.5546875" style="29" customWidth="1"/>
    <col min="9747" max="9771" width="12" style="29" customWidth="1"/>
    <col min="9772" max="9788" width="11.5546875" style="29" customWidth="1"/>
    <col min="9789" max="9987" width="10.33203125" style="29"/>
    <col min="9988" max="9988" width="5.33203125" style="29" customWidth="1"/>
    <col min="9989" max="9989" width="12.44140625" style="29" customWidth="1"/>
    <col min="9990" max="9990" width="4.33203125" style="29" customWidth="1"/>
    <col min="9991" max="9997" width="12" style="29" customWidth="1"/>
    <col min="9998" max="9998" width="3.6640625" style="29" customWidth="1"/>
    <col min="9999" max="10001" width="12" style="29" customWidth="1"/>
    <col min="10002" max="10002" width="9.5546875" style="29" customWidth="1"/>
    <col min="10003" max="10027" width="12" style="29" customWidth="1"/>
    <col min="10028" max="10044" width="11.5546875" style="29" customWidth="1"/>
    <col min="10045" max="10243" width="10.33203125" style="29"/>
    <col min="10244" max="10244" width="5.33203125" style="29" customWidth="1"/>
    <col min="10245" max="10245" width="12.44140625" style="29" customWidth="1"/>
    <col min="10246" max="10246" width="4.33203125" style="29" customWidth="1"/>
    <col min="10247" max="10253" width="12" style="29" customWidth="1"/>
    <col min="10254" max="10254" width="3.6640625" style="29" customWidth="1"/>
    <col min="10255" max="10257" width="12" style="29" customWidth="1"/>
    <col min="10258" max="10258" width="9.5546875" style="29" customWidth="1"/>
    <col min="10259" max="10283" width="12" style="29" customWidth="1"/>
    <col min="10284" max="10300" width="11.5546875" style="29" customWidth="1"/>
    <col min="10301" max="10499" width="10.33203125" style="29"/>
    <col min="10500" max="10500" width="5.33203125" style="29" customWidth="1"/>
    <col min="10501" max="10501" width="12.44140625" style="29" customWidth="1"/>
    <col min="10502" max="10502" width="4.33203125" style="29" customWidth="1"/>
    <col min="10503" max="10509" width="12" style="29" customWidth="1"/>
    <col min="10510" max="10510" width="3.6640625" style="29" customWidth="1"/>
    <col min="10511" max="10513" width="12" style="29" customWidth="1"/>
    <col min="10514" max="10514" width="9.5546875" style="29" customWidth="1"/>
    <col min="10515" max="10539" width="12" style="29" customWidth="1"/>
    <col min="10540" max="10556" width="11.5546875" style="29" customWidth="1"/>
    <col min="10557" max="10755" width="10.33203125" style="29"/>
    <col min="10756" max="10756" width="5.33203125" style="29" customWidth="1"/>
    <col min="10757" max="10757" width="12.44140625" style="29" customWidth="1"/>
    <col min="10758" max="10758" width="4.33203125" style="29" customWidth="1"/>
    <col min="10759" max="10765" width="12" style="29" customWidth="1"/>
    <col min="10766" max="10766" width="3.6640625" style="29" customWidth="1"/>
    <col min="10767" max="10769" width="12" style="29" customWidth="1"/>
    <col min="10770" max="10770" width="9.5546875" style="29" customWidth="1"/>
    <col min="10771" max="10795" width="12" style="29" customWidth="1"/>
    <col min="10796" max="10812" width="11.5546875" style="29" customWidth="1"/>
    <col min="10813" max="11011" width="10.33203125" style="29"/>
    <col min="11012" max="11012" width="5.33203125" style="29" customWidth="1"/>
    <col min="11013" max="11013" width="12.44140625" style="29" customWidth="1"/>
    <col min="11014" max="11014" width="4.33203125" style="29" customWidth="1"/>
    <col min="11015" max="11021" width="12" style="29" customWidth="1"/>
    <col min="11022" max="11022" width="3.6640625" style="29" customWidth="1"/>
    <col min="11023" max="11025" width="12" style="29" customWidth="1"/>
    <col min="11026" max="11026" width="9.5546875" style="29" customWidth="1"/>
    <col min="11027" max="11051" width="12" style="29" customWidth="1"/>
    <col min="11052" max="11068" width="11.5546875" style="29" customWidth="1"/>
    <col min="11069" max="11267" width="10.33203125" style="29"/>
    <col min="11268" max="11268" width="5.33203125" style="29" customWidth="1"/>
    <col min="11269" max="11269" width="12.44140625" style="29" customWidth="1"/>
    <col min="11270" max="11270" width="4.33203125" style="29" customWidth="1"/>
    <col min="11271" max="11277" width="12" style="29" customWidth="1"/>
    <col min="11278" max="11278" width="3.6640625" style="29" customWidth="1"/>
    <col min="11279" max="11281" width="12" style="29" customWidth="1"/>
    <col min="11282" max="11282" width="9.5546875" style="29" customWidth="1"/>
    <col min="11283" max="11307" width="12" style="29" customWidth="1"/>
    <col min="11308" max="11324" width="11.5546875" style="29" customWidth="1"/>
    <col min="11325" max="11523" width="10.33203125" style="29"/>
    <col min="11524" max="11524" width="5.33203125" style="29" customWidth="1"/>
    <col min="11525" max="11525" width="12.44140625" style="29" customWidth="1"/>
    <col min="11526" max="11526" width="4.33203125" style="29" customWidth="1"/>
    <col min="11527" max="11533" width="12" style="29" customWidth="1"/>
    <col min="11534" max="11534" width="3.6640625" style="29" customWidth="1"/>
    <col min="11535" max="11537" width="12" style="29" customWidth="1"/>
    <col min="11538" max="11538" width="9.5546875" style="29" customWidth="1"/>
    <col min="11539" max="11563" width="12" style="29" customWidth="1"/>
    <col min="11564" max="11580" width="11.5546875" style="29" customWidth="1"/>
    <col min="11581" max="11779" width="10.33203125" style="29"/>
    <col min="11780" max="11780" width="5.33203125" style="29" customWidth="1"/>
    <col min="11781" max="11781" width="12.44140625" style="29" customWidth="1"/>
    <col min="11782" max="11782" width="4.33203125" style="29" customWidth="1"/>
    <col min="11783" max="11789" width="12" style="29" customWidth="1"/>
    <col min="11790" max="11790" width="3.6640625" style="29" customWidth="1"/>
    <col min="11791" max="11793" width="12" style="29" customWidth="1"/>
    <col min="11794" max="11794" width="9.5546875" style="29" customWidth="1"/>
    <col min="11795" max="11819" width="12" style="29" customWidth="1"/>
    <col min="11820" max="11836" width="11.5546875" style="29" customWidth="1"/>
    <col min="11837" max="12035" width="10.33203125" style="29"/>
    <col min="12036" max="12036" width="5.33203125" style="29" customWidth="1"/>
    <col min="12037" max="12037" width="12.44140625" style="29" customWidth="1"/>
    <col min="12038" max="12038" width="4.33203125" style="29" customWidth="1"/>
    <col min="12039" max="12045" width="12" style="29" customWidth="1"/>
    <col min="12046" max="12046" width="3.6640625" style="29" customWidth="1"/>
    <col min="12047" max="12049" width="12" style="29" customWidth="1"/>
    <col min="12050" max="12050" width="9.5546875" style="29" customWidth="1"/>
    <col min="12051" max="12075" width="12" style="29" customWidth="1"/>
    <col min="12076" max="12092" width="11.5546875" style="29" customWidth="1"/>
    <col min="12093" max="12291" width="10.33203125" style="29"/>
    <col min="12292" max="12292" width="5.33203125" style="29" customWidth="1"/>
    <col min="12293" max="12293" width="12.44140625" style="29" customWidth="1"/>
    <col min="12294" max="12294" width="4.33203125" style="29" customWidth="1"/>
    <col min="12295" max="12301" width="12" style="29" customWidth="1"/>
    <col min="12302" max="12302" width="3.6640625" style="29" customWidth="1"/>
    <col min="12303" max="12305" width="12" style="29" customWidth="1"/>
    <col min="12306" max="12306" width="9.5546875" style="29" customWidth="1"/>
    <col min="12307" max="12331" width="12" style="29" customWidth="1"/>
    <col min="12332" max="12348" width="11.5546875" style="29" customWidth="1"/>
    <col min="12349" max="12547" width="10.33203125" style="29"/>
    <col min="12548" max="12548" width="5.33203125" style="29" customWidth="1"/>
    <col min="12549" max="12549" width="12.44140625" style="29" customWidth="1"/>
    <col min="12550" max="12550" width="4.33203125" style="29" customWidth="1"/>
    <col min="12551" max="12557" width="12" style="29" customWidth="1"/>
    <col min="12558" max="12558" width="3.6640625" style="29" customWidth="1"/>
    <col min="12559" max="12561" width="12" style="29" customWidth="1"/>
    <col min="12562" max="12562" width="9.5546875" style="29" customWidth="1"/>
    <col min="12563" max="12587" width="12" style="29" customWidth="1"/>
    <col min="12588" max="12604" width="11.5546875" style="29" customWidth="1"/>
    <col min="12605" max="12803" width="10.33203125" style="29"/>
    <col min="12804" max="12804" width="5.33203125" style="29" customWidth="1"/>
    <col min="12805" max="12805" width="12.44140625" style="29" customWidth="1"/>
    <col min="12806" max="12806" width="4.33203125" style="29" customWidth="1"/>
    <col min="12807" max="12813" width="12" style="29" customWidth="1"/>
    <col min="12814" max="12814" width="3.6640625" style="29" customWidth="1"/>
    <col min="12815" max="12817" width="12" style="29" customWidth="1"/>
    <col min="12818" max="12818" width="9.5546875" style="29" customWidth="1"/>
    <col min="12819" max="12843" width="12" style="29" customWidth="1"/>
    <col min="12844" max="12860" width="11.5546875" style="29" customWidth="1"/>
    <col min="12861" max="13059" width="10.33203125" style="29"/>
    <col min="13060" max="13060" width="5.33203125" style="29" customWidth="1"/>
    <col min="13061" max="13061" width="12.44140625" style="29" customWidth="1"/>
    <col min="13062" max="13062" width="4.33203125" style="29" customWidth="1"/>
    <col min="13063" max="13069" width="12" style="29" customWidth="1"/>
    <col min="13070" max="13070" width="3.6640625" style="29" customWidth="1"/>
    <col min="13071" max="13073" width="12" style="29" customWidth="1"/>
    <col min="13074" max="13074" width="9.5546875" style="29" customWidth="1"/>
    <col min="13075" max="13099" width="12" style="29" customWidth="1"/>
    <col min="13100" max="13116" width="11.5546875" style="29" customWidth="1"/>
    <col min="13117" max="13315" width="10.33203125" style="29"/>
    <col min="13316" max="13316" width="5.33203125" style="29" customWidth="1"/>
    <col min="13317" max="13317" width="12.44140625" style="29" customWidth="1"/>
    <col min="13318" max="13318" width="4.33203125" style="29" customWidth="1"/>
    <col min="13319" max="13325" width="12" style="29" customWidth="1"/>
    <col min="13326" max="13326" width="3.6640625" style="29" customWidth="1"/>
    <col min="13327" max="13329" width="12" style="29" customWidth="1"/>
    <col min="13330" max="13330" width="9.5546875" style="29" customWidth="1"/>
    <col min="13331" max="13355" width="12" style="29" customWidth="1"/>
    <col min="13356" max="13372" width="11.5546875" style="29" customWidth="1"/>
    <col min="13373" max="13571" width="10.33203125" style="29"/>
    <col min="13572" max="13572" width="5.33203125" style="29" customWidth="1"/>
    <col min="13573" max="13573" width="12.44140625" style="29" customWidth="1"/>
    <col min="13574" max="13574" width="4.33203125" style="29" customWidth="1"/>
    <col min="13575" max="13581" width="12" style="29" customWidth="1"/>
    <col min="13582" max="13582" width="3.6640625" style="29" customWidth="1"/>
    <col min="13583" max="13585" width="12" style="29" customWidth="1"/>
    <col min="13586" max="13586" width="9.5546875" style="29" customWidth="1"/>
    <col min="13587" max="13611" width="12" style="29" customWidth="1"/>
    <col min="13612" max="13628" width="11.5546875" style="29" customWidth="1"/>
    <col min="13629" max="13827" width="10.33203125" style="29"/>
    <col min="13828" max="13828" width="5.33203125" style="29" customWidth="1"/>
    <col min="13829" max="13829" width="12.44140625" style="29" customWidth="1"/>
    <col min="13830" max="13830" width="4.33203125" style="29" customWidth="1"/>
    <col min="13831" max="13837" width="12" style="29" customWidth="1"/>
    <col min="13838" max="13838" width="3.6640625" style="29" customWidth="1"/>
    <col min="13839" max="13841" width="12" style="29" customWidth="1"/>
    <col min="13842" max="13842" width="9.5546875" style="29" customWidth="1"/>
    <col min="13843" max="13867" width="12" style="29" customWidth="1"/>
    <col min="13868" max="13884" width="11.5546875" style="29" customWidth="1"/>
    <col min="13885" max="14083" width="10.33203125" style="29"/>
    <col min="14084" max="14084" width="5.33203125" style="29" customWidth="1"/>
    <col min="14085" max="14085" width="12.44140625" style="29" customWidth="1"/>
    <col min="14086" max="14086" width="4.33203125" style="29" customWidth="1"/>
    <col min="14087" max="14093" width="12" style="29" customWidth="1"/>
    <col min="14094" max="14094" width="3.6640625" style="29" customWidth="1"/>
    <col min="14095" max="14097" width="12" style="29" customWidth="1"/>
    <col min="14098" max="14098" width="9.5546875" style="29" customWidth="1"/>
    <col min="14099" max="14123" width="12" style="29" customWidth="1"/>
    <col min="14124" max="14140" width="11.5546875" style="29" customWidth="1"/>
    <col min="14141" max="14339" width="10.33203125" style="29"/>
    <col min="14340" max="14340" width="5.33203125" style="29" customWidth="1"/>
    <col min="14341" max="14341" width="12.44140625" style="29" customWidth="1"/>
    <col min="14342" max="14342" width="4.33203125" style="29" customWidth="1"/>
    <col min="14343" max="14349" width="12" style="29" customWidth="1"/>
    <col min="14350" max="14350" width="3.6640625" style="29" customWidth="1"/>
    <col min="14351" max="14353" width="12" style="29" customWidth="1"/>
    <col min="14354" max="14354" width="9.5546875" style="29" customWidth="1"/>
    <col min="14355" max="14379" width="12" style="29" customWidth="1"/>
    <col min="14380" max="14396" width="11.5546875" style="29" customWidth="1"/>
    <col min="14397" max="14595" width="10.33203125" style="29"/>
    <col min="14596" max="14596" width="5.33203125" style="29" customWidth="1"/>
    <col min="14597" max="14597" width="12.44140625" style="29" customWidth="1"/>
    <col min="14598" max="14598" width="4.33203125" style="29" customWidth="1"/>
    <col min="14599" max="14605" width="12" style="29" customWidth="1"/>
    <col min="14606" max="14606" width="3.6640625" style="29" customWidth="1"/>
    <col min="14607" max="14609" width="12" style="29" customWidth="1"/>
    <col min="14610" max="14610" width="9.5546875" style="29" customWidth="1"/>
    <col min="14611" max="14635" width="12" style="29" customWidth="1"/>
    <col min="14636" max="14652" width="11.5546875" style="29" customWidth="1"/>
    <col min="14653" max="14851" width="10.33203125" style="29"/>
    <col min="14852" max="14852" width="5.33203125" style="29" customWidth="1"/>
    <col min="14853" max="14853" width="12.44140625" style="29" customWidth="1"/>
    <col min="14854" max="14854" width="4.33203125" style="29" customWidth="1"/>
    <col min="14855" max="14861" width="12" style="29" customWidth="1"/>
    <col min="14862" max="14862" width="3.6640625" style="29" customWidth="1"/>
    <col min="14863" max="14865" width="12" style="29" customWidth="1"/>
    <col min="14866" max="14866" width="9.5546875" style="29" customWidth="1"/>
    <col min="14867" max="14891" width="12" style="29" customWidth="1"/>
    <col min="14892" max="14908" width="11.5546875" style="29" customWidth="1"/>
    <col min="14909" max="15107" width="10.33203125" style="29"/>
    <col min="15108" max="15108" width="5.33203125" style="29" customWidth="1"/>
    <col min="15109" max="15109" width="12.44140625" style="29" customWidth="1"/>
    <col min="15110" max="15110" width="4.33203125" style="29" customWidth="1"/>
    <col min="15111" max="15117" width="12" style="29" customWidth="1"/>
    <col min="15118" max="15118" width="3.6640625" style="29" customWidth="1"/>
    <col min="15119" max="15121" width="12" style="29" customWidth="1"/>
    <col min="15122" max="15122" width="9.5546875" style="29" customWidth="1"/>
    <col min="15123" max="15147" width="12" style="29" customWidth="1"/>
    <col min="15148" max="15164" width="11.5546875" style="29" customWidth="1"/>
    <col min="15165" max="15363" width="10.33203125" style="29"/>
    <col min="15364" max="15364" width="5.33203125" style="29" customWidth="1"/>
    <col min="15365" max="15365" width="12.44140625" style="29" customWidth="1"/>
    <col min="15366" max="15366" width="4.33203125" style="29" customWidth="1"/>
    <col min="15367" max="15373" width="12" style="29" customWidth="1"/>
    <col min="15374" max="15374" width="3.6640625" style="29" customWidth="1"/>
    <col min="15375" max="15377" width="12" style="29" customWidth="1"/>
    <col min="15378" max="15378" width="9.5546875" style="29" customWidth="1"/>
    <col min="15379" max="15403" width="12" style="29" customWidth="1"/>
    <col min="15404" max="15420" width="11.5546875" style="29" customWidth="1"/>
    <col min="15421" max="15619" width="10.33203125" style="29"/>
    <col min="15620" max="15620" width="5.33203125" style="29" customWidth="1"/>
    <col min="15621" max="15621" width="12.44140625" style="29" customWidth="1"/>
    <col min="15622" max="15622" width="4.33203125" style="29" customWidth="1"/>
    <col min="15623" max="15629" width="12" style="29" customWidth="1"/>
    <col min="15630" max="15630" width="3.6640625" style="29" customWidth="1"/>
    <col min="15631" max="15633" width="12" style="29" customWidth="1"/>
    <col min="15634" max="15634" width="9.5546875" style="29" customWidth="1"/>
    <col min="15635" max="15659" width="12" style="29" customWidth="1"/>
    <col min="15660" max="15676" width="11.5546875" style="29" customWidth="1"/>
    <col min="15677" max="15875" width="10.33203125" style="29"/>
    <col min="15876" max="15876" width="5.33203125" style="29" customWidth="1"/>
    <col min="15877" max="15877" width="12.44140625" style="29" customWidth="1"/>
    <col min="15878" max="15878" width="4.33203125" style="29" customWidth="1"/>
    <col min="15879" max="15885" width="12" style="29" customWidth="1"/>
    <col min="15886" max="15886" width="3.6640625" style="29" customWidth="1"/>
    <col min="15887" max="15889" width="12" style="29" customWidth="1"/>
    <col min="15890" max="15890" width="9.5546875" style="29" customWidth="1"/>
    <col min="15891" max="15915" width="12" style="29" customWidth="1"/>
    <col min="15916" max="15932" width="11.5546875" style="29" customWidth="1"/>
    <col min="15933" max="16131" width="10.33203125" style="29"/>
    <col min="16132" max="16132" width="5.33203125" style="29" customWidth="1"/>
    <col min="16133" max="16133" width="12.44140625" style="29" customWidth="1"/>
    <col min="16134" max="16134" width="4.33203125" style="29" customWidth="1"/>
    <col min="16135" max="16141" width="12" style="29" customWidth="1"/>
    <col min="16142" max="16142" width="3.6640625" style="29" customWidth="1"/>
    <col min="16143" max="16145" width="12" style="29" customWidth="1"/>
    <col min="16146" max="16146" width="9.5546875" style="29" customWidth="1"/>
    <col min="16147" max="16171" width="12" style="29" customWidth="1"/>
    <col min="16172" max="16188" width="11.5546875" style="29" customWidth="1"/>
    <col min="16189" max="16384" width="10.33203125" style="29"/>
  </cols>
  <sheetData>
    <row r="1" spans="1:20" ht="20.100000000000001" customHeight="1" x14ac:dyDescent="0.15">
      <c r="K1" s="31"/>
      <c r="P1" s="32" t="s">
        <v>526</v>
      </c>
    </row>
    <row r="2" spans="1:20" ht="36.75" customHeight="1" thickBot="1" x14ac:dyDescent="0.2">
      <c r="A2" s="33" t="s">
        <v>569</v>
      </c>
      <c r="B2" s="34"/>
      <c r="C2" s="34"/>
      <c r="D2" s="34"/>
      <c r="E2" s="34"/>
      <c r="F2" s="34"/>
      <c r="G2" s="34"/>
      <c r="H2" s="34"/>
      <c r="I2" s="34"/>
      <c r="J2" s="34"/>
      <c r="K2" s="34"/>
      <c r="L2" s="34"/>
      <c r="M2" s="34"/>
      <c r="N2" s="34"/>
      <c r="O2" s="34"/>
      <c r="P2" s="34"/>
      <c r="Q2" s="34"/>
      <c r="R2" s="34"/>
      <c r="S2" s="34"/>
      <c r="T2" s="35"/>
    </row>
    <row r="3" spans="1:20" ht="15" customHeight="1" x14ac:dyDescent="0.15">
      <c r="A3" s="36"/>
      <c r="B3" s="37"/>
      <c r="C3" s="38"/>
      <c r="D3" s="39"/>
      <c r="E3" s="173">
        <v>1</v>
      </c>
      <c r="F3" s="174" t="s">
        <v>685</v>
      </c>
      <c r="G3" s="171"/>
      <c r="H3" s="172"/>
      <c r="I3" s="41">
        <v>2</v>
      </c>
      <c r="J3" s="41">
        <v>3</v>
      </c>
      <c r="K3" s="42"/>
      <c r="M3" s="128" t="s">
        <v>669</v>
      </c>
      <c r="N3" s="138"/>
      <c r="O3" s="138"/>
      <c r="P3" s="44"/>
      <c r="Q3" s="44"/>
      <c r="R3" s="44"/>
      <c r="S3" s="44"/>
    </row>
    <row r="4" spans="1:20" ht="150.75" customHeight="1" thickBot="1" x14ac:dyDescent="0.2">
      <c r="A4" s="223" t="s">
        <v>573</v>
      </c>
      <c r="B4" s="224"/>
      <c r="C4" s="225"/>
      <c r="D4" s="48" t="s">
        <v>2</v>
      </c>
      <c r="E4" s="49" t="s">
        <v>570</v>
      </c>
      <c r="F4" s="175" t="s">
        <v>574</v>
      </c>
      <c r="G4" s="176" t="s">
        <v>575</v>
      </c>
      <c r="H4" s="177" t="s">
        <v>201</v>
      </c>
      <c r="I4" s="50" t="s">
        <v>571</v>
      </c>
      <c r="J4" s="50" t="s">
        <v>572</v>
      </c>
      <c r="K4" s="51" t="s">
        <v>188</v>
      </c>
      <c r="M4" s="129" t="s">
        <v>670</v>
      </c>
      <c r="N4" s="53"/>
      <c r="O4" s="53"/>
    </row>
    <row r="5" spans="1:20" s="64" customFormat="1" ht="13.5" customHeight="1" x14ac:dyDescent="0.15">
      <c r="A5" s="55" t="s">
        <v>11</v>
      </c>
      <c r="B5" s="56"/>
      <c r="C5" s="56"/>
      <c r="D5" s="57">
        <v>1595</v>
      </c>
      <c r="E5" s="58">
        <v>393</v>
      </c>
      <c r="F5" s="178">
        <v>303</v>
      </c>
      <c r="G5" s="179">
        <v>43</v>
      </c>
      <c r="H5" s="180">
        <v>47</v>
      </c>
      <c r="I5" s="59">
        <v>673</v>
      </c>
      <c r="J5" s="59">
        <v>514</v>
      </c>
      <c r="K5" s="60">
        <v>15</v>
      </c>
      <c r="L5" s="61"/>
      <c r="M5" s="130">
        <f>SUM(I5:J5)</f>
        <v>1187</v>
      </c>
      <c r="N5" s="63"/>
      <c r="O5" s="63"/>
    </row>
    <row r="6" spans="1:20" ht="13.5" customHeight="1" thickBot="1" x14ac:dyDescent="0.2">
      <c r="A6" s="65"/>
      <c r="B6" s="66"/>
      <c r="C6" s="66"/>
      <c r="D6" s="67"/>
      <c r="E6" s="68">
        <v>0.24639498432601881</v>
      </c>
      <c r="F6" s="181">
        <v>0.77099236641221369</v>
      </c>
      <c r="G6" s="182">
        <v>0.10941475826972011</v>
      </c>
      <c r="H6" s="183">
        <v>0.11959287531806616</v>
      </c>
      <c r="I6" s="69">
        <v>0.42194357366771162</v>
      </c>
      <c r="J6" s="69">
        <v>0.32225705329153603</v>
      </c>
      <c r="K6" s="70">
        <v>9.4043887147335428E-3</v>
      </c>
      <c r="L6" s="71"/>
      <c r="M6" s="131">
        <f>SUM(I6:J6)</f>
        <v>0.7442006269592476</v>
      </c>
      <c r="N6" s="139"/>
      <c r="O6" s="139"/>
    </row>
    <row r="7" spans="1:20" s="64" customFormat="1" ht="13.5" customHeight="1" x14ac:dyDescent="0.15">
      <c r="A7" s="218" t="s">
        <v>12</v>
      </c>
      <c r="B7" s="74" t="s">
        <v>13</v>
      </c>
      <c r="C7" s="75"/>
      <c r="D7" s="76">
        <v>761</v>
      </c>
      <c r="E7" s="77">
        <v>223</v>
      </c>
      <c r="F7" s="184">
        <v>167</v>
      </c>
      <c r="G7" s="185">
        <v>37</v>
      </c>
      <c r="H7" s="186">
        <v>19</v>
      </c>
      <c r="I7" s="78">
        <v>348</v>
      </c>
      <c r="J7" s="78">
        <v>187</v>
      </c>
      <c r="K7" s="79">
        <v>3</v>
      </c>
      <c r="L7" s="61"/>
      <c r="M7" s="132">
        <f t="shared" ref="M7:M36" si="0">SUM(I7:J7)</f>
        <v>535</v>
      </c>
    </row>
    <row r="8" spans="1:20" ht="13.5" customHeight="1" x14ac:dyDescent="0.15">
      <c r="A8" s="219"/>
      <c r="B8" s="81"/>
      <c r="C8" s="82"/>
      <c r="D8" s="83"/>
      <c r="E8" s="84">
        <v>0.29303547963206306</v>
      </c>
      <c r="F8" s="187">
        <v>0.7488789237668162</v>
      </c>
      <c r="G8" s="188">
        <v>0.16591928251121077</v>
      </c>
      <c r="H8" s="189">
        <v>8.520179372197309E-2</v>
      </c>
      <c r="I8" s="85">
        <v>0.45729303547963207</v>
      </c>
      <c r="J8" s="85">
        <v>0.24572930354796321</v>
      </c>
      <c r="K8" s="86">
        <v>3.9421813403416554E-3</v>
      </c>
      <c r="L8" s="71"/>
      <c r="M8" s="133">
        <f t="shared" si="0"/>
        <v>0.70302233902759526</v>
      </c>
      <c r="N8" s="140"/>
      <c r="O8" s="140"/>
    </row>
    <row r="9" spans="1:20" s="64" customFormat="1" ht="13.5" customHeight="1" x14ac:dyDescent="0.15">
      <c r="A9" s="219"/>
      <c r="B9" s="90" t="s">
        <v>14</v>
      </c>
      <c r="D9" s="57">
        <v>155</v>
      </c>
      <c r="E9" s="91">
        <v>43</v>
      </c>
      <c r="F9" s="190">
        <v>39</v>
      </c>
      <c r="G9" s="191">
        <v>1</v>
      </c>
      <c r="H9" s="192">
        <v>3</v>
      </c>
      <c r="I9" s="92">
        <v>37</v>
      </c>
      <c r="J9" s="92">
        <v>72</v>
      </c>
      <c r="K9" s="93">
        <v>3</v>
      </c>
      <c r="L9" s="61"/>
      <c r="M9" s="61">
        <f t="shared" si="0"/>
        <v>109</v>
      </c>
    </row>
    <row r="10" spans="1:20" ht="13.5" customHeight="1" x14ac:dyDescent="0.15">
      <c r="A10" s="219"/>
      <c r="B10" s="81"/>
      <c r="C10" s="82"/>
      <c r="D10" s="83"/>
      <c r="E10" s="84">
        <v>0.27741935483870966</v>
      </c>
      <c r="F10" s="187">
        <v>0.90697674418604646</v>
      </c>
      <c r="G10" s="188">
        <v>2.3255813953488372E-2</v>
      </c>
      <c r="H10" s="189">
        <v>6.9767441860465115E-2</v>
      </c>
      <c r="I10" s="85">
        <v>0.23870967741935484</v>
      </c>
      <c r="J10" s="85">
        <v>0.46451612903225808</v>
      </c>
      <c r="K10" s="86">
        <v>1.935483870967742E-2</v>
      </c>
      <c r="L10" s="71"/>
      <c r="M10" s="133">
        <f t="shared" si="0"/>
        <v>0.70322580645161292</v>
      </c>
      <c r="N10" s="140"/>
      <c r="O10" s="140"/>
    </row>
    <row r="11" spans="1:20" s="64" customFormat="1" ht="13.5" customHeight="1" x14ac:dyDescent="0.15">
      <c r="A11" s="219"/>
      <c r="B11" s="90" t="s">
        <v>15</v>
      </c>
      <c r="D11" s="57">
        <v>396</v>
      </c>
      <c r="E11" s="91">
        <v>92</v>
      </c>
      <c r="F11" s="190">
        <v>82</v>
      </c>
      <c r="G11" s="191">
        <v>4</v>
      </c>
      <c r="H11" s="192">
        <v>6</v>
      </c>
      <c r="I11" s="92">
        <v>123</v>
      </c>
      <c r="J11" s="92">
        <v>177</v>
      </c>
      <c r="K11" s="93">
        <v>4</v>
      </c>
      <c r="L11" s="61"/>
      <c r="M11" s="61">
        <f t="shared" si="0"/>
        <v>300</v>
      </c>
    </row>
    <row r="12" spans="1:20" ht="13.5" customHeight="1" x14ac:dyDescent="0.15">
      <c r="A12" s="219"/>
      <c r="B12" s="81"/>
      <c r="C12" s="82"/>
      <c r="D12" s="83"/>
      <c r="E12" s="84">
        <v>0.23232323232323232</v>
      </c>
      <c r="F12" s="187">
        <v>0.89130434782608692</v>
      </c>
      <c r="G12" s="188">
        <v>4.3478260869565216E-2</v>
      </c>
      <c r="H12" s="189">
        <v>6.5217391304347824E-2</v>
      </c>
      <c r="I12" s="85">
        <v>0.31060606060606061</v>
      </c>
      <c r="J12" s="85">
        <v>0.44696969696969696</v>
      </c>
      <c r="K12" s="86">
        <v>1.0101010101010102E-2</v>
      </c>
      <c r="L12" s="71"/>
      <c r="M12" s="133">
        <f t="shared" si="0"/>
        <v>0.75757575757575757</v>
      </c>
      <c r="N12" s="140"/>
      <c r="O12" s="140"/>
    </row>
    <row r="13" spans="1:20" s="64" customFormat="1" ht="13.5" customHeight="1" x14ac:dyDescent="0.15">
      <c r="A13" s="219"/>
      <c r="B13" s="90" t="s">
        <v>16</v>
      </c>
      <c r="D13" s="57">
        <v>131</v>
      </c>
      <c r="E13" s="91">
        <v>25</v>
      </c>
      <c r="F13" s="190">
        <v>12</v>
      </c>
      <c r="G13" s="191">
        <v>1</v>
      </c>
      <c r="H13" s="192">
        <v>12</v>
      </c>
      <c r="I13" s="92">
        <v>60</v>
      </c>
      <c r="J13" s="92">
        <v>44</v>
      </c>
      <c r="K13" s="93">
        <v>2</v>
      </c>
      <c r="L13" s="61"/>
      <c r="M13" s="61">
        <f t="shared" si="0"/>
        <v>104</v>
      </c>
    </row>
    <row r="14" spans="1:20" ht="13.5" customHeight="1" x14ac:dyDescent="0.15">
      <c r="A14" s="219"/>
      <c r="B14" s="81"/>
      <c r="C14" s="82"/>
      <c r="D14" s="83"/>
      <c r="E14" s="84">
        <v>0.19083969465648856</v>
      </c>
      <c r="F14" s="187">
        <v>0.48</v>
      </c>
      <c r="G14" s="188">
        <v>0.04</v>
      </c>
      <c r="H14" s="189">
        <v>0.48</v>
      </c>
      <c r="I14" s="85">
        <v>0.4580152671755725</v>
      </c>
      <c r="J14" s="85">
        <v>0.33587786259541985</v>
      </c>
      <c r="K14" s="86">
        <v>1.5267175572519083E-2</v>
      </c>
      <c r="L14" s="71"/>
      <c r="M14" s="133">
        <f t="shared" si="0"/>
        <v>0.79389312977099236</v>
      </c>
      <c r="N14" s="140"/>
      <c r="O14" s="140"/>
    </row>
    <row r="15" spans="1:20" s="64" customFormat="1" ht="13.5" customHeight="1" x14ac:dyDescent="0.15">
      <c r="A15" s="219"/>
      <c r="B15" s="90" t="s">
        <v>17</v>
      </c>
      <c r="D15" s="57">
        <v>100</v>
      </c>
      <c r="E15" s="91">
        <v>3</v>
      </c>
      <c r="F15" s="190">
        <v>2</v>
      </c>
      <c r="G15" s="191">
        <v>0</v>
      </c>
      <c r="H15" s="192">
        <v>1</v>
      </c>
      <c r="I15" s="92">
        <v>66</v>
      </c>
      <c r="J15" s="92">
        <v>30</v>
      </c>
      <c r="K15" s="93">
        <v>1</v>
      </c>
      <c r="L15" s="61"/>
      <c r="M15" s="61">
        <f t="shared" si="0"/>
        <v>96</v>
      </c>
    </row>
    <row r="16" spans="1:20" ht="13.5" customHeight="1" x14ac:dyDescent="0.15">
      <c r="A16" s="219"/>
      <c r="B16" s="81"/>
      <c r="C16" s="82"/>
      <c r="D16" s="83"/>
      <c r="E16" s="84">
        <v>0.03</v>
      </c>
      <c r="F16" s="187">
        <v>0.66666666666666663</v>
      </c>
      <c r="G16" s="188">
        <v>0</v>
      </c>
      <c r="H16" s="189">
        <v>0.33333333333333331</v>
      </c>
      <c r="I16" s="85">
        <v>0.66</v>
      </c>
      <c r="J16" s="85">
        <v>0.3</v>
      </c>
      <c r="K16" s="86">
        <v>0.01</v>
      </c>
      <c r="L16" s="71"/>
      <c r="M16" s="133">
        <f t="shared" si="0"/>
        <v>0.96</v>
      </c>
      <c r="N16" s="140"/>
      <c r="O16" s="140"/>
    </row>
    <row r="17" spans="1:15" s="64" customFormat="1" ht="13.5" customHeight="1" x14ac:dyDescent="0.15">
      <c r="A17" s="219"/>
      <c r="B17" s="90" t="s">
        <v>18</v>
      </c>
      <c r="D17" s="57">
        <v>52</v>
      </c>
      <c r="E17" s="91">
        <v>7</v>
      </c>
      <c r="F17" s="190">
        <v>1</v>
      </c>
      <c r="G17" s="191">
        <v>0</v>
      </c>
      <c r="H17" s="192">
        <v>6</v>
      </c>
      <c r="I17" s="92">
        <v>39</v>
      </c>
      <c r="J17" s="92">
        <v>4</v>
      </c>
      <c r="K17" s="93">
        <v>2</v>
      </c>
      <c r="L17" s="61"/>
      <c r="M17" s="61">
        <f t="shared" si="0"/>
        <v>43</v>
      </c>
    </row>
    <row r="18" spans="1:15" ht="13.5" customHeight="1" thickBot="1" x14ac:dyDescent="0.2">
      <c r="A18" s="220"/>
      <c r="B18" s="95"/>
      <c r="C18" s="96"/>
      <c r="D18" s="67"/>
      <c r="E18" s="97">
        <v>0.13461538461538461</v>
      </c>
      <c r="F18" s="193">
        <v>0.14285714285714285</v>
      </c>
      <c r="G18" s="194">
        <v>0</v>
      </c>
      <c r="H18" s="195">
        <v>0.8571428571428571</v>
      </c>
      <c r="I18" s="98">
        <v>0.75</v>
      </c>
      <c r="J18" s="98">
        <v>7.6923076923076927E-2</v>
      </c>
      <c r="K18" s="99">
        <v>3.8461538461538464E-2</v>
      </c>
      <c r="L18" s="71"/>
      <c r="M18" s="134">
        <f t="shared" si="0"/>
        <v>0.82692307692307687</v>
      </c>
      <c r="N18" s="140"/>
      <c r="O18" s="140"/>
    </row>
    <row r="19" spans="1:15" s="64" customFormat="1" ht="13.5" customHeight="1" x14ac:dyDescent="0.15">
      <c r="A19" s="218" t="s">
        <v>19</v>
      </c>
      <c r="B19" s="74" t="s">
        <v>20</v>
      </c>
      <c r="C19" s="75"/>
      <c r="D19" s="76">
        <v>763</v>
      </c>
      <c r="E19" s="77">
        <v>239</v>
      </c>
      <c r="F19" s="184">
        <v>189</v>
      </c>
      <c r="G19" s="185">
        <v>25</v>
      </c>
      <c r="H19" s="186">
        <v>25</v>
      </c>
      <c r="I19" s="78">
        <v>267</v>
      </c>
      <c r="J19" s="78">
        <v>248</v>
      </c>
      <c r="K19" s="79">
        <v>9</v>
      </c>
      <c r="L19" s="61"/>
      <c r="M19" s="61">
        <f t="shared" si="0"/>
        <v>515</v>
      </c>
    </row>
    <row r="20" spans="1:15" s="106" customFormat="1" ht="13.5" customHeight="1" x14ac:dyDescent="0.15">
      <c r="A20" s="219"/>
      <c r="B20" s="102"/>
      <c r="C20" s="103"/>
      <c r="D20" s="104"/>
      <c r="E20" s="84">
        <v>0.31323722149410221</v>
      </c>
      <c r="F20" s="187">
        <v>0.79079497907949792</v>
      </c>
      <c r="G20" s="188">
        <v>0.10460251046025104</v>
      </c>
      <c r="H20" s="189">
        <v>0.10460251046025104</v>
      </c>
      <c r="I20" s="85">
        <v>0.34993446920052423</v>
      </c>
      <c r="J20" s="85">
        <v>0.32503276539973786</v>
      </c>
      <c r="K20" s="86">
        <v>1.1795543905635648E-2</v>
      </c>
      <c r="L20" s="105"/>
      <c r="M20" s="133">
        <f t="shared" si="0"/>
        <v>0.67496723460026209</v>
      </c>
      <c r="N20" s="140"/>
      <c r="O20" s="140"/>
    </row>
    <row r="21" spans="1:15" s="64" customFormat="1" ht="13.5" customHeight="1" x14ac:dyDescent="0.15">
      <c r="A21" s="219"/>
      <c r="B21" s="90" t="s">
        <v>21</v>
      </c>
      <c r="D21" s="57">
        <v>824</v>
      </c>
      <c r="E21" s="91">
        <v>152</v>
      </c>
      <c r="F21" s="190">
        <v>113</v>
      </c>
      <c r="G21" s="191">
        <v>17</v>
      </c>
      <c r="H21" s="192">
        <v>22</v>
      </c>
      <c r="I21" s="92">
        <v>403</v>
      </c>
      <c r="J21" s="92">
        <v>263</v>
      </c>
      <c r="K21" s="93">
        <v>6</v>
      </c>
      <c r="L21" s="61"/>
      <c r="M21" s="61">
        <f t="shared" si="0"/>
        <v>666</v>
      </c>
    </row>
    <row r="22" spans="1:15" s="106" customFormat="1" ht="13.5" customHeight="1" x14ac:dyDescent="0.15">
      <c r="A22" s="219"/>
      <c r="B22" s="102"/>
      <c r="C22" s="103"/>
      <c r="D22" s="104"/>
      <c r="E22" s="84">
        <v>0.18446601941747573</v>
      </c>
      <c r="F22" s="187">
        <v>0.74342105263157898</v>
      </c>
      <c r="G22" s="188">
        <v>0.1118421052631579</v>
      </c>
      <c r="H22" s="189">
        <v>0.14473684210526316</v>
      </c>
      <c r="I22" s="85">
        <v>0.48907766990291263</v>
      </c>
      <c r="J22" s="85">
        <v>0.31917475728155342</v>
      </c>
      <c r="K22" s="86">
        <v>7.2815533980582527E-3</v>
      </c>
      <c r="M22" s="133">
        <f t="shared" si="0"/>
        <v>0.80825242718446599</v>
      </c>
      <c r="N22" s="140"/>
      <c r="O22" s="140"/>
    </row>
    <row r="23" spans="1:15" s="106" customFormat="1" ht="13.5" customHeight="1" x14ac:dyDescent="0.15">
      <c r="A23" s="219"/>
      <c r="B23" s="90" t="s">
        <v>83</v>
      </c>
      <c r="C23" s="64"/>
      <c r="D23" s="57">
        <v>7</v>
      </c>
      <c r="E23" s="91">
        <v>1</v>
      </c>
      <c r="F23" s="190">
        <v>0</v>
      </c>
      <c r="G23" s="191">
        <v>1</v>
      </c>
      <c r="H23" s="192">
        <v>0</v>
      </c>
      <c r="I23" s="92">
        <v>3</v>
      </c>
      <c r="J23" s="92">
        <v>3</v>
      </c>
      <c r="K23" s="93">
        <v>0</v>
      </c>
      <c r="L23" s="61"/>
      <c r="M23" s="61">
        <f t="shared" si="0"/>
        <v>6</v>
      </c>
      <c r="N23" s="64"/>
      <c r="O23" s="64"/>
    </row>
    <row r="24" spans="1:15" s="106" customFormat="1" ht="13.5" customHeight="1" x14ac:dyDescent="0.15">
      <c r="A24" s="219"/>
      <c r="B24" s="102"/>
      <c r="C24" s="103"/>
      <c r="D24" s="104"/>
      <c r="E24" s="84">
        <v>0.14285714285714285</v>
      </c>
      <c r="F24" s="187">
        <v>0</v>
      </c>
      <c r="G24" s="188">
        <v>1</v>
      </c>
      <c r="H24" s="189">
        <v>0</v>
      </c>
      <c r="I24" s="85">
        <v>0.42857142857142855</v>
      </c>
      <c r="J24" s="85">
        <v>0.42857142857142855</v>
      </c>
      <c r="K24" s="86">
        <v>0</v>
      </c>
      <c r="M24" s="133">
        <f t="shared" si="0"/>
        <v>0.8571428571428571</v>
      </c>
      <c r="N24" s="140"/>
      <c r="O24" s="140"/>
    </row>
    <row r="25" spans="1:15" s="64" customFormat="1" ht="13.5" customHeight="1" x14ac:dyDescent="0.15">
      <c r="A25" s="219"/>
      <c r="B25" s="90" t="s">
        <v>8</v>
      </c>
      <c r="D25" s="57">
        <v>1</v>
      </c>
      <c r="E25" s="91">
        <v>1</v>
      </c>
      <c r="F25" s="190">
        <v>1</v>
      </c>
      <c r="G25" s="191">
        <v>0</v>
      </c>
      <c r="H25" s="192">
        <v>0</v>
      </c>
      <c r="I25" s="92">
        <v>0</v>
      </c>
      <c r="J25" s="92">
        <v>0</v>
      </c>
      <c r="K25" s="93">
        <v>0</v>
      </c>
      <c r="M25" s="61">
        <f t="shared" si="0"/>
        <v>0</v>
      </c>
    </row>
    <row r="26" spans="1:15" s="106" customFormat="1" ht="13.5" customHeight="1" thickBot="1" x14ac:dyDescent="0.2">
      <c r="A26" s="220"/>
      <c r="B26" s="107"/>
      <c r="C26" s="108"/>
      <c r="D26" s="109"/>
      <c r="E26" s="97">
        <v>1</v>
      </c>
      <c r="F26" s="193">
        <v>1</v>
      </c>
      <c r="G26" s="194">
        <v>0</v>
      </c>
      <c r="H26" s="195">
        <v>0</v>
      </c>
      <c r="I26" s="98">
        <v>0</v>
      </c>
      <c r="J26" s="98">
        <v>0</v>
      </c>
      <c r="K26" s="99">
        <v>0</v>
      </c>
      <c r="M26" s="133">
        <f t="shared" si="0"/>
        <v>0</v>
      </c>
      <c r="N26" s="140"/>
      <c r="O26" s="140"/>
    </row>
    <row r="27" spans="1:15" s="64" customFormat="1" ht="13.5" customHeight="1" x14ac:dyDescent="0.15">
      <c r="A27" s="218" t="s">
        <v>22</v>
      </c>
      <c r="B27" s="74" t="s">
        <v>23</v>
      </c>
      <c r="C27" s="75"/>
      <c r="D27" s="76">
        <v>99</v>
      </c>
      <c r="E27" s="78">
        <v>26</v>
      </c>
      <c r="F27" s="184">
        <v>21</v>
      </c>
      <c r="G27" s="185">
        <v>2</v>
      </c>
      <c r="H27" s="186">
        <v>3</v>
      </c>
      <c r="I27" s="78">
        <v>41</v>
      </c>
      <c r="J27" s="78">
        <v>31</v>
      </c>
      <c r="K27" s="79">
        <v>1</v>
      </c>
      <c r="M27" s="132">
        <f t="shared" si="0"/>
        <v>72</v>
      </c>
    </row>
    <row r="28" spans="1:15" s="106" customFormat="1" ht="13.5" customHeight="1" x14ac:dyDescent="0.15">
      <c r="A28" s="219"/>
      <c r="B28" s="102"/>
      <c r="C28" s="103"/>
      <c r="D28" s="104"/>
      <c r="E28" s="85">
        <v>0.26262626262626265</v>
      </c>
      <c r="F28" s="187">
        <v>0.80769230769230771</v>
      </c>
      <c r="G28" s="188">
        <v>7.6923076923076927E-2</v>
      </c>
      <c r="H28" s="189">
        <v>0.11538461538461539</v>
      </c>
      <c r="I28" s="85">
        <v>0.41414141414141414</v>
      </c>
      <c r="J28" s="85">
        <v>0.31313131313131315</v>
      </c>
      <c r="K28" s="86">
        <v>1.0101010101010102E-2</v>
      </c>
      <c r="M28" s="133">
        <f t="shared" si="0"/>
        <v>0.72727272727272729</v>
      </c>
      <c r="N28" s="140"/>
      <c r="O28" s="140"/>
    </row>
    <row r="29" spans="1:15" s="64" customFormat="1" ht="13.5" customHeight="1" x14ac:dyDescent="0.15">
      <c r="A29" s="219"/>
      <c r="B29" s="90" t="s">
        <v>24</v>
      </c>
      <c r="D29" s="57">
        <v>225</v>
      </c>
      <c r="E29" s="92">
        <v>77</v>
      </c>
      <c r="F29" s="190">
        <v>65</v>
      </c>
      <c r="G29" s="191">
        <v>8</v>
      </c>
      <c r="H29" s="192">
        <v>4</v>
      </c>
      <c r="I29" s="92">
        <v>63</v>
      </c>
      <c r="J29" s="92">
        <v>83</v>
      </c>
      <c r="K29" s="93">
        <v>2</v>
      </c>
      <c r="M29" s="61">
        <f t="shared" si="0"/>
        <v>146</v>
      </c>
    </row>
    <row r="30" spans="1:15" s="106" customFormat="1" ht="13.5" customHeight="1" x14ac:dyDescent="0.15">
      <c r="A30" s="219"/>
      <c r="B30" s="102"/>
      <c r="C30" s="103"/>
      <c r="D30" s="104"/>
      <c r="E30" s="85">
        <v>0.34222222222222221</v>
      </c>
      <c r="F30" s="187">
        <v>0.8441558441558441</v>
      </c>
      <c r="G30" s="188">
        <v>0.1038961038961039</v>
      </c>
      <c r="H30" s="189">
        <v>5.1948051948051951E-2</v>
      </c>
      <c r="I30" s="85">
        <v>0.28000000000000003</v>
      </c>
      <c r="J30" s="85">
        <v>0.36888888888888888</v>
      </c>
      <c r="K30" s="86">
        <v>8.8888888888888889E-3</v>
      </c>
      <c r="M30" s="133">
        <f t="shared" si="0"/>
        <v>0.64888888888888885</v>
      </c>
      <c r="N30" s="140"/>
      <c r="O30" s="140"/>
    </row>
    <row r="31" spans="1:15" s="64" customFormat="1" ht="13.5" customHeight="1" x14ac:dyDescent="0.15">
      <c r="A31" s="219"/>
      <c r="B31" s="90" t="s">
        <v>25</v>
      </c>
      <c r="D31" s="57">
        <v>368</v>
      </c>
      <c r="E31" s="92">
        <v>92</v>
      </c>
      <c r="F31" s="190">
        <v>68</v>
      </c>
      <c r="G31" s="191">
        <v>12</v>
      </c>
      <c r="H31" s="192">
        <v>12</v>
      </c>
      <c r="I31" s="92">
        <v>142</v>
      </c>
      <c r="J31" s="92">
        <v>131</v>
      </c>
      <c r="K31" s="93">
        <v>3</v>
      </c>
      <c r="M31" s="61">
        <f t="shared" si="0"/>
        <v>273</v>
      </c>
    </row>
    <row r="32" spans="1:15" s="106" customFormat="1" ht="13.5" customHeight="1" x14ac:dyDescent="0.15">
      <c r="A32" s="219"/>
      <c r="B32" s="102"/>
      <c r="C32" s="103"/>
      <c r="D32" s="104"/>
      <c r="E32" s="85">
        <v>0.25</v>
      </c>
      <c r="F32" s="187">
        <v>0.73913043478260865</v>
      </c>
      <c r="G32" s="188">
        <v>0.13043478260869565</v>
      </c>
      <c r="H32" s="189">
        <v>0.13043478260869565</v>
      </c>
      <c r="I32" s="85">
        <v>0.3858695652173913</v>
      </c>
      <c r="J32" s="85">
        <v>0.35597826086956524</v>
      </c>
      <c r="K32" s="86">
        <v>8.152173913043478E-3</v>
      </c>
      <c r="M32" s="133">
        <f t="shared" si="0"/>
        <v>0.74184782608695654</v>
      </c>
      <c r="N32" s="140"/>
      <c r="O32" s="140"/>
    </row>
    <row r="33" spans="1:15" s="64" customFormat="1" ht="13.5" customHeight="1" x14ac:dyDescent="0.15">
      <c r="A33" s="219"/>
      <c r="B33" s="90" t="s">
        <v>26</v>
      </c>
      <c r="D33" s="57">
        <v>409</v>
      </c>
      <c r="E33" s="92">
        <v>101</v>
      </c>
      <c r="F33" s="190">
        <v>76</v>
      </c>
      <c r="G33" s="191">
        <v>10</v>
      </c>
      <c r="H33" s="192">
        <v>15</v>
      </c>
      <c r="I33" s="92">
        <v>159</v>
      </c>
      <c r="J33" s="92">
        <v>147</v>
      </c>
      <c r="K33" s="93">
        <v>2</v>
      </c>
      <c r="M33" s="61">
        <f t="shared" si="0"/>
        <v>306</v>
      </c>
    </row>
    <row r="34" spans="1:15" s="106" customFormat="1" ht="13.5" customHeight="1" x14ac:dyDescent="0.15">
      <c r="A34" s="219"/>
      <c r="B34" s="102"/>
      <c r="C34" s="103"/>
      <c r="D34" s="104"/>
      <c r="E34" s="85">
        <v>0.24694376528117359</v>
      </c>
      <c r="F34" s="187">
        <v>0.75247524752475248</v>
      </c>
      <c r="G34" s="188">
        <v>9.9009900990099015E-2</v>
      </c>
      <c r="H34" s="189">
        <v>0.14851485148514851</v>
      </c>
      <c r="I34" s="85">
        <v>0.38875305623471884</v>
      </c>
      <c r="J34" s="85">
        <v>0.35941320293398532</v>
      </c>
      <c r="K34" s="86">
        <v>4.8899755501222494E-3</v>
      </c>
      <c r="M34" s="133">
        <f t="shared" si="0"/>
        <v>0.74816625916870416</v>
      </c>
      <c r="N34" s="140"/>
      <c r="O34" s="140"/>
    </row>
    <row r="35" spans="1:15" s="64" customFormat="1" ht="13.5" customHeight="1" x14ac:dyDescent="0.15">
      <c r="A35" s="219"/>
      <c r="B35" s="90" t="s">
        <v>27</v>
      </c>
      <c r="D35" s="57">
        <v>334</v>
      </c>
      <c r="E35" s="92">
        <v>74</v>
      </c>
      <c r="F35" s="190">
        <v>54</v>
      </c>
      <c r="G35" s="191">
        <v>8</v>
      </c>
      <c r="H35" s="192">
        <v>12</v>
      </c>
      <c r="I35" s="92">
        <v>160</v>
      </c>
      <c r="J35" s="92">
        <v>98</v>
      </c>
      <c r="K35" s="93">
        <v>2</v>
      </c>
      <c r="M35" s="61">
        <f t="shared" si="0"/>
        <v>258</v>
      </c>
    </row>
    <row r="36" spans="1:15" s="106" customFormat="1" ht="13.5" customHeight="1" x14ac:dyDescent="0.15">
      <c r="A36" s="219"/>
      <c r="B36" s="102"/>
      <c r="C36" s="103"/>
      <c r="D36" s="104"/>
      <c r="E36" s="85">
        <v>0.22155688622754491</v>
      </c>
      <c r="F36" s="187">
        <v>0.72972972972972971</v>
      </c>
      <c r="G36" s="188">
        <v>0.10810810810810811</v>
      </c>
      <c r="H36" s="189">
        <v>0.16216216216216217</v>
      </c>
      <c r="I36" s="85">
        <v>0.47904191616766467</v>
      </c>
      <c r="J36" s="85">
        <v>0.29341317365269459</v>
      </c>
      <c r="K36" s="86">
        <v>5.9880239520958087E-3</v>
      </c>
      <c r="M36" s="133">
        <f t="shared" si="0"/>
        <v>0.77245508982035926</v>
      </c>
      <c r="N36" s="140"/>
      <c r="O36" s="140"/>
    </row>
    <row r="37" spans="1:15" s="64" customFormat="1" ht="13.5" customHeight="1" x14ac:dyDescent="0.15">
      <c r="A37" s="219"/>
      <c r="B37" s="90" t="s">
        <v>28</v>
      </c>
      <c r="D37" s="57">
        <v>159</v>
      </c>
      <c r="E37" s="92">
        <v>23</v>
      </c>
      <c r="F37" s="190">
        <v>19</v>
      </c>
      <c r="G37" s="191">
        <v>3</v>
      </c>
      <c r="H37" s="192">
        <v>1</v>
      </c>
      <c r="I37" s="92">
        <v>108</v>
      </c>
      <c r="J37" s="92">
        <v>23</v>
      </c>
      <c r="K37" s="93">
        <v>5</v>
      </c>
      <c r="M37" s="61">
        <f t="shared" ref="M37:M68" si="1">SUM(I37:J37)</f>
        <v>131</v>
      </c>
    </row>
    <row r="38" spans="1:15" s="106" customFormat="1" ht="13.5" customHeight="1" x14ac:dyDescent="0.15">
      <c r="A38" s="219"/>
      <c r="B38" s="102"/>
      <c r="C38" s="103"/>
      <c r="D38" s="104"/>
      <c r="E38" s="85">
        <v>0.14465408805031446</v>
      </c>
      <c r="F38" s="187">
        <v>0.82608695652173914</v>
      </c>
      <c r="G38" s="188">
        <v>0.13043478260869565</v>
      </c>
      <c r="H38" s="189">
        <v>4.3478260869565216E-2</v>
      </c>
      <c r="I38" s="85">
        <v>0.67924528301886788</v>
      </c>
      <c r="J38" s="85">
        <v>0.14465408805031446</v>
      </c>
      <c r="K38" s="86">
        <v>3.1446540880503145E-2</v>
      </c>
      <c r="M38" s="133">
        <f t="shared" si="1"/>
        <v>0.82389937106918232</v>
      </c>
      <c r="N38" s="140"/>
      <c r="O38" s="140"/>
    </row>
    <row r="39" spans="1:15" s="64" customFormat="1" ht="13.5" customHeight="1" x14ac:dyDescent="0.15">
      <c r="A39" s="219"/>
      <c r="B39" s="90" t="s">
        <v>8</v>
      </c>
      <c r="D39" s="57">
        <v>1</v>
      </c>
      <c r="E39" s="92">
        <v>0</v>
      </c>
      <c r="F39" s="190">
        <v>0</v>
      </c>
      <c r="G39" s="191">
        <v>0</v>
      </c>
      <c r="H39" s="192">
        <v>0</v>
      </c>
      <c r="I39" s="92">
        <v>0</v>
      </c>
      <c r="J39" s="92">
        <v>1</v>
      </c>
      <c r="K39" s="93">
        <v>0</v>
      </c>
      <c r="M39" s="61">
        <f t="shared" si="1"/>
        <v>1</v>
      </c>
    </row>
    <row r="40" spans="1:15" s="106" customFormat="1" ht="13.5" customHeight="1" thickBot="1" x14ac:dyDescent="0.2">
      <c r="A40" s="220"/>
      <c r="B40" s="107"/>
      <c r="C40" s="108"/>
      <c r="D40" s="109"/>
      <c r="E40" s="98">
        <v>0</v>
      </c>
      <c r="F40" s="196" t="s">
        <v>749</v>
      </c>
      <c r="G40" s="197" t="s">
        <v>749</v>
      </c>
      <c r="H40" s="198" t="s">
        <v>749</v>
      </c>
      <c r="I40" s="98">
        <v>0</v>
      </c>
      <c r="J40" s="98">
        <v>1</v>
      </c>
      <c r="K40" s="99">
        <v>0</v>
      </c>
      <c r="M40" s="134">
        <f t="shared" si="1"/>
        <v>1</v>
      </c>
      <c r="N40" s="140"/>
      <c r="O40" s="140"/>
    </row>
    <row r="41" spans="1:15" s="64" customFormat="1" ht="13.5" customHeight="1" x14ac:dyDescent="0.15">
      <c r="A41" s="219" t="s">
        <v>29</v>
      </c>
      <c r="B41" s="90" t="s">
        <v>30</v>
      </c>
      <c r="D41" s="57">
        <v>83</v>
      </c>
      <c r="E41" s="91">
        <v>23</v>
      </c>
      <c r="F41" s="190">
        <v>18</v>
      </c>
      <c r="G41" s="191">
        <v>2</v>
      </c>
      <c r="H41" s="192">
        <v>3</v>
      </c>
      <c r="I41" s="92">
        <v>34</v>
      </c>
      <c r="J41" s="92">
        <v>25</v>
      </c>
      <c r="K41" s="93">
        <v>1</v>
      </c>
      <c r="M41" s="61">
        <f t="shared" si="1"/>
        <v>59</v>
      </c>
    </row>
    <row r="42" spans="1:15" s="106" customFormat="1" ht="13.5" customHeight="1" x14ac:dyDescent="0.15">
      <c r="A42" s="219"/>
      <c r="B42" s="102"/>
      <c r="C42" s="103"/>
      <c r="D42" s="104"/>
      <c r="E42" s="84">
        <v>0.27710843373493976</v>
      </c>
      <c r="F42" s="187">
        <v>0.78260869565217395</v>
      </c>
      <c r="G42" s="188">
        <v>8.6956521739130432E-2</v>
      </c>
      <c r="H42" s="189">
        <v>0.13043478260869565</v>
      </c>
      <c r="I42" s="85">
        <v>0.40963855421686746</v>
      </c>
      <c r="J42" s="85">
        <v>0.30120481927710846</v>
      </c>
      <c r="K42" s="86">
        <v>1.2048192771084338E-2</v>
      </c>
      <c r="M42" s="133">
        <f t="shared" si="1"/>
        <v>0.71084337349397586</v>
      </c>
      <c r="N42" s="140"/>
      <c r="O42" s="140"/>
    </row>
    <row r="43" spans="1:15" s="106" customFormat="1" ht="13.5" customHeight="1" x14ac:dyDescent="0.15">
      <c r="A43" s="219"/>
      <c r="B43" s="90" t="s">
        <v>84</v>
      </c>
      <c r="C43" s="64"/>
      <c r="D43" s="57">
        <v>251</v>
      </c>
      <c r="E43" s="91">
        <v>80</v>
      </c>
      <c r="F43" s="190">
        <v>62</v>
      </c>
      <c r="G43" s="191">
        <v>7</v>
      </c>
      <c r="H43" s="192">
        <v>11</v>
      </c>
      <c r="I43" s="92">
        <v>71</v>
      </c>
      <c r="J43" s="92">
        <v>97</v>
      </c>
      <c r="K43" s="93">
        <v>3</v>
      </c>
      <c r="L43" s="64"/>
      <c r="M43" s="61">
        <f t="shared" si="1"/>
        <v>168</v>
      </c>
      <c r="N43" s="64"/>
      <c r="O43" s="64"/>
    </row>
    <row r="44" spans="1:15" s="106" customFormat="1" ht="13.5" customHeight="1" x14ac:dyDescent="0.15">
      <c r="A44" s="219"/>
      <c r="B44" s="102"/>
      <c r="C44" s="103"/>
      <c r="D44" s="104"/>
      <c r="E44" s="84">
        <v>0.31872509960159362</v>
      </c>
      <c r="F44" s="187">
        <v>0.77500000000000002</v>
      </c>
      <c r="G44" s="188">
        <v>8.7499999999999994E-2</v>
      </c>
      <c r="H44" s="189">
        <v>0.13750000000000001</v>
      </c>
      <c r="I44" s="85">
        <v>0.28286852589641437</v>
      </c>
      <c r="J44" s="85">
        <v>0.38645418326693226</v>
      </c>
      <c r="K44" s="86">
        <v>1.1952191235059761E-2</v>
      </c>
      <c r="M44" s="133">
        <f t="shared" si="1"/>
        <v>0.66932270916334669</v>
      </c>
      <c r="N44" s="140"/>
      <c r="O44" s="140"/>
    </row>
    <row r="45" spans="1:15" s="64" customFormat="1" ht="13.5" customHeight="1" x14ac:dyDescent="0.15">
      <c r="A45" s="219"/>
      <c r="B45" s="90" t="s">
        <v>31</v>
      </c>
      <c r="D45" s="57">
        <v>200</v>
      </c>
      <c r="E45" s="91">
        <v>59</v>
      </c>
      <c r="F45" s="190">
        <v>48</v>
      </c>
      <c r="G45" s="191">
        <v>5</v>
      </c>
      <c r="H45" s="192">
        <v>6</v>
      </c>
      <c r="I45" s="92">
        <v>81</v>
      </c>
      <c r="J45" s="92">
        <v>60</v>
      </c>
      <c r="K45" s="93">
        <v>0</v>
      </c>
      <c r="M45" s="61">
        <f t="shared" si="1"/>
        <v>141</v>
      </c>
    </row>
    <row r="46" spans="1:15" s="106" customFormat="1" ht="13.5" customHeight="1" x14ac:dyDescent="0.15">
      <c r="A46" s="219"/>
      <c r="B46" s="102"/>
      <c r="C46" s="103"/>
      <c r="D46" s="104"/>
      <c r="E46" s="84">
        <v>0.29499999999999998</v>
      </c>
      <c r="F46" s="187">
        <v>0.81355932203389836</v>
      </c>
      <c r="G46" s="188">
        <v>8.4745762711864403E-2</v>
      </c>
      <c r="H46" s="189">
        <v>0.10169491525423729</v>
      </c>
      <c r="I46" s="85">
        <v>0.40500000000000003</v>
      </c>
      <c r="J46" s="85">
        <v>0.3</v>
      </c>
      <c r="K46" s="86">
        <v>0</v>
      </c>
      <c r="M46" s="133">
        <f t="shared" si="1"/>
        <v>0.70500000000000007</v>
      </c>
      <c r="N46" s="140"/>
      <c r="O46" s="140"/>
    </row>
    <row r="47" spans="1:15" s="64" customFormat="1" ht="13.5" customHeight="1" x14ac:dyDescent="0.15">
      <c r="A47" s="219"/>
      <c r="B47" s="90" t="s">
        <v>32</v>
      </c>
      <c r="D47" s="57">
        <v>163</v>
      </c>
      <c r="E47" s="91">
        <v>44</v>
      </c>
      <c r="F47" s="190">
        <v>39</v>
      </c>
      <c r="G47" s="191">
        <v>4</v>
      </c>
      <c r="H47" s="192">
        <v>1</v>
      </c>
      <c r="I47" s="92">
        <v>59</v>
      </c>
      <c r="J47" s="92">
        <v>59</v>
      </c>
      <c r="K47" s="93">
        <v>1</v>
      </c>
      <c r="M47" s="61">
        <f t="shared" si="1"/>
        <v>118</v>
      </c>
    </row>
    <row r="48" spans="1:15" s="106" customFormat="1" ht="13.5" customHeight="1" x14ac:dyDescent="0.15">
      <c r="A48" s="219"/>
      <c r="B48" s="102"/>
      <c r="C48" s="103"/>
      <c r="D48" s="104"/>
      <c r="E48" s="84">
        <v>0.26993865030674846</v>
      </c>
      <c r="F48" s="187">
        <v>0.88636363636363635</v>
      </c>
      <c r="G48" s="188">
        <v>9.0909090909090912E-2</v>
      </c>
      <c r="H48" s="189">
        <v>2.2727272727272728E-2</v>
      </c>
      <c r="I48" s="85">
        <v>0.3619631901840491</v>
      </c>
      <c r="J48" s="85">
        <v>0.3619631901840491</v>
      </c>
      <c r="K48" s="86">
        <v>6.1349693251533744E-3</v>
      </c>
      <c r="M48" s="133">
        <f t="shared" si="1"/>
        <v>0.7239263803680982</v>
      </c>
      <c r="N48" s="140"/>
      <c r="O48" s="140"/>
    </row>
    <row r="49" spans="1:15" s="64" customFormat="1" ht="13.5" customHeight="1" x14ac:dyDescent="0.15">
      <c r="A49" s="219"/>
      <c r="B49" s="90" t="s">
        <v>33</v>
      </c>
      <c r="D49" s="57">
        <v>381</v>
      </c>
      <c r="E49" s="91">
        <v>86</v>
      </c>
      <c r="F49" s="190">
        <v>63</v>
      </c>
      <c r="G49" s="191">
        <v>14</v>
      </c>
      <c r="H49" s="192">
        <v>9</v>
      </c>
      <c r="I49" s="92">
        <v>162</v>
      </c>
      <c r="J49" s="92">
        <v>127</v>
      </c>
      <c r="K49" s="93">
        <v>6</v>
      </c>
      <c r="M49" s="61">
        <f t="shared" si="1"/>
        <v>289</v>
      </c>
    </row>
    <row r="50" spans="1:15" s="106" customFormat="1" ht="13.5" customHeight="1" x14ac:dyDescent="0.15">
      <c r="A50" s="219"/>
      <c r="B50" s="102"/>
      <c r="C50" s="103"/>
      <c r="D50" s="104"/>
      <c r="E50" s="84">
        <v>0.22572178477690288</v>
      </c>
      <c r="F50" s="187">
        <v>0.73255813953488369</v>
      </c>
      <c r="G50" s="188">
        <v>0.16279069767441862</v>
      </c>
      <c r="H50" s="189">
        <v>0.10465116279069768</v>
      </c>
      <c r="I50" s="85">
        <v>0.42519685039370081</v>
      </c>
      <c r="J50" s="85">
        <v>0.33333333333333331</v>
      </c>
      <c r="K50" s="86">
        <v>1.5748031496062992E-2</v>
      </c>
      <c r="M50" s="133">
        <f t="shared" si="1"/>
        <v>0.75853018372703418</v>
      </c>
      <c r="N50" s="140"/>
      <c r="O50" s="140"/>
    </row>
    <row r="51" spans="1:15" s="64" customFormat="1" ht="13.5" customHeight="1" x14ac:dyDescent="0.15">
      <c r="A51" s="219"/>
      <c r="B51" s="90" t="s">
        <v>34</v>
      </c>
      <c r="D51" s="57">
        <v>174</v>
      </c>
      <c r="E51" s="91">
        <v>43</v>
      </c>
      <c r="F51" s="190">
        <v>35</v>
      </c>
      <c r="G51" s="191">
        <v>6</v>
      </c>
      <c r="H51" s="192">
        <v>2</v>
      </c>
      <c r="I51" s="92">
        <v>70</v>
      </c>
      <c r="J51" s="92">
        <v>60</v>
      </c>
      <c r="K51" s="93">
        <v>1</v>
      </c>
      <c r="M51" s="61">
        <f t="shared" si="1"/>
        <v>130</v>
      </c>
    </row>
    <row r="52" spans="1:15" s="106" customFormat="1" ht="13.5" customHeight="1" x14ac:dyDescent="0.15">
      <c r="A52" s="219"/>
      <c r="B52" s="102"/>
      <c r="C52" s="103"/>
      <c r="D52" s="104"/>
      <c r="E52" s="84">
        <v>0.2471264367816092</v>
      </c>
      <c r="F52" s="187">
        <v>0.81395348837209303</v>
      </c>
      <c r="G52" s="188">
        <v>0.13953488372093023</v>
      </c>
      <c r="H52" s="189">
        <v>4.6511627906976744E-2</v>
      </c>
      <c r="I52" s="85">
        <v>0.40229885057471265</v>
      </c>
      <c r="J52" s="85">
        <v>0.34482758620689657</v>
      </c>
      <c r="K52" s="86">
        <v>5.7471264367816091E-3</v>
      </c>
      <c r="M52" s="133">
        <f t="shared" si="1"/>
        <v>0.74712643678160928</v>
      </c>
      <c r="N52" s="140"/>
      <c r="O52" s="140"/>
    </row>
    <row r="53" spans="1:15" s="64" customFormat="1" ht="13.5" customHeight="1" x14ac:dyDescent="0.15">
      <c r="A53" s="219"/>
      <c r="B53" s="90" t="s">
        <v>35</v>
      </c>
      <c r="D53" s="57">
        <v>34</v>
      </c>
      <c r="E53" s="91">
        <v>1</v>
      </c>
      <c r="F53" s="190">
        <v>1</v>
      </c>
      <c r="G53" s="191">
        <v>0</v>
      </c>
      <c r="H53" s="192">
        <v>0</v>
      </c>
      <c r="I53" s="92">
        <v>22</v>
      </c>
      <c r="J53" s="92">
        <v>9</v>
      </c>
      <c r="K53" s="93">
        <v>2</v>
      </c>
      <c r="M53" s="61">
        <f t="shared" si="1"/>
        <v>31</v>
      </c>
    </row>
    <row r="54" spans="1:15" s="106" customFormat="1" ht="13.5" customHeight="1" x14ac:dyDescent="0.15">
      <c r="A54" s="219"/>
      <c r="B54" s="102"/>
      <c r="C54" s="103"/>
      <c r="D54" s="104"/>
      <c r="E54" s="84">
        <v>2.9411764705882353E-2</v>
      </c>
      <c r="F54" s="187">
        <v>1</v>
      </c>
      <c r="G54" s="188">
        <v>0</v>
      </c>
      <c r="H54" s="189">
        <v>0</v>
      </c>
      <c r="I54" s="85">
        <v>0.6470588235294118</v>
      </c>
      <c r="J54" s="85">
        <v>0.26470588235294118</v>
      </c>
      <c r="K54" s="86">
        <v>5.8823529411764705E-2</v>
      </c>
      <c r="M54" s="133">
        <f t="shared" si="1"/>
        <v>0.91176470588235303</v>
      </c>
      <c r="N54" s="140"/>
      <c r="O54" s="140"/>
    </row>
    <row r="55" spans="1:15" s="64" customFormat="1" ht="13.5" customHeight="1" x14ac:dyDescent="0.15">
      <c r="A55" s="219"/>
      <c r="B55" s="90" t="s">
        <v>36</v>
      </c>
      <c r="D55" s="57">
        <v>153</v>
      </c>
      <c r="E55" s="91">
        <v>24</v>
      </c>
      <c r="F55" s="190">
        <v>16</v>
      </c>
      <c r="G55" s="191">
        <v>4</v>
      </c>
      <c r="H55" s="192">
        <v>4</v>
      </c>
      <c r="I55" s="92">
        <v>95</v>
      </c>
      <c r="J55" s="92">
        <v>30</v>
      </c>
      <c r="K55" s="93">
        <v>4</v>
      </c>
      <c r="M55" s="61">
        <f t="shared" si="1"/>
        <v>125</v>
      </c>
    </row>
    <row r="56" spans="1:15" s="106" customFormat="1" ht="13.5" customHeight="1" x14ac:dyDescent="0.15">
      <c r="A56" s="219"/>
      <c r="B56" s="102"/>
      <c r="C56" s="103"/>
      <c r="D56" s="104"/>
      <c r="E56" s="84">
        <v>0.15686274509803921</v>
      </c>
      <c r="F56" s="187">
        <v>0.66666666666666663</v>
      </c>
      <c r="G56" s="188">
        <v>0.16666666666666666</v>
      </c>
      <c r="H56" s="189">
        <v>0.16666666666666666</v>
      </c>
      <c r="I56" s="85">
        <v>0.62091503267973858</v>
      </c>
      <c r="J56" s="85">
        <v>0.19607843137254902</v>
      </c>
      <c r="K56" s="86">
        <v>2.6143790849673203E-2</v>
      </c>
      <c r="M56" s="133">
        <f t="shared" si="1"/>
        <v>0.81699346405228757</v>
      </c>
      <c r="N56" s="140"/>
      <c r="O56" s="140"/>
    </row>
    <row r="57" spans="1:15" s="64" customFormat="1" ht="13.5" customHeight="1" x14ac:dyDescent="0.15">
      <c r="A57" s="219"/>
      <c r="B57" s="90" t="s">
        <v>37</v>
      </c>
      <c r="D57" s="57">
        <v>313</v>
      </c>
      <c r="E57" s="91">
        <v>65</v>
      </c>
      <c r="F57" s="190">
        <v>49</v>
      </c>
      <c r="G57" s="191">
        <v>5</v>
      </c>
      <c r="H57" s="192">
        <v>11</v>
      </c>
      <c r="I57" s="92">
        <v>150</v>
      </c>
      <c r="J57" s="92">
        <v>98</v>
      </c>
      <c r="K57" s="93">
        <v>0</v>
      </c>
      <c r="M57" s="61">
        <f t="shared" si="1"/>
        <v>248</v>
      </c>
    </row>
    <row r="58" spans="1:15" s="106" customFormat="1" ht="13.5" customHeight="1" thickBot="1" x14ac:dyDescent="0.2">
      <c r="A58" s="220"/>
      <c r="B58" s="107"/>
      <c r="C58" s="108"/>
      <c r="D58" s="109"/>
      <c r="E58" s="97">
        <v>0.20766773162939298</v>
      </c>
      <c r="F58" s="193">
        <v>0.75384615384615383</v>
      </c>
      <c r="G58" s="194">
        <v>7.6923076923076927E-2</v>
      </c>
      <c r="H58" s="195">
        <v>0.16923076923076924</v>
      </c>
      <c r="I58" s="98">
        <v>0.47923322683706071</v>
      </c>
      <c r="J58" s="98">
        <v>0.31309904153354634</v>
      </c>
      <c r="K58" s="99">
        <v>0</v>
      </c>
      <c r="M58" s="134">
        <f t="shared" si="1"/>
        <v>0.79233226837060711</v>
      </c>
      <c r="N58" s="140"/>
      <c r="O58" s="140"/>
    </row>
    <row r="59" spans="1:15" s="64" customFormat="1" ht="13.5" customHeight="1" x14ac:dyDescent="0.15">
      <c r="A59" s="221" t="s">
        <v>176</v>
      </c>
      <c r="B59" s="90" t="s">
        <v>39</v>
      </c>
      <c r="D59" s="57">
        <v>1187</v>
      </c>
      <c r="E59" s="91">
        <v>0</v>
      </c>
      <c r="F59" s="190">
        <v>0</v>
      </c>
      <c r="G59" s="191">
        <v>0</v>
      </c>
      <c r="H59" s="192">
        <v>0</v>
      </c>
      <c r="I59" s="92">
        <v>673</v>
      </c>
      <c r="J59" s="92">
        <v>514</v>
      </c>
      <c r="K59" s="93">
        <v>0</v>
      </c>
      <c r="M59" s="61">
        <f t="shared" si="1"/>
        <v>1187</v>
      </c>
    </row>
    <row r="60" spans="1:15" s="106" customFormat="1" ht="13.5" customHeight="1" x14ac:dyDescent="0.15">
      <c r="A60" s="221"/>
      <c r="B60" s="102" t="s">
        <v>40</v>
      </c>
      <c r="C60" s="103"/>
      <c r="D60" s="104"/>
      <c r="E60" s="84">
        <v>0</v>
      </c>
      <c r="F60" s="199" t="s">
        <v>749</v>
      </c>
      <c r="G60" s="200" t="s">
        <v>749</v>
      </c>
      <c r="H60" s="201" t="s">
        <v>749</v>
      </c>
      <c r="I60" s="85">
        <v>0.56697556866048859</v>
      </c>
      <c r="J60" s="85">
        <v>0.43302443133951135</v>
      </c>
      <c r="K60" s="86">
        <v>0</v>
      </c>
      <c r="M60" s="133">
        <f t="shared" si="1"/>
        <v>1</v>
      </c>
      <c r="N60" s="140"/>
      <c r="O60" s="140"/>
    </row>
    <row r="61" spans="1:15" s="64" customFormat="1" ht="13.5" customHeight="1" x14ac:dyDescent="0.15">
      <c r="A61" s="221"/>
      <c r="B61" s="90" t="s">
        <v>41</v>
      </c>
      <c r="D61" s="57">
        <v>393</v>
      </c>
      <c r="E61" s="91">
        <v>393</v>
      </c>
      <c r="F61" s="190">
        <v>303</v>
      </c>
      <c r="G61" s="191">
        <v>43</v>
      </c>
      <c r="H61" s="192">
        <v>47</v>
      </c>
      <c r="I61" s="92">
        <v>0</v>
      </c>
      <c r="J61" s="92">
        <v>0</v>
      </c>
      <c r="K61" s="93">
        <v>0</v>
      </c>
      <c r="M61" s="61">
        <f t="shared" si="1"/>
        <v>0</v>
      </c>
    </row>
    <row r="62" spans="1:15" s="106" customFormat="1" ht="13.5" customHeight="1" x14ac:dyDescent="0.15">
      <c r="A62" s="221"/>
      <c r="B62" s="102" t="s">
        <v>40</v>
      </c>
      <c r="C62" s="103"/>
      <c r="D62" s="104"/>
      <c r="E62" s="84">
        <v>1</v>
      </c>
      <c r="F62" s="187">
        <v>0.77099236641221369</v>
      </c>
      <c r="G62" s="188">
        <v>0.10941475826972011</v>
      </c>
      <c r="H62" s="189">
        <v>0.11959287531806616</v>
      </c>
      <c r="I62" s="85">
        <v>0</v>
      </c>
      <c r="J62" s="85">
        <v>0</v>
      </c>
      <c r="K62" s="86">
        <v>0</v>
      </c>
      <c r="M62" s="133">
        <f t="shared" si="1"/>
        <v>0</v>
      </c>
      <c r="N62" s="140"/>
      <c r="O62" s="140"/>
    </row>
    <row r="63" spans="1:15" s="64" customFormat="1" ht="13.5" customHeight="1" x14ac:dyDescent="0.15">
      <c r="A63" s="221"/>
      <c r="B63" s="90" t="s">
        <v>42</v>
      </c>
      <c r="D63" s="57">
        <v>15</v>
      </c>
      <c r="E63" s="91">
        <v>0</v>
      </c>
      <c r="F63" s="190">
        <v>0</v>
      </c>
      <c r="G63" s="191">
        <v>0</v>
      </c>
      <c r="H63" s="192">
        <v>0</v>
      </c>
      <c r="I63" s="92">
        <v>0</v>
      </c>
      <c r="J63" s="92">
        <v>0</v>
      </c>
      <c r="K63" s="93">
        <v>15</v>
      </c>
      <c r="M63" s="61">
        <f t="shared" si="1"/>
        <v>0</v>
      </c>
    </row>
    <row r="64" spans="1:15" s="106" customFormat="1" ht="13.5" customHeight="1" thickBot="1" x14ac:dyDescent="0.2">
      <c r="A64" s="222"/>
      <c r="B64" s="107"/>
      <c r="C64" s="108"/>
      <c r="D64" s="109"/>
      <c r="E64" s="97">
        <v>0</v>
      </c>
      <c r="F64" s="196" t="s">
        <v>749</v>
      </c>
      <c r="G64" s="197" t="s">
        <v>749</v>
      </c>
      <c r="H64" s="198" t="s">
        <v>749</v>
      </c>
      <c r="I64" s="98">
        <v>0</v>
      </c>
      <c r="J64" s="98">
        <v>0</v>
      </c>
      <c r="K64" s="99">
        <v>1</v>
      </c>
      <c r="M64" s="134">
        <f t="shared" si="1"/>
        <v>0</v>
      </c>
      <c r="N64" s="140"/>
      <c r="O64" s="140"/>
    </row>
    <row r="65" spans="1:15" s="64" customFormat="1" ht="13.5" customHeight="1" x14ac:dyDescent="0.15">
      <c r="A65" s="221" t="s">
        <v>174</v>
      </c>
      <c r="B65" s="90" t="s">
        <v>85</v>
      </c>
      <c r="D65" s="57">
        <v>265</v>
      </c>
      <c r="E65" s="91">
        <v>102</v>
      </c>
      <c r="F65" s="190">
        <v>85</v>
      </c>
      <c r="G65" s="191">
        <v>12</v>
      </c>
      <c r="H65" s="192">
        <v>5</v>
      </c>
      <c r="I65" s="92">
        <v>97</v>
      </c>
      <c r="J65" s="92">
        <v>65</v>
      </c>
      <c r="K65" s="93">
        <v>1</v>
      </c>
      <c r="M65" s="132">
        <f t="shared" si="1"/>
        <v>162</v>
      </c>
    </row>
    <row r="66" spans="1:15" s="106" customFormat="1" ht="13.5" customHeight="1" x14ac:dyDescent="0.15">
      <c r="A66" s="219"/>
      <c r="B66" s="102"/>
      <c r="C66" s="103"/>
      <c r="D66" s="104"/>
      <c r="E66" s="84">
        <v>0.38490566037735852</v>
      </c>
      <c r="F66" s="187">
        <v>0.83333333333333337</v>
      </c>
      <c r="G66" s="188">
        <v>0.11764705882352941</v>
      </c>
      <c r="H66" s="189">
        <v>4.9019607843137254E-2</v>
      </c>
      <c r="I66" s="85">
        <v>0.36603773584905658</v>
      </c>
      <c r="J66" s="85">
        <v>0.24528301886792453</v>
      </c>
      <c r="K66" s="86">
        <v>3.7735849056603774E-3</v>
      </c>
      <c r="M66" s="133">
        <f t="shared" si="1"/>
        <v>0.61132075471698111</v>
      </c>
      <c r="N66" s="140"/>
      <c r="O66" s="140"/>
    </row>
    <row r="67" spans="1:15" s="64" customFormat="1" ht="13.5" customHeight="1" x14ac:dyDescent="0.15">
      <c r="A67" s="219"/>
      <c r="B67" s="90" t="s">
        <v>86</v>
      </c>
      <c r="D67" s="57">
        <v>555</v>
      </c>
      <c r="E67" s="91">
        <v>155</v>
      </c>
      <c r="F67" s="190">
        <v>121</v>
      </c>
      <c r="G67" s="191">
        <v>16</v>
      </c>
      <c r="H67" s="192">
        <v>18</v>
      </c>
      <c r="I67" s="92">
        <v>229</v>
      </c>
      <c r="J67" s="92">
        <v>168</v>
      </c>
      <c r="K67" s="93">
        <v>3</v>
      </c>
      <c r="M67" s="61">
        <f t="shared" si="1"/>
        <v>397</v>
      </c>
    </row>
    <row r="68" spans="1:15" s="106" customFormat="1" ht="13.5" customHeight="1" x14ac:dyDescent="0.15">
      <c r="A68" s="219"/>
      <c r="B68" s="102"/>
      <c r="C68" s="103"/>
      <c r="D68" s="104"/>
      <c r="E68" s="84">
        <v>0.27927927927927926</v>
      </c>
      <c r="F68" s="187">
        <v>0.78064516129032258</v>
      </c>
      <c r="G68" s="188">
        <v>0.1032258064516129</v>
      </c>
      <c r="H68" s="189">
        <v>0.11612903225806452</v>
      </c>
      <c r="I68" s="85">
        <v>0.41261261261261262</v>
      </c>
      <c r="J68" s="85">
        <v>0.30270270270270272</v>
      </c>
      <c r="K68" s="86">
        <v>5.4054054054054057E-3</v>
      </c>
      <c r="M68" s="133">
        <f t="shared" si="1"/>
        <v>0.71531531531531534</v>
      </c>
      <c r="N68" s="140"/>
      <c r="O68" s="140"/>
    </row>
    <row r="69" spans="1:15" s="106" customFormat="1" ht="13.5" customHeight="1" x14ac:dyDescent="0.15">
      <c r="A69" s="219"/>
      <c r="B69" s="90" t="s">
        <v>87</v>
      </c>
      <c r="C69" s="64"/>
      <c r="D69" s="57">
        <v>772</v>
      </c>
      <c r="E69" s="91">
        <v>135</v>
      </c>
      <c r="F69" s="190">
        <v>96</v>
      </c>
      <c r="G69" s="191">
        <v>15</v>
      </c>
      <c r="H69" s="192">
        <v>24</v>
      </c>
      <c r="I69" s="92">
        <v>346</v>
      </c>
      <c r="J69" s="92">
        <v>280</v>
      </c>
      <c r="K69" s="93">
        <v>11</v>
      </c>
      <c r="L69" s="64"/>
      <c r="M69" s="61">
        <f t="shared" ref="M69:M80" si="2">SUM(I69:J69)</f>
        <v>626</v>
      </c>
      <c r="N69" s="64"/>
      <c r="O69" s="64"/>
    </row>
    <row r="70" spans="1:15" s="106" customFormat="1" ht="13.5" customHeight="1" x14ac:dyDescent="0.15">
      <c r="A70" s="219"/>
      <c r="B70" s="102"/>
      <c r="C70" s="103"/>
      <c r="D70" s="104"/>
      <c r="E70" s="84">
        <v>0.17487046632124353</v>
      </c>
      <c r="F70" s="187">
        <v>0.71111111111111114</v>
      </c>
      <c r="G70" s="188">
        <v>0.1111111111111111</v>
      </c>
      <c r="H70" s="189">
        <v>0.17777777777777778</v>
      </c>
      <c r="I70" s="85">
        <v>0.44818652849740931</v>
      </c>
      <c r="J70" s="85">
        <v>0.36269430051813473</v>
      </c>
      <c r="K70" s="86">
        <v>1.4248704663212436E-2</v>
      </c>
      <c r="M70" s="133">
        <f t="shared" si="2"/>
        <v>0.81088082901554404</v>
      </c>
      <c r="N70" s="140"/>
      <c r="O70" s="140"/>
    </row>
    <row r="71" spans="1:15" s="64" customFormat="1" ht="13.5" customHeight="1" x14ac:dyDescent="0.15">
      <c r="A71" s="219"/>
      <c r="B71" s="90" t="s">
        <v>38</v>
      </c>
      <c r="D71" s="57">
        <v>3</v>
      </c>
      <c r="E71" s="91">
        <v>1</v>
      </c>
      <c r="F71" s="190">
        <v>1</v>
      </c>
      <c r="G71" s="191">
        <v>0</v>
      </c>
      <c r="H71" s="192">
        <v>0</v>
      </c>
      <c r="I71" s="92">
        <v>1</v>
      </c>
      <c r="J71" s="92">
        <v>1</v>
      </c>
      <c r="K71" s="93">
        <v>0</v>
      </c>
      <c r="M71" s="61">
        <f t="shared" si="2"/>
        <v>2</v>
      </c>
    </row>
    <row r="72" spans="1:15" s="106" customFormat="1" ht="13.5" customHeight="1" thickBot="1" x14ac:dyDescent="0.2">
      <c r="A72" s="220"/>
      <c r="B72" s="107"/>
      <c r="C72" s="108"/>
      <c r="D72" s="109"/>
      <c r="E72" s="97">
        <v>0.33333333333333331</v>
      </c>
      <c r="F72" s="193">
        <v>1</v>
      </c>
      <c r="G72" s="194">
        <v>0</v>
      </c>
      <c r="H72" s="195">
        <v>0</v>
      </c>
      <c r="I72" s="98">
        <v>0.33333333333333331</v>
      </c>
      <c r="J72" s="98">
        <v>0.33333333333333331</v>
      </c>
      <c r="K72" s="99">
        <v>0</v>
      </c>
      <c r="M72" s="134">
        <f t="shared" si="2"/>
        <v>0.66666666666666663</v>
      </c>
      <c r="N72" s="140"/>
      <c r="O72" s="140"/>
    </row>
    <row r="73" spans="1:15" x14ac:dyDescent="0.15">
      <c r="A73" s="221" t="s">
        <v>175</v>
      </c>
      <c r="B73" s="90" t="s">
        <v>88</v>
      </c>
      <c r="C73" s="64"/>
      <c r="D73" s="57">
        <v>547</v>
      </c>
      <c r="E73" s="91">
        <v>84</v>
      </c>
      <c r="F73" s="190">
        <v>61</v>
      </c>
      <c r="G73" s="191">
        <v>7</v>
      </c>
      <c r="H73" s="192">
        <v>16</v>
      </c>
      <c r="I73" s="92">
        <v>291</v>
      </c>
      <c r="J73" s="92">
        <v>162</v>
      </c>
      <c r="K73" s="93">
        <v>10</v>
      </c>
      <c r="L73" s="64"/>
      <c r="M73" s="132">
        <f t="shared" si="2"/>
        <v>453</v>
      </c>
      <c r="N73" s="64"/>
      <c r="O73" s="64"/>
    </row>
    <row r="74" spans="1:15" x14ac:dyDescent="0.15">
      <c r="A74" s="219"/>
      <c r="B74" s="102"/>
      <c r="C74" s="103"/>
      <c r="D74" s="104"/>
      <c r="E74" s="84">
        <v>0.15356489945155394</v>
      </c>
      <c r="F74" s="187">
        <v>0.72619047619047616</v>
      </c>
      <c r="G74" s="188">
        <v>8.3333333333333329E-2</v>
      </c>
      <c r="H74" s="189">
        <v>0.19047619047619047</v>
      </c>
      <c r="I74" s="85">
        <v>0.53199268738574035</v>
      </c>
      <c r="J74" s="85">
        <v>0.29616087751371117</v>
      </c>
      <c r="K74" s="86">
        <v>1.8281535648994516E-2</v>
      </c>
      <c r="L74" s="106"/>
      <c r="M74" s="133">
        <f t="shared" si="2"/>
        <v>0.82815356489945158</v>
      </c>
      <c r="N74" s="140"/>
      <c r="O74" s="140"/>
    </row>
    <row r="75" spans="1:15" ht="15" customHeight="1" x14ac:dyDescent="0.15">
      <c r="A75" s="219"/>
      <c r="B75" s="90" t="s">
        <v>89</v>
      </c>
      <c r="C75" s="64"/>
      <c r="D75" s="57">
        <v>764</v>
      </c>
      <c r="E75" s="91">
        <v>199</v>
      </c>
      <c r="F75" s="190">
        <v>154</v>
      </c>
      <c r="G75" s="191">
        <v>26</v>
      </c>
      <c r="H75" s="192">
        <v>19</v>
      </c>
      <c r="I75" s="92">
        <v>293</v>
      </c>
      <c r="J75" s="92">
        <v>269</v>
      </c>
      <c r="K75" s="93">
        <v>3</v>
      </c>
      <c r="L75" s="64"/>
      <c r="M75" s="61">
        <f t="shared" si="2"/>
        <v>562</v>
      </c>
      <c r="N75" s="64"/>
      <c r="O75" s="64"/>
    </row>
    <row r="76" spans="1:15" ht="15" customHeight="1" x14ac:dyDescent="0.15">
      <c r="A76" s="219"/>
      <c r="B76" s="102" t="s">
        <v>90</v>
      </c>
      <c r="C76" s="103"/>
      <c r="D76" s="104"/>
      <c r="E76" s="84">
        <v>0.26047120418848169</v>
      </c>
      <c r="F76" s="187">
        <v>0.77386934673366836</v>
      </c>
      <c r="G76" s="188">
        <v>0.1306532663316583</v>
      </c>
      <c r="H76" s="189">
        <v>9.5477386934673364E-2</v>
      </c>
      <c r="I76" s="85">
        <v>0.38350785340314136</v>
      </c>
      <c r="J76" s="85">
        <v>0.35209424083769636</v>
      </c>
      <c r="K76" s="86">
        <v>3.9267015706806281E-3</v>
      </c>
      <c r="L76" s="106"/>
      <c r="M76" s="133">
        <f t="shared" si="2"/>
        <v>0.73560209424083767</v>
      </c>
      <c r="N76" s="140"/>
      <c r="O76" s="140"/>
    </row>
    <row r="77" spans="1:15" ht="15" customHeight="1" x14ac:dyDescent="0.15">
      <c r="A77" s="219"/>
      <c r="B77" s="90" t="s">
        <v>91</v>
      </c>
      <c r="C77" s="64"/>
      <c r="D77" s="57">
        <v>261</v>
      </c>
      <c r="E77" s="91">
        <v>103</v>
      </c>
      <c r="F77" s="190">
        <v>82</v>
      </c>
      <c r="G77" s="191">
        <v>10</v>
      </c>
      <c r="H77" s="192">
        <v>11</v>
      </c>
      <c r="I77" s="92">
        <v>76</v>
      </c>
      <c r="J77" s="92">
        <v>81</v>
      </c>
      <c r="K77" s="93">
        <v>1</v>
      </c>
      <c r="L77" s="106"/>
      <c r="M77" s="61">
        <f t="shared" si="2"/>
        <v>157</v>
      </c>
      <c r="N77" s="64"/>
      <c r="O77" s="64"/>
    </row>
    <row r="78" spans="1:15" ht="15" customHeight="1" x14ac:dyDescent="0.15">
      <c r="A78" s="219"/>
      <c r="B78" s="102"/>
      <c r="C78" s="103"/>
      <c r="D78" s="104"/>
      <c r="E78" s="84">
        <v>0.3946360153256705</v>
      </c>
      <c r="F78" s="187">
        <v>0.79611650485436891</v>
      </c>
      <c r="G78" s="188">
        <v>9.7087378640776698E-2</v>
      </c>
      <c r="H78" s="189">
        <v>0.10679611650485436</v>
      </c>
      <c r="I78" s="85">
        <v>0.29118773946360155</v>
      </c>
      <c r="J78" s="85">
        <v>0.31034482758620691</v>
      </c>
      <c r="K78" s="86">
        <v>3.8314176245210726E-3</v>
      </c>
      <c r="L78" s="106"/>
      <c r="M78" s="133">
        <f t="shared" si="2"/>
        <v>0.6015325670498084</v>
      </c>
      <c r="N78" s="140"/>
      <c r="O78" s="140"/>
    </row>
    <row r="79" spans="1:15" ht="15" customHeight="1" x14ac:dyDescent="0.15">
      <c r="A79" s="219"/>
      <c r="B79" s="90" t="s">
        <v>38</v>
      </c>
      <c r="C79" s="64"/>
      <c r="D79" s="57">
        <v>23</v>
      </c>
      <c r="E79" s="91">
        <v>7</v>
      </c>
      <c r="F79" s="190">
        <v>6</v>
      </c>
      <c r="G79" s="191">
        <v>0</v>
      </c>
      <c r="H79" s="192">
        <v>1</v>
      </c>
      <c r="I79" s="92">
        <v>13</v>
      </c>
      <c r="J79" s="92">
        <v>2</v>
      </c>
      <c r="K79" s="93">
        <v>1</v>
      </c>
      <c r="L79" s="64"/>
      <c r="M79" s="61">
        <f t="shared" si="2"/>
        <v>15</v>
      </c>
      <c r="N79" s="64"/>
      <c r="O79" s="64"/>
    </row>
    <row r="80" spans="1:15" ht="15" customHeight="1" thickBot="1" x14ac:dyDescent="0.2">
      <c r="A80" s="220"/>
      <c r="B80" s="107"/>
      <c r="C80" s="108"/>
      <c r="D80" s="109"/>
      <c r="E80" s="97">
        <v>0.30434782608695654</v>
      </c>
      <c r="F80" s="193">
        <v>0.8571428571428571</v>
      </c>
      <c r="G80" s="194">
        <v>0</v>
      </c>
      <c r="H80" s="195">
        <v>0.14285714285714285</v>
      </c>
      <c r="I80" s="98">
        <v>0.56521739130434778</v>
      </c>
      <c r="J80" s="98">
        <v>8.6956521739130432E-2</v>
      </c>
      <c r="K80" s="99">
        <v>4.3478260869565216E-2</v>
      </c>
      <c r="L80" s="106"/>
      <c r="M80" s="134">
        <f t="shared" si="2"/>
        <v>0.65217391304347827</v>
      </c>
      <c r="N80" s="140"/>
      <c r="O80" s="140"/>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73:A80"/>
    <mergeCell ref="A4:C4"/>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8" fitToWidth="0" orientation="portrait" useFirstPageNumber="1" r:id="rId1"/>
  <headerFooter>
    <oddHeader>&amp;R（確報版）</oddHeader>
    <oddFooter>&amp;C&amp;11&amp;P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C0CC-A308-4696-ABD6-BAFCCE9F076E}">
  <sheetPr codeName="Sheet72"/>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3" width="12" style="29" customWidth="1"/>
    <col min="14" max="14" width="9.5546875" style="29" customWidth="1"/>
    <col min="15" max="37" width="12" style="29" customWidth="1"/>
    <col min="38" max="54" width="11.5546875" style="29" customWidth="1"/>
    <col min="55" max="253" width="10.33203125" style="29"/>
    <col min="254" max="254" width="5.33203125" style="29" customWidth="1"/>
    <col min="255" max="255" width="12.44140625" style="29" customWidth="1"/>
    <col min="256" max="256" width="4.33203125" style="29" customWidth="1"/>
    <col min="257" max="263" width="12" style="29" customWidth="1"/>
    <col min="264" max="264" width="3.6640625" style="29" customWidth="1"/>
    <col min="265" max="267" width="12" style="29" customWidth="1"/>
    <col min="268" max="268" width="9.5546875" style="29" customWidth="1"/>
    <col min="269" max="293" width="12" style="29" customWidth="1"/>
    <col min="294" max="310" width="11.5546875" style="29" customWidth="1"/>
    <col min="311" max="509" width="10.33203125" style="29"/>
    <col min="510" max="510" width="5.33203125" style="29" customWidth="1"/>
    <col min="511" max="511" width="12.44140625" style="29" customWidth="1"/>
    <col min="512" max="512" width="4.33203125" style="29" customWidth="1"/>
    <col min="513" max="519" width="12" style="29" customWidth="1"/>
    <col min="520" max="520" width="3.6640625" style="29" customWidth="1"/>
    <col min="521" max="523" width="12" style="29" customWidth="1"/>
    <col min="524" max="524" width="9.5546875" style="29" customWidth="1"/>
    <col min="525" max="549" width="12" style="29" customWidth="1"/>
    <col min="550" max="566" width="11.5546875" style="29" customWidth="1"/>
    <col min="567" max="765" width="10.33203125" style="29"/>
    <col min="766" max="766" width="5.33203125" style="29" customWidth="1"/>
    <col min="767" max="767" width="12.44140625" style="29" customWidth="1"/>
    <col min="768" max="768" width="4.33203125" style="29" customWidth="1"/>
    <col min="769" max="775" width="12" style="29" customWidth="1"/>
    <col min="776" max="776" width="3.6640625" style="29" customWidth="1"/>
    <col min="777" max="779" width="12" style="29" customWidth="1"/>
    <col min="780" max="780" width="9.5546875" style="29" customWidth="1"/>
    <col min="781" max="805" width="12" style="29" customWidth="1"/>
    <col min="806" max="822" width="11.5546875" style="29" customWidth="1"/>
    <col min="823" max="1021" width="10.33203125" style="29"/>
    <col min="1022" max="1022" width="5.33203125" style="29" customWidth="1"/>
    <col min="1023" max="1023" width="12.44140625" style="29" customWidth="1"/>
    <col min="1024" max="1024" width="4.33203125" style="29" customWidth="1"/>
    <col min="1025" max="1031" width="12" style="29" customWidth="1"/>
    <col min="1032" max="1032" width="3.6640625" style="29" customWidth="1"/>
    <col min="1033" max="1035" width="12" style="29" customWidth="1"/>
    <col min="1036" max="1036" width="9.5546875" style="29" customWidth="1"/>
    <col min="1037" max="1061" width="12" style="29" customWidth="1"/>
    <col min="1062" max="1078" width="11.5546875" style="29" customWidth="1"/>
    <col min="1079" max="1277" width="10.33203125" style="29"/>
    <col min="1278" max="1278" width="5.33203125" style="29" customWidth="1"/>
    <col min="1279" max="1279" width="12.44140625" style="29" customWidth="1"/>
    <col min="1280" max="1280" width="4.33203125" style="29" customWidth="1"/>
    <col min="1281" max="1287" width="12" style="29" customWidth="1"/>
    <col min="1288" max="1288" width="3.6640625" style="29" customWidth="1"/>
    <col min="1289" max="1291" width="12" style="29" customWidth="1"/>
    <col min="1292" max="1292" width="9.5546875" style="29" customWidth="1"/>
    <col min="1293" max="1317" width="12" style="29" customWidth="1"/>
    <col min="1318" max="1334" width="11.5546875" style="29" customWidth="1"/>
    <col min="1335" max="1533" width="10.33203125" style="29"/>
    <col min="1534" max="1534" width="5.33203125" style="29" customWidth="1"/>
    <col min="1535" max="1535" width="12.44140625" style="29" customWidth="1"/>
    <col min="1536" max="1536" width="4.33203125" style="29" customWidth="1"/>
    <col min="1537" max="1543" width="12" style="29" customWidth="1"/>
    <col min="1544" max="1544" width="3.6640625" style="29" customWidth="1"/>
    <col min="1545" max="1547" width="12" style="29" customWidth="1"/>
    <col min="1548" max="1548" width="9.5546875" style="29" customWidth="1"/>
    <col min="1549" max="1573" width="12" style="29" customWidth="1"/>
    <col min="1574" max="1590" width="11.5546875" style="29" customWidth="1"/>
    <col min="1591" max="1789" width="10.33203125" style="29"/>
    <col min="1790" max="1790" width="5.33203125" style="29" customWidth="1"/>
    <col min="1791" max="1791" width="12.44140625" style="29" customWidth="1"/>
    <col min="1792" max="1792" width="4.33203125" style="29" customWidth="1"/>
    <col min="1793" max="1799" width="12" style="29" customWidth="1"/>
    <col min="1800" max="1800" width="3.6640625" style="29" customWidth="1"/>
    <col min="1801" max="1803" width="12" style="29" customWidth="1"/>
    <col min="1804" max="1804" width="9.5546875" style="29" customWidth="1"/>
    <col min="1805" max="1829" width="12" style="29" customWidth="1"/>
    <col min="1830" max="1846" width="11.5546875" style="29" customWidth="1"/>
    <col min="1847" max="2045" width="10.33203125" style="29"/>
    <col min="2046" max="2046" width="5.33203125" style="29" customWidth="1"/>
    <col min="2047" max="2047" width="12.44140625" style="29" customWidth="1"/>
    <col min="2048" max="2048" width="4.33203125" style="29" customWidth="1"/>
    <col min="2049" max="2055" width="12" style="29" customWidth="1"/>
    <col min="2056" max="2056" width="3.6640625" style="29" customWidth="1"/>
    <col min="2057" max="2059" width="12" style="29" customWidth="1"/>
    <col min="2060" max="2060" width="9.5546875" style="29" customWidth="1"/>
    <col min="2061" max="2085" width="12" style="29" customWidth="1"/>
    <col min="2086" max="2102" width="11.5546875" style="29" customWidth="1"/>
    <col min="2103" max="2301" width="10.33203125" style="29"/>
    <col min="2302" max="2302" width="5.33203125" style="29" customWidth="1"/>
    <col min="2303" max="2303" width="12.44140625" style="29" customWidth="1"/>
    <col min="2304" max="2304" width="4.33203125" style="29" customWidth="1"/>
    <col min="2305" max="2311" width="12" style="29" customWidth="1"/>
    <col min="2312" max="2312" width="3.6640625" style="29" customWidth="1"/>
    <col min="2313" max="2315" width="12" style="29" customWidth="1"/>
    <col min="2316" max="2316" width="9.5546875" style="29" customWidth="1"/>
    <col min="2317" max="2341" width="12" style="29" customWidth="1"/>
    <col min="2342" max="2358" width="11.5546875" style="29" customWidth="1"/>
    <col min="2359" max="2557" width="10.33203125" style="29"/>
    <col min="2558" max="2558" width="5.33203125" style="29" customWidth="1"/>
    <col min="2559" max="2559" width="12.44140625" style="29" customWidth="1"/>
    <col min="2560" max="2560" width="4.33203125" style="29" customWidth="1"/>
    <col min="2561" max="2567" width="12" style="29" customWidth="1"/>
    <col min="2568" max="2568" width="3.6640625" style="29" customWidth="1"/>
    <col min="2569" max="2571" width="12" style="29" customWidth="1"/>
    <col min="2572" max="2572" width="9.5546875" style="29" customWidth="1"/>
    <col min="2573" max="2597" width="12" style="29" customWidth="1"/>
    <col min="2598" max="2614" width="11.5546875" style="29" customWidth="1"/>
    <col min="2615" max="2813" width="10.33203125" style="29"/>
    <col min="2814" max="2814" width="5.33203125" style="29" customWidth="1"/>
    <col min="2815" max="2815" width="12.44140625" style="29" customWidth="1"/>
    <col min="2816" max="2816" width="4.33203125" style="29" customWidth="1"/>
    <col min="2817" max="2823" width="12" style="29" customWidth="1"/>
    <col min="2824" max="2824" width="3.6640625" style="29" customWidth="1"/>
    <col min="2825" max="2827" width="12" style="29" customWidth="1"/>
    <col min="2828" max="2828" width="9.5546875" style="29" customWidth="1"/>
    <col min="2829" max="2853" width="12" style="29" customWidth="1"/>
    <col min="2854" max="2870" width="11.5546875" style="29" customWidth="1"/>
    <col min="2871" max="3069" width="10.33203125" style="29"/>
    <col min="3070" max="3070" width="5.33203125" style="29" customWidth="1"/>
    <col min="3071" max="3071" width="12.44140625" style="29" customWidth="1"/>
    <col min="3072" max="3072" width="4.33203125" style="29" customWidth="1"/>
    <col min="3073" max="3079" width="12" style="29" customWidth="1"/>
    <col min="3080" max="3080" width="3.6640625" style="29" customWidth="1"/>
    <col min="3081" max="3083" width="12" style="29" customWidth="1"/>
    <col min="3084" max="3084" width="9.5546875" style="29" customWidth="1"/>
    <col min="3085" max="3109" width="12" style="29" customWidth="1"/>
    <col min="3110" max="3126" width="11.5546875" style="29" customWidth="1"/>
    <col min="3127" max="3325" width="10.33203125" style="29"/>
    <col min="3326" max="3326" width="5.33203125" style="29" customWidth="1"/>
    <col min="3327" max="3327" width="12.44140625" style="29" customWidth="1"/>
    <col min="3328" max="3328" width="4.33203125" style="29" customWidth="1"/>
    <col min="3329" max="3335" width="12" style="29" customWidth="1"/>
    <col min="3336" max="3336" width="3.6640625" style="29" customWidth="1"/>
    <col min="3337" max="3339" width="12" style="29" customWidth="1"/>
    <col min="3340" max="3340" width="9.5546875" style="29" customWidth="1"/>
    <col min="3341" max="3365" width="12" style="29" customWidth="1"/>
    <col min="3366" max="3382" width="11.5546875" style="29" customWidth="1"/>
    <col min="3383" max="3581" width="10.33203125" style="29"/>
    <col min="3582" max="3582" width="5.33203125" style="29" customWidth="1"/>
    <col min="3583" max="3583" width="12.44140625" style="29" customWidth="1"/>
    <col min="3584" max="3584" width="4.33203125" style="29" customWidth="1"/>
    <col min="3585" max="3591" width="12" style="29" customWidth="1"/>
    <col min="3592" max="3592" width="3.6640625" style="29" customWidth="1"/>
    <col min="3593" max="3595" width="12" style="29" customWidth="1"/>
    <col min="3596" max="3596" width="9.5546875" style="29" customWidth="1"/>
    <col min="3597" max="3621" width="12" style="29" customWidth="1"/>
    <col min="3622" max="3638" width="11.5546875" style="29" customWidth="1"/>
    <col min="3639" max="3837" width="10.33203125" style="29"/>
    <col min="3838" max="3838" width="5.33203125" style="29" customWidth="1"/>
    <col min="3839" max="3839" width="12.44140625" style="29" customWidth="1"/>
    <col min="3840" max="3840" width="4.33203125" style="29" customWidth="1"/>
    <col min="3841" max="3847" width="12" style="29" customWidth="1"/>
    <col min="3848" max="3848" width="3.6640625" style="29" customWidth="1"/>
    <col min="3849" max="3851" width="12" style="29" customWidth="1"/>
    <col min="3852" max="3852" width="9.5546875" style="29" customWidth="1"/>
    <col min="3853" max="3877" width="12" style="29" customWidth="1"/>
    <col min="3878" max="3894" width="11.5546875" style="29" customWidth="1"/>
    <col min="3895" max="4093" width="10.33203125" style="29"/>
    <col min="4094" max="4094" width="5.33203125" style="29" customWidth="1"/>
    <col min="4095" max="4095" width="12.44140625" style="29" customWidth="1"/>
    <col min="4096" max="4096" width="4.33203125" style="29" customWidth="1"/>
    <col min="4097" max="4103" width="12" style="29" customWidth="1"/>
    <col min="4104" max="4104" width="3.6640625" style="29" customWidth="1"/>
    <col min="4105" max="4107" width="12" style="29" customWidth="1"/>
    <col min="4108" max="4108" width="9.5546875" style="29" customWidth="1"/>
    <col min="4109" max="4133" width="12" style="29" customWidth="1"/>
    <col min="4134" max="4150" width="11.5546875" style="29" customWidth="1"/>
    <col min="4151" max="4349" width="10.33203125" style="29"/>
    <col min="4350" max="4350" width="5.33203125" style="29" customWidth="1"/>
    <col min="4351" max="4351" width="12.44140625" style="29" customWidth="1"/>
    <col min="4352" max="4352" width="4.33203125" style="29" customWidth="1"/>
    <col min="4353" max="4359" width="12" style="29" customWidth="1"/>
    <col min="4360" max="4360" width="3.6640625" style="29" customWidth="1"/>
    <col min="4361" max="4363" width="12" style="29" customWidth="1"/>
    <col min="4364" max="4364" width="9.5546875" style="29" customWidth="1"/>
    <col min="4365" max="4389" width="12" style="29" customWidth="1"/>
    <col min="4390" max="4406" width="11.5546875" style="29" customWidth="1"/>
    <col min="4407" max="4605" width="10.33203125" style="29"/>
    <col min="4606" max="4606" width="5.33203125" style="29" customWidth="1"/>
    <col min="4607" max="4607" width="12.44140625" style="29" customWidth="1"/>
    <col min="4608" max="4608" width="4.33203125" style="29" customWidth="1"/>
    <col min="4609" max="4615" width="12" style="29" customWidth="1"/>
    <col min="4616" max="4616" width="3.6640625" style="29" customWidth="1"/>
    <col min="4617" max="4619" width="12" style="29" customWidth="1"/>
    <col min="4620" max="4620" width="9.5546875" style="29" customWidth="1"/>
    <col min="4621" max="4645" width="12" style="29" customWidth="1"/>
    <col min="4646" max="4662" width="11.5546875" style="29" customWidth="1"/>
    <col min="4663" max="4861" width="10.33203125" style="29"/>
    <col min="4862" max="4862" width="5.33203125" style="29" customWidth="1"/>
    <col min="4863" max="4863" width="12.44140625" style="29" customWidth="1"/>
    <col min="4864" max="4864" width="4.33203125" style="29" customWidth="1"/>
    <col min="4865" max="4871" width="12" style="29" customWidth="1"/>
    <col min="4872" max="4872" width="3.6640625" style="29" customWidth="1"/>
    <col min="4873" max="4875" width="12" style="29" customWidth="1"/>
    <col min="4876" max="4876" width="9.5546875" style="29" customWidth="1"/>
    <col min="4877" max="4901" width="12" style="29" customWidth="1"/>
    <col min="4902" max="4918" width="11.5546875" style="29" customWidth="1"/>
    <col min="4919" max="5117" width="10.33203125" style="29"/>
    <col min="5118" max="5118" width="5.33203125" style="29" customWidth="1"/>
    <col min="5119" max="5119" width="12.44140625" style="29" customWidth="1"/>
    <col min="5120" max="5120" width="4.33203125" style="29" customWidth="1"/>
    <col min="5121" max="5127" width="12" style="29" customWidth="1"/>
    <col min="5128" max="5128" width="3.6640625" style="29" customWidth="1"/>
    <col min="5129" max="5131" width="12" style="29" customWidth="1"/>
    <col min="5132" max="5132" width="9.5546875" style="29" customWidth="1"/>
    <col min="5133" max="5157" width="12" style="29" customWidth="1"/>
    <col min="5158" max="5174" width="11.5546875" style="29" customWidth="1"/>
    <col min="5175" max="5373" width="10.33203125" style="29"/>
    <col min="5374" max="5374" width="5.33203125" style="29" customWidth="1"/>
    <col min="5375" max="5375" width="12.44140625" style="29" customWidth="1"/>
    <col min="5376" max="5376" width="4.33203125" style="29" customWidth="1"/>
    <col min="5377" max="5383" width="12" style="29" customWidth="1"/>
    <col min="5384" max="5384" width="3.6640625" style="29" customWidth="1"/>
    <col min="5385" max="5387" width="12" style="29" customWidth="1"/>
    <col min="5388" max="5388" width="9.5546875" style="29" customWidth="1"/>
    <col min="5389" max="5413" width="12" style="29" customWidth="1"/>
    <col min="5414" max="5430" width="11.5546875" style="29" customWidth="1"/>
    <col min="5431" max="5629" width="10.33203125" style="29"/>
    <col min="5630" max="5630" width="5.33203125" style="29" customWidth="1"/>
    <col min="5631" max="5631" width="12.44140625" style="29" customWidth="1"/>
    <col min="5632" max="5632" width="4.33203125" style="29" customWidth="1"/>
    <col min="5633" max="5639" width="12" style="29" customWidth="1"/>
    <col min="5640" max="5640" width="3.6640625" style="29" customWidth="1"/>
    <col min="5641" max="5643" width="12" style="29" customWidth="1"/>
    <col min="5644" max="5644" width="9.5546875" style="29" customWidth="1"/>
    <col min="5645" max="5669" width="12" style="29" customWidth="1"/>
    <col min="5670" max="5686" width="11.5546875" style="29" customWidth="1"/>
    <col min="5687" max="5885" width="10.33203125" style="29"/>
    <col min="5886" max="5886" width="5.33203125" style="29" customWidth="1"/>
    <col min="5887" max="5887" width="12.44140625" style="29" customWidth="1"/>
    <col min="5888" max="5888" width="4.33203125" style="29" customWidth="1"/>
    <col min="5889" max="5895" width="12" style="29" customWidth="1"/>
    <col min="5896" max="5896" width="3.6640625" style="29" customWidth="1"/>
    <col min="5897" max="5899" width="12" style="29" customWidth="1"/>
    <col min="5900" max="5900" width="9.5546875" style="29" customWidth="1"/>
    <col min="5901" max="5925" width="12" style="29" customWidth="1"/>
    <col min="5926" max="5942" width="11.5546875" style="29" customWidth="1"/>
    <col min="5943" max="6141" width="10.33203125" style="29"/>
    <col min="6142" max="6142" width="5.33203125" style="29" customWidth="1"/>
    <col min="6143" max="6143" width="12.44140625" style="29" customWidth="1"/>
    <col min="6144" max="6144" width="4.33203125" style="29" customWidth="1"/>
    <col min="6145" max="6151" width="12" style="29" customWidth="1"/>
    <col min="6152" max="6152" width="3.6640625" style="29" customWidth="1"/>
    <col min="6153" max="6155" width="12" style="29" customWidth="1"/>
    <col min="6156" max="6156" width="9.5546875" style="29" customWidth="1"/>
    <col min="6157" max="6181" width="12" style="29" customWidth="1"/>
    <col min="6182" max="6198" width="11.5546875" style="29" customWidth="1"/>
    <col min="6199" max="6397" width="10.33203125" style="29"/>
    <col min="6398" max="6398" width="5.33203125" style="29" customWidth="1"/>
    <col min="6399" max="6399" width="12.44140625" style="29" customWidth="1"/>
    <col min="6400" max="6400" width="4.33203125" style="29" customWidth="1"/>
    <col min="6401" max="6407" width="12" style="29" customWidth="1"/>
    <col min="6408" max="6408" width="3.6640625" style="29" customWidth="1"/>
    <col min="6409" max="6411" width="12" style="29" customWidth="1"/>
    <col min="6412" max="6412" width="9.5546875" style="29" customWidth="1"/>
    <col min="6413" max="6437" width="12" style="29" customWidth="1"/>
    <col min="6438" max="6454" width="11.5546875" style="29" customWidth="1"/>
    <col min="6455" max="6653" width="10.33203125" style="29"/>
    <col min="6654" max="6654" width="5.33203125" style="29" customWidth="1"/>
    <col min="6655" max="6655" width="12.44140625" style="29" customWidth="1"/>
    <col min="6656" max="6656" width="4.33203125" style="29" customWidth="1"/>
    <col min="6657" max="6663" width="12" style="29" customWidth="1"/>
    <col min="6664" max="6664" width="3.6640625" style="29" customWidth="1"/>
    <col min="6665" max="6667" width="12" style="29" customWidth="1"/>
    <col min="6668" max="6668" width="9.5546875" style="29" customWidth="1"/>
    <col min="6669" max="6693" width="12" style="29" customWidth="1"/>
    <col min="6694" max="6710" width="11.5546875" style="29" customWidth="1"/>
    <col min="6711" max="6909" width="10.33203125" style="29"/>
    <col min="6910" max="6910" width="5.33203125" style="29" customWidth="1"/>
    <col min="6911" max="6911" width="12.44140625" style="29" customWidth="1"/>
    <col min="6912" max="6912" width="4.33203125" style="29" customWidth="1"/>
    <col min="6913" max="6919" width="12" style="29" customWidth="1"/>
    <col min="6920" max="6920" width="3.6640625" style="29" customWidth="1"/>
    <col min="6921" max="6923" width="12" style="29" customWidth="1"/>
    <col min="6924" max="6924" width="9.5546875" style="29" customWidth="1"/>
    <col min="6925" max="6949" width="12" style="29" customWidth="1"/>
    <col min="6950" max="6966" width="11.5546875" style="29" customWidth="1"/>
    <col min="6967" max="7165" width="10.33203125" style="29"/>
    <col min="7166" max="7166" width="5.33203125" style="29" customWidth="1"/>
    <col min="7167" max="7167" width="12.44140625" style="29" customWidth="1"/>
    <col min="7168" max="7168" width="4.33203125" style="29" customWidth="1"/>
    <col min="7169" max="7175" width="12" style="29" customWidth="1"/>
    <col min="7176" max="7176" width="3.6640625" style="29" customWidth="1"/>
    <col min="7177" max="7179" width="12" style="29" customWidth="1"/>
    <col min="7180" max="7180" width="9.5546875" style="29" customWidth="1"/>
    <col min="7181" max="7205" width="12" style="29" customWidth="1"/>
    <col min="7206" max="7222" width="11.5546875" style="29" customWidth="1"/>
    <col min="7223" max="7421" width="10.33203125" style="29"/>
    <col min="7422" max="7422" width="5.33203125" style="29" customWidth="1"/>
    <col min="7423" max="7423" width="12.44140625" style="29" customWidth="1"/>
    <col min="7424" max="7424" width="4.33203125" style="29" customWidth="1"/>
    <col min="7425" max="7431" width="12" style="29" customWidth="1"/>
    <col min="7432" max="7432" width="3.6640625" style="29" customWidth="1"/>
    <col min="7433" max="7435" width="12" style="29" customWidth="1"/>
    <col min="7436" max="7436" width="9.5546875" style="29" customWidth="1"/>
    <col min="7437" max="7461" width="12" style="29" customWidth="1"/>
    <col min="7462" max="7478" width="11.5546875" style="29" customWidth="1"/>
    <col min="7479" max="7677" width="10.33203125" style="29"/>
    <col min="7678" max="7678" width="5.33203125" style="29" customWidth="1"/>
    <col min="7679" max="7679" width="12.44140625" style="29" customWidth="1"/>
    <col min="7680" max="7680" width="4.33203125" style="29" customWidth="1"/>
    <col min="7681" max="7687" width="12" style="29" customWidth="1"/>
    <col min="7688" max="7688" width="3.6640625" style="29" customWidth="1"/>
    <col min="7689" max="7691" width="12" style="29" customWidth="1"/>
    <col min="7692" max="7692" width="9.5546875" style="29" customWidth="1"/>
    <col min="7693" max="7717" width="12" style="29" customWidth="1"/>
    <col min="7718" max="7734" width="11.5546875" style="29" customWidth="1"/>
    <col min="7735" max="7933" width="10.33203125" style="29"/>
    <col min="7934" max="7934" width="5.33203125" style="29" customWidth="1"/>
    <col min="7935" max="7935" width="12.44140625" style="29" customWidth="1"/>
    <col min="7936" max="7936" width="4.33203125" style="29" customWidth="1"/>
    <col min="7937" max="7943" width="12" style="29" customWidth="1"/>
    <col min="7944" max="7944" width="3.6640625" style="29" customWidth="1"/>
    <col min="7945" max="7947" width="12" style="29" customWidth="1"/>
    <col min="7948" max="7948" width="9.5546875" style="29" customWidth="1"/>
    <col min="7949" max="7973" width="12" style="29" customWidth="1"/>
    <col min="7974" max="7990" width="11.5546875" style="29" customWidth="1"/>
    <col min="7991" max="8189" width="10.33203125" style="29"/>
    <col min="8190" max="8190" width="5.33203125" style="29" customWidth="1"/>
    <col min="8191" max="8191" width="12.44140625" style="29" customWidth="1"/>
    <col min="8192" max="8192" width="4.33203125" style="29" customWidth="1"/>
    <col min="8193" max="8199" width="12" style="29" customWidth="1"/>
    <col min="8200" max="8200" width="3.6640625" style="29" customWidth="1"/>
    <col min="8201" max="8203" width="12" style="29" customWidth="1"/>
    <col min="8204" max="8204" width="9.5546875" style="29" customWidth="1"/>
    <col min="8205" max="8229" width="12" style="29" customWidth="1"/>
    <col min="8230" max="8246" width="11.5546875" style="29" customWidth="1"/>
    <col min="8247" max="8445" width="10.33203125" style="29"/>
    <col min="8446" max="8446" width="5.33203125" style="29" customWidth="1"/>
    <col min="8447" max="8447" width="12.44140625" style="29" customWidth="1"/>
    <col min="8448" max="8448" width="4.33203125" style="29" customWidth="1"/>
    <col min="8449" max="8455" width="12" style="29" customWidth="1"/>
    <col min="8456" max="8456" width="3.6640625" style="29" customWidth="1"/>
    <col min="8457" max="8459" width="12" style="29" customWidth="1"/>
    <col min="8460" max="8460" width="9.5546875" style="29" customWidth="1"/>
    <col min="8461" max="8485" width="12" style="29" customWidth="1"/>
    <col min="8486" max="8502" width="11.5546875" style="29" customWidth="1"/>
    <col min="8503" max="8701" width="10.33203125" style="29"/>
    <col min="8702" max="8702" width="5.33203125" style="29" customWidth="1"/>
    <col min="8703" max="8703" width="12.44140625" style="29" customWidth="1"/>
    <col min="8704" max="8704" width="4.33203125" style="29" customWidth="1"/>
    <col min="8705" max="8711" width="12" style="29" customWidth="1"/>
    <col min="8712" max="8712" width="3.6640625" style="29" customWidth="1"/>
    <col min="8713" max="8715" width="12" style="29" customWidth="1"/>
    <col min="8716" max="8716" width="9.5546875" style="29" customWidth="1"/>
    <col min="8717" max="8741" width="12" style="29" customWidth="1"/>
    <col min="8742" max="8758" width="11.5546875" style="29" customWidth="1"/>
    <col min="8759" max="8957" width="10.33203125" style="29"/>
    <col min="8958" max="8958" width="5.33203125" style="29" customWidth="1"/>
    <col min="8959" max="8959" width="12.44140625" style="29" customWidth="1"/>
    <col min="8960" max="8960" width="4.33203125" style="29" customWidth="1"/>
    <col min="8961" max="8967" width="12" style="29" customWidth="1"/>
    <col min="8968" max="8968" width="3.6640625" style="29" customWidth="1"/>
    <col min="8969" max="8971" width="12" style="29" customWidth="1"/>
    <col min="8972" max="8972" width="9.5546875" style="29" customWidth="1"/>
    <col min="8973" max="8997" width="12" style="29" customWidth="1"/>
    <col min="8998" max="9014" width="11.5546875" style="29" customWidth="1"/>
    <col min="9015" max="9213" width="10.33203125" style="29"/>
    <col min="9214" max="9214" width="5.33203125" style="29" customWidth="1"/>
    <col min="9215" max="9215" width="12.44140625" style="29" customWidth="1"/>
    <col min="9216" max="9216" width="4.33203125" style="29" customWidth="1"/>
    <col min="9217" max="9223" width="12" style="29" customWidth="1"/>
    <col min="9224" max="9224" width="3.6640625" style="29" customWidth="1"/>
    <col min="9225" max="9227" width="12" style="29" customWidth="1"/>
    <col min="9228" max="9228" width="9.5546875" style="29" customWidth="1"/>
    <col min="9229" max="9253" width="12" style="29" customWidth="1"/>
    <col min="9254" max="9270" width="11.5546875" style="29" customWidth="1"/>
    <col min="9271" max="9469" width="10.33203125" style="29"/>
    <col min="9470" max="9470" width="5.33203125" style="29" customWidth="1"/>
    <col min="9471" max="9471" width="12.44140625" style="29" customWidth="1"/>
    <col min="9472" max="9472" width="4.33203125" style="29" customWidth="1"/>
    <col min="9473" max="9479" width="12" style="29" customWidth="1"/>
    <col min="9480" max="9480" width="3.6640625" style="29" customWidth="1"/>
    <col min="9481" max="9483" width="12" style="29" customWidth="1"/>
    <col min="9484" max="9484" width="9.5546875" style="29" customWidth="1"/>
    <col min="9485" max="9509" width="12" style="29" customWidth="1"/>
    <col min="9510" max="9526" width="11.5546875" style="29" customWidth="1"/>
    <col min="9527" max="9725" width="10.33203125" style="29"/>
    <col min="9726" max="9726" width="5.33203125" style="29" customWidth="1"/>
    <col min="9727" max="9727" width="12.44140625" style="29" customWidth="1"/>
    <col min="9728" max="9728" width="4.33203125" style="29" customWidth="1"/>
    <col min="9729" max="9735" width="12" style="29" customWidth="1"/>
    <col min="9736" max="9736" width="3.6640625" style="29" customWidth="1"/>
    <col min="9737" max="9739" width="12" style="29" customWidth="1"/>
    <col min="9740" max="9740" width="9.5546875" style="29" customWidth="1"/>
    <col min="9741" max="9765" width="12" style="29" customWidth="1"/>
    <col min="9766" max="9782" width="11.5546875" style="29" customWidth="1"/>
    <col min="9783" max="9981" width="10.33203125" style="29"/>
    <col min="9982" max="9982" width="5.33203125" style="29" customWidth="1"/>
    <col min="9983" max="9983" width="12.44140625" style="29" customWidth="1"/>
    <col min="9984" max="9984" width="4.33203125" style="29" customWidth="1"/>
    <col min="9985" max="9991" width="12" style="29" customWidth="1"/>
    <col min="9992" max="9992" width="3.6640625" style="29" customWidth="1"/>
    <col min="9993" max="9995" width="12" style="29" customWidth="1"/>
    <col min="9996" max="9996" width="9.5546875" style="29" customWidth="1"/>
    <col min="9997" max="10021" width="12" style="29" customWidth="1"/>
    <col min="10022" max="10038" width="11.5546875" style="29" customWidth="1"/>
    <col min="10039" max="10237" width="10.33203125" style="29"/>
    <col min="10238" max="10238" width="5.33203125" style="29" customWidth="1"/>
    <col min="10239" max="10239" width="12.44140625" style="29" customWidth="1"/>
    <col min="10240" max="10240" width="4.33203125" style="29" customWidth="1"/>
    <col min="10241" max="10247" width="12" style="29" customWidth="1"/>
    <col min="10248" max="10248" width="3.6640625" style="29" customWidth="1"/>
    <col min="10249" max="10251" width="12" style="29" customWidth="1"/>
    <col min="10252" max="10252" width="9.5546875" style="29" customWidth="1"/>
    <col min="10253" max="10277" width="12" style="29" customWidth="1"/>
    <col min="10278" max="10294" width="11.5546875" style="29" customWidth="1"/>
    <col min="10295" max="10493" width="10.33203125" style="29"/>
    <col min="10494" max="10494" width="5.33203125" style="29" customWidth="1"/>
    <col min="10495" max="10495" width="12.44140625" style="29" customWidth="1"/>
    <col min="10496" max="10496" width="4.33203125" style="29" customWidth="1"/>
    <col min="10497" max="10503" width="12" style="29" customWidth="1"/>
    <col min="10504" max="10504" width="3.6640625" style="29" customWidth="1"/>
    <col min="10505" max="10507" width="12" style="29" customWidth="1"/>
    <col min="10508" max="10508" width="9.5546875" style="29" customWidth="1"/>
    <col min="10509" max="10533" width="12" style="29" customWidth="1"/>
    <col min="10534" max="10550" width="11.5546875" style="29" customWidth="1"/>
    <col min="10551" max="10749" width="10.33203125" style="29"/>
    <col min="10750" max="10750" width="5.33203125" style="29" customWidth="1"/>
    <col min="10751" max="10751" width="12.44140625" style="29" customWidth="1"/>
    <col min="10752" max="10752" width="4.33203125" style="29" customWidth="1"/>
    <col min="10753" max="10759" width="12" style="29" customWidth="1"/>
    <col min="10760" max="10760" width="3.6640625" style="29" customWidth="1"/>
    <col min="10761" max="10763" width="12" style="29" customWidth="1"/>
    <col min="10764" max="10764" width="9.5546875" style="29" customWidth="1"/>
    <col min="10765" max="10789" width="12" style="29" customWidth="1"/>
    <col min="10790" max="10806" width="11.5546875" style="29" customWidth="1"/>
    <col min="10807" max="11005" width="10.33203125" style="29"/>
    <col min="11006" max="11006" width="5.33203125" style="29" customWidth="1"/>
    <col min="11007" max="11007" width="12.44140625" style="29" customWidth="1"/>
    <col min="11008" max="11008" width="4.33203125" style="29" customWidth="1"/>
    <col min="11009" max="11015" width="12" style="29" customWidth="1"/>
    <col min="11016" max="11016" width="3.6640625" style="29" customWidth="1"/>
    <col min="11017" max="11019" width="12" style="29" customWidth="1"/>
    <col min="11020" max="11020" width="9.5546875" style="29" customWidth="1"/>
    <col min="11021" max="11045" width="12" style="29" customWidth="1"/>
    <col min="11046" max="11062" width="11.5546875" style="29" customWidth="1"/>
    <col min="11063" max="11261" width="10.33203125" style="29"/>
    <col min="11262" max="11262" width="5.33203125" style="29" customWidth="1"/>
    <col min="11263" max="11263" width="12.44140625" style="29" customWidth="1"/>
    <col min="11264" max="11264" width="4.33203125" style="29" customWidth="1"/>
    <col min="11265" max="11271" width="12" style="29" customWidth="1"/>
    <col min="11272" max="11272" width="3.6640625" style="29" customWidth="1"/>
    <col min="11273" max="11275" width="12" style="29" customWidth="1"/>
    <col min="11276" max="11276" width="9.5546875" style="29" customWidth="1"/>
    <col min="11277" max="11301" width="12" style="29" customWidth="1"/>
    <col min="11302" max="11318" width="11.5546875" style="29" customWidth="1"/>
    <col min="11319" max="11517" width="10.33203125" style="29"/>
    <col min="11518" max="11518" width="5.33203125" style="29" customWidth="1"/>
    <col min="11519" max="11519" width="12.44140625" style="29" customWidth="1"/>
    <col min="11520" max="11520" width="4.33203125" style="29" customWidth="1"/>
    <col min="11521" max="11527" width="12" style="29" customWidth="1"/>
    <col min="11528" max="11528" width="3.6640625" style="29" customWidth="1"/>
    <col min="11529" max="11531" width="12" style="29" customWidth="1"/>
    <col min="11532" max="11532" width="9.5546875" style="29" customWidth="1"/>
    <col min="11533" max="11557" width="12" style="29" customWidth="1"/>
    <col min="11558" max="11574" width="11.5546875" style="29" customWidth="1"/>
    <col min="11575" max="11773" width="10.33203125" style="29"/>
    <col min="11774" max="11774" width="5.33203125" style="29" customWidth="1"/>
    <col min="11775" max="11775" width="12.44140625" style="29" customWidth="1"/>
    <col min="11776" max="11776" width="4.33203125" style="29" customWidth="1"/>
    <col min="11777" max="11783" width="12" style="29" customWidth="1"/>
    <col min="11784" max="11784" width="3.6640625" style="29" customWidth="1"/>
    <col min="11785" max="11787" width="12" style="29" customWidth="1"/>
    <col min="11788" max="11788" width="9.5546875" style="29" customWidth="1"/>
    <col min="11789" max="11813" width="12" style="29" customWidth="1"/>
    <col min="11814" max="11830" width="11.5546875" style="29" customWidth="1"/>
    <col min="11831" max="12029" width="10.33203125" style="29"/>
    <col min="12030" max="12030" width="5.33203125" style="29" customWidth="1"/>
    <col min="12031" max="12031" width="12.44140625" style="29" customWidth="1"/>
    <col min="12032" max="12032" width="4.33203125" style="29" customWidth="1"/>
    <col min="12033" max="12039" width="12" style="29" customWidth="1"/>
    <col min="12040" max="12040" width="3.6640625" style="29" customWidth="1"/>
    <col min="12041" max="12043" width="12" style="29" customWidth="1"/>
    <col min="12044" max="12044" width="9.5546875" style="29" customWidth="1"/>
    <col min="12045" max="12069" width="12" style="29" customWidth="1"/>
    <col min="12070" max="12086" width="11.5546875" style="29" customWidth="1"/>
    <col min="12087" max="12285" width="10.33203125" style="29"/>
    <col min="12286" max="12286" width="5.33203125" style="29" customWidth="1"/>
    <col min="12287" max="12287" width="12.44140625" style="29" customWidth="1"/>
    <col min="12288" max="12288" width="4.33203125" style="29" customWidth="1"/>
    <col min="12289" max="12295" width="12" style="29" customWidth="1"/>
    <col min="12296" max="12296" width="3.6640625" style="29" customWidth="1"/>
    <col min="12297" max="12299" width="12" style="29" customWidth="1"/>
    <col min="12300" max="12300" width="9.5546875" style="29" customWidth="1"/>
    <col min="12301" max="12325" width="12" style="29" customWidth="1"/>
    <col min="12326" max="12342" width="11.5546875" style="29" customWidth="1"/>
    <col min="12343" max="12541" width="10.33203125" style="29"/>
    <col min="12542" max="12542" width="5.33203125" style="29" customWidth="1"/>
    <col min="12543" max="12543" width="12.44140625" style="29" customWidth="1"/>
    <col min="12544" max="12544" width="4.33203125" style="29" customWidth="1"/>
    <col min="12545" max="12551" width="12" style="29" customWidth="1"/>
    <col min="12552" max="12552" width="3.6640625" style="29" customWidth="1"/>
    <col min="12553" max="12555" width="12" style="29" customWidth="1"/>
    <col min="12556" max="12556" width="9.5546875" style="29" customWidth="1"/>
    <col min="12557" max="12581" width="12" style="29" customWidth="1"/>
    <col min="12582" max="12598" width="11.5546875" style="29" customWidth="1"/>
    <col min="12599" max="12797" width="10.33203125" style="29"/>
    <col min="12798" max="12798" width="5.33203125" style="29" customWidth="1"/>
    <col min="12799" max="12799" width="12.44140625" style="29" customWidth="1"/>
    <col min="12800" max="12800" width="4.33203125" style="29" customWidth="1"/>
    <col min="12801" max="12807" width="12" style="29" customWidth="1"/>
    <col min="12808" max="12808" width="3.6640625" style="29" customWidth="1"/>
    <col min="12809" max="12811" width="12" style="29" customWidth="1"/>
    <col min="12812" max="12812" width="9.5546875" style="29" customWidth="1"/>
    <col min="12813" max="12837" width="12" style="29" customWidth="1"/>
    <col min="12838" max="12854" width="11.5546875" style="29" customWidth="1"/>
    <col min="12855" max="13053" width="10.33203125" style="29"/>
    <col min="13054" max="13054" width="5.33203125" style="29" customWidth="1"/>
    <col min="13055" max="13055" width="12.44140625" style="29" customWidth="1"/>
    <col min="13056" max="13056" width="4.33203125" style="29" customWidth="1"/>
    <col min="13057" max="13063" width="12" style="29" customWidth="1"/>
    <col min="13064" max="13064" width="3.6640625" style="29" customWidth="1"/>
    <col min="13065" max="13067" width="12" style="29" customWidth="1"/>
    <col min="13068" max="13068" width="9.5546875" style="29" customWidth="1"/>
    <col min="13069" max="13093" width="12" style="29" customWidth="1"/>
    <col min="13094" max="13110" width="11.5546875" style="29" customWidth="1"/>
    <col min="13111" max="13309" width="10.33203125" style="29"/>
    <col min="13310" max="13310" width="5.33203125" style="29" customWidth="1"/>
    <col min="13311" max="13311" width="12.44140625" style="29" customWidth="1"/>
    <col min="13312" max="13312" width="4.33203125" style="29" customWidth="1"/>
    <col min="13313" max="13319" width="12" style="29" customWidth="1"/>
    <col min="13320" max="13320" width="3.6640625" style="29" customWidth="1"/>
    <col min="13321" max="13323" width="12" style="29" customWidth="1"/>
    <col min="13324" max="13324" width="9.5546875" style="29" customWidth="1"/>
    <col min="13325" max="13349" width="12" style="29" customWidth="1"/>
    <col min="13350" max="13366" width="11.5546875" style="29" customWidth="1"/>
    <col min="13367" max="13565" width="10.33203125" style="29"/>
    <col min="13566" max="13566" width="5.33203125" style="29" customWidth="1"/>
    <col min="13567" max="13567" width="12.44140625" style="29" customWidth="1"/>
    <col min="13568" max="13568" width="4.33203125" style="29" customWidth="1"/>
    <col min="13569" max="13575" width="12" style="29" customWidth="1"/>
    <col min="13576" max="13576" width="3.6640625" style="29" customWidth="1"/>
    <col min="13577" max="13579" width="12" style="29" customWidth="1"/>
    <col min="13580" max="13580" width="9.5546875" style="29" customWidth="1"/>
    <col min="13581" max="13605" width="12" style="29" customWidth="1"/>
    <col min="13606" max="13622" width="11.5546875" style="29" customWidth="1"/>
    <col min="13623" max="13821" width="10.33203125" style="29"/>
    <col min="13822" max="13822" width="5.33203125" style="29" customWidth="1"/>
    <col min="13823" max="13823" width="12.44140625" style="29" customWidth="1"/>
    <col min="13824" max="13824" width="4.33203125" style="29" customWidth="1"/>
    <col min="13825" max="13831" width="12" style="29" customWidth="1"/>
    <col min="13832" max="13832" width="3.6640625" style="29" customWidth="1"/>
    <col min="13833" max="13835" width="12" style="29" customWidth="1"/>
    <col min="13836" max="13836" width="9.5546875" style="29" customWidth="1"/>
    <col min="13837" max="13861" width="12" style="29" customWidth="1"/>
    <col min="13862" max="13878" width="11.5546875" style="29" customWidth="1"/>
    <col min="13879" max="14077" width="10.33203125" style="29"/>
    <col min="14078" max="14078" width="5.33203125" style="29" customWidth="1"/>
    <col min="14079" max="14079" width="12.44140625" style="29" customWidth="1"/>
    <col min="14080" max="14080" width="4.33203125" style="29" customWidth="1"/>
    <col min="14081" max="14087" width="12" style="29" customWidth="1"/>
    <col min="14088" max="14088" width="3.6640625" style="29" customWidth="1"/>
    <col min="14089" max="14091" width="12" style="29" customWidth="1"/>
    <col min="14092" max="14092" width="9.5546875" style="29" customWidth="1"/>
    <col min="14093" max="14117" width="12" style="29" customWidth="1"/>
    <col min="14118" max="14134" width="11.5546875" style="29" customWidth="1"/>
    <col min="14135" max="14333" width="10.33203125" style="29"/>
    <col min="14334" max="14334" width="5.33203125" style="29" customWidth="1"/>
    <col min="14335" max="14335" width="12.44140625" style="29" customWidth="1"/>
    <col min="14336" max="14336" width="4.33203125" style="29" customWidth="1"/>
    <col min="14337" max="14343" width="12" style="29" customWidth="1"/>
    <col min="14344" max="14344" width="3.6640625" style="29" customWidth="1"/>
    <col min="14345" max="14347" width="12" style="29" customWidth="1"/>
    <col min="14348" max="14348" width="9.5546875" style="29" customWidth="1"/>
    <col min="14349" max="14373" width="12" style="29" customWidth="1"/>
    <col min="14374" max="14390" width="11.5546875" style="29" customWidth="1"/>
    <col min="14391" max="14589" width="10.33203125" style="29"/>
    <col min="14590" max="14590" width="5.33203125" style="29" customWidth="1"/>
    <col min="14591" max="14591" width="12.44140625" style="29" customWidth="1"/>
    <col min="14592" max="14592" width="4.33203125" style="29" customWidth="1"/>
    <col min="14593" max="14599" width="12" style="29" customWidth="1"/>
    <col min="14600" max="14600" width="3.6640625" style="29" customWidth="1"/>
    <col min="14601" max="14603" width="12" style="29" customWidth="1"/>
    <col min="14604" max="14604" width="9.5546875" style="29" customWidth="1"/>
    <col min="14605" max="14629" width="12" style="29" customWidth="1"/>
    <col min="14630" max="14646" width="11.5546875" style="29" customWidth="1"/>
    <col min="14647" max="14845" width="10.33203125" style="29"/>
    <col min="14846" max="14846" width="5.33203125" style="29" customWidth="1"/>
    <col min="14847" max="14847" width="12.44140625" style="29" customWidth="1"/>
    <col min="14848" max="14848" width="4.33203125" style="29" customWidth="1"/>
    <col min="14849" max="14855" width="12" style="29" customWidth="1"/>
    <col min="14856" max="14856" width="3.6640625" style="29" customWidth="1"/>
    <col min="14857" max="14859" width="12" style="29" customWidth="1"/>
    <col min="14860" max="14860" width="9.5546875" style="29" customWidth="1"/>
    <col min="14861" max="14885" width="12" style="29" customWidth="1"/>
    <col min="14886" max="14902" width="11.5546875" style="29" customWidth="1"/>
    <col min="14903" max="15101" width="10.33203125" style="29"/>
    <col min="15102" max="15102" width="5.33203125" style="29" customWidth="1"/>
    <col min="15103" max="15103" width="12.44140625" style="29" customWidth="1"/>
    <col min="15104" max="15104" width="4.33203125" style="29" customWidth="1"/>
    <col min="15105" max="15111" width="12" style="29" customWidth="1"/>
    <col min="15112" max="15112" width="3.6640625" style="29" customWidth="1"/>
    <col min="15113" max="15115" width="12" style="29" customWidth="1"/>
    <col min="15116" max="15116" width="9.5546875" style="29" customWidth="1"/>
    <col min="15117" max="15141" width="12" style="29" customWidth="1"/>
    <col min="15142" max="15158" width="11.5546875" style="29" customWidth="1"/>
    <col min="15159" max="15357" width="10.33203125" style="29"/>
    <col min="15358" max="15358" width="5.33203125" style="29" customWidth="1"/>
    <col min="15359" max="15359" width="12.44140625" style="29" customWidth="1"/>
    <col min="15360" max="15360" width="4.33203125" style="29" customWidth="1"/>
    <col min="15361" max="15367" width="12" style="29" customWidth="1"/>
    <col min="15368" max="15368" width="3.6640625" style="29" customWidth="1"/>
    <col min="15369" max="15371" width="12" style="29" customWidth="1"/>
    <col min="15372" max="15372" width="9.5546875" style="29" customWidth="1"/>
    <col min="15373" max="15397" width="12" style="29" customWidth="1"/>
    <col min="15398" max="15414" width="11.5546875" style="29" customWidth="1"/>
    <col min="15415" max="15613" width="10.33203125" style="29"/>
    <col min="15614" max="15614" width="5.33203125" style="29" customWidth="1"/>
    <col min="15615" max="15615" width="12.44140625" style="29" customWidth="1"/>
    <col min="15616" max="15616" width="4.33203125" style="29" customWidth="1"/>
    <col min="15617" max="15623" width="12" style="29" customWidth="1"/>
    <col min="15624" max="15624" width="3.6640625" style="29" customWidth="1"/>
    <col min="15625" max="15627" width="12" style="29" customWidth="1"/>
    <col min="15628" max="15628" width="9.5546875" style="29" customWidth="1"/>
    <col min="15629" max="15653" width="12" style="29" customWidth="1"/>
    <col min="15654" max="15670" width="11.5546875" style="29" customWidth="1"/>
    <col min="15671" max="15869" width="10.33203125" style="29"/>
    <col min="15870" max="15870" width="5.33203125" style="29" customWidth="1"/>
    <col min="15871" max="15871" width="12.44140625" style="29" customWidth="1"/>
    <col min="15872" max="15872" width="4.33203125" style="29" customWidth="1"/>
    <col min="15873" max="15879" width="12" style="29" customWidth="1"/>
    <col min="15880" max="15880" width="3.6640625" style="29" customWidth="1"/>
    <col min="15881" max="15883" width="12" style="29" customWidth="1"/>
    <col min="15884" max="15884" width="9.5546875" style="29" customWidth="1"/>
    <col min="15885" max="15909" width="12" style="29" customWidth="1"/>
    <col min="15910" max="15926" width="11.5546875" style="29" customWidth="1"/>
    <col min="15927" max="16125" width="10.33203125" style="29"/>
    <col min="16126" max="16126" width="5.33203125" style="29" customWidth="1"/>
    <col min="16127" max="16127" width="12.44140625" style="29" customWidth="1"/>
    <col min="16128" max="16128" width="4.33203125" style="29" customWidth="1"/>
    <col min="16129" max="16135" width="12" style="29" customWidth="1"/>
    <col min="16136" max="16136" width="3.6640625" style="29" customWidth="1"/>
    <col min="16137" max="16139" width="12" style="29" customWidth="1"/>
    <col min="16140" max="16140" width="9.5546875" style="29" customWidth="1"/>
    <col min="16141" max="16165" width="12" style="29" customWidth="1"/>
    <col min="16166" max="16182" width="11.5546875" style="29" customWidth="1"/>
    <col min="16183" max="16384" width="10.33203125" style="29"/>
  </cols>
  <sheetData>
    <row r="1" spans="1:15" ht="20.100000000000001" customHeight="1" x14ac:dyDescent="0.15">
      <c r="G1" s="31"/>
      <c r="H1" s="31"/>
      <c r="I1" s="31"/>
      <c r="J1" s="31"/>
      <c r="K1" s="31"/>
      <c r="L1" s="31"/>
      <c r="M1" s="31"/>
      <c r="O1" s="32" t="s">
        <v>526</v>
      </c>
    </row>
    <row r="2" spans="1:15" ht="36.75" customHeight="1" thickBot="1" x14ac:dyDescent="0.2">
      <c r="A2" s="33" t="s">
        <v>665</v>
      </c>
      <c r="B2" s="34"/>
      <c r="C2" s="34"/>
      <c r="D2" s="34"/>
      <c r="E2" s="34"/>
      <c r="F2" s="34"/>
      <c r="G2" s="34"/>
      <c r="H2" s="34"/>
      <c r="I2" s="34"/>
      <c r="J2" s="34"/>
      <c r="K2" s="34"/>
      <c r="L2" s="34"/>
      <c r="M2" s="34"/>
      <c r="N2" s="35"/>
    </row>
    <row r="3" spans="1:15" ht="15" customHeight="1" x14ac:dyDescent="0.15">
      <c r="A3" s="36"/>
      <c r="B3" s="37"/>
      <c r="C3" s="38"/>
      <c r="D3" s="39"/>
      <c r="E3" s="40">
        <v>1</v>
      </c>
      <c r="F3" s="149">
        <v>2</v>
      </c>
      <c r="G3" s="42"/>
      <c r="H3" s="202"/>
      <c r="I3" s="202"/>
      <c r="J3" s="202"/>
      <c r="K3" s="202"/>
      <c r="L3" s="202"/>
      <c r="M3" s="202"/>
    </row>
    <row r="4" spans="1:15" ht="150.75" customHeight="1" thickBot="1" x14ac:dyDescent="0.2">
      <c r="A4" s="125"/>
      <c r="B4" s="126"/>
      <c r="C4" s="127"/>
      <c r="D4" s="48" t="s">
        <v>2</v>
      </c>
      <c r="E4" s="49" t="s">
        <v>666</v>
      </c>
      <c r="F4" s="49" t="s">
        <v>667</v>
      </c>
      <c r="G4" s="51" t="s">
        <v>658</v>
      </c>
      <c r="H4" s="53"/>
      <c r="I4" s="53"/>
      <c r="J4" s="53"/>
      <c r="K4" s="53"/>
      <c r="L4" s="53"/>
      <c r="M4" s="53"/>
      <c r="N4" s="54"/>
    </row>
    <row r="5" spans="1:15" s="64" customFormat="1" ht="13.5" customHeight="1" x14ac:dyDescent="0.15">
      <c r="A5" s="55" t="s">
        <v>11</v>
      </c>
      <c r="B5" s="56"/>
      <c r="C5" s="56"/>
      <c r="D5" s="57">
        <v>2399</v>
      </c>
      <c r="E5" s="58">
        <v>1187</v>
      </c>
      <c r="F5" s="58">
        <v>393</v>
      </c>
      <c r="G5" s="60">
        <v>819</v>
      </c>
      <c r="H5" s="63"/>
      <c r="I5" s="63"/>
      <c r="J5" s="63"/>
      <c r="K5" s="63"/>
      <c r="L5" s="63"/>
      <c r="M5" s="63"/>
    </row>
    <row r="6" spans="1:15" ht="13.5" customHeight="1" thickBot="1" x14ac:dyDescent="0.2">
      <c r="A6" s="65"/>
      <c r="B6" s="66"/>
      <c r="C6" s="66"/>
      <c r="D6" s="67"/>
      <c r="E6" s="68">
        <v>0.49478949562317631</v>
      </c>
      <c r="F6" s="68">
        <v>0.1638182576073364</v>
      </c>
      <c r="G6" s="70">
        <v>0.34139224676948726</v>
      </c>
      <c r="H6" s="139"/>
      <c r="I6" s="139"/>
      <c r="J6" s="139"/>
      <c r="K6" s="139"/>
      <c r="L6" s="139"/>
      <c r="M6" s="139"/>
    </row>
    <row r="7" spans="1:15" s="64" customFormat="1" ht="13.5" customHeight="1" x14ac:dyDescent="0.15">
      <c r="A7" s="218" t="s">
        <v>12</v>
      </c>
      <c r="B7" s="74" t="s">
        <v>13</v>
      </c>
      <c r="C7" s="75"/>
      <c r="D7" s="76">
        <v>1179</v>
      </c>
      <c r="E7" s="77">
        <v>535</v>
      </c>
      <c r="F7" s="77">
        <v>223</v>
      </c>
      <c r="G7" s="79">
        <v>421</v>
      </c>
    </row>
    <row r="8" spans="1:15" ht="13.5" customHeight="1" x14ac:dyDescent="0.15">
      <c r="A8" s="219"/>
      <c r="B8" s="81"/>
      <c r="C8" s="82"/>
      <c r="D8" s="83"/>
      <c r="E8" s="84">
        <v>0.453774385072095</v>
      </c>
      <c r="F8" s="84">
        <v>0.18914334181509754</v>
      </c>
      <c r="G8" s="86">
        <v>0.35708227311280749</v>
      </c>
      <c r="H8" s="106"/>
      <c r="I8" s="106"/>
      <c r="J8" s="106"/>
      <c r="K8" s="106"/>
      <c r="L8" s="106"/>
      <c r="M8" s="106"/>
    </row>
    <row r="9" spans="1:15" s="64" customFormat="1" ht="13.5" customHeight="1" x14ac:dyDescent="0.15">
      <c r="A9" s="219"/>
      <c r="B9" s="90" t="s">
        <v>14</v>
      </c>
      <c r="D9" s="57">
        <v>227</v>
      </c>
      <c r="E9" s="91">
        <v>109</v>
      </c>
      <c r="F9" s="91">
        <v>43</v>
      </c>
      <c r="G9" s="93">
        <v>75</v>
      </c>
    </row>
    <row r="10" spans="1:15" ht="13.5" customHeight="1" x14ac:dyDescent="0.15">
      <c r="A10" s="219"/>
      <c r="B10" s="81"/>
      <c r="C10" s="82"/>
      <c r="D10" s="83"/>
      <c r="E10" s="84">
        <v>0.48017621145374451</v>
      </c>
      <c r="F10" s="84">
        <v>0.1894273127753304</v>
      </c>
      <c r="G10" s="86">
        <v>0.33039647577092512</v>
      </c>
      <c r="H10" s="106"/>
      <c r="I10" s="106"/>
      <c r="J10" s="106"/>
      <c r="K10" s="106"/>
      <c r="L10" s="106"/>
      <c r="M10" s="106"/>
    </row>
    <row r="11" spans="1:15" s="64" customFormat="1" ht="13.5" customHeight="1" x14ac:dyDescent="0.15">
      <c r="A11" s="219"/>
      <c r="B11" s="90" t="s">
        <v>15</v>
      </c>
      <c r="D11" s="57">
        <v>593</v>
      </c>
      <c r="E11" s="91">
        <v>300</v>
      </c>
      <c r="F11" s="91">
        <v>92</v>
      </c>
      <c r="G11" s="93">
        <v>201</v>
      </c>
    </row>
    <row r="12" spans="1:15" ht="13.5" customHeight="1" x14ac:dyDescent="0.15">
      <c r="A12" s="219"/>
      <c r="B12" s="81"/>
      <c r="C12" s="82"/>
      <c r="D12" s="83"/>
      <c r="E12" s="84">
        <v>0.50590219224283306</v>
      </c>
      <c r="F12" s="84">
        <v>0.1551433389544688</v>
      </c>
      <c r="G12" s="86">
        <v>0.33895446880269814</v>
      </c>
      <c r="H12" s="106"/>
      <c r="I12" s="106"/>
      <c r="J12" s="106"/>
      <c r="K12" s="106"/>
      <c r="L12" s="106"/>
      <c r="M12" s="106"/>
    </row>
    <row r="13" spans="1:15" s="64" customFormat="1" ht="13.5" customHeight="1" x14ac:dyDescent="0.15">
      <c r="A13" s="219"/>
      <c r="B13" s="90" t="s">
        <v>16</v>
      </c>
      <c r="D13" s="57">
        <v>179</v>
      </c>
      <c r="E13" s="91">
        <v>104</v>
      </c>
      <c r="F13" s="91">
        <v>25</v>
      </c>
      <c r="G13" s="93">
        <v>50</v>
      </c>
    </row>
    <row r="14" spans="1:15" ht="13.5" customHeight="1" x14ac:dyDescent="0.15">
      <c r="A14" s="219"/>
      <c r="B14" s="81"/>
      <c r="C14" s="82"/>
      <c r="D14" s="83"/>
      <c r="E14" s="84">
        <v>0.58100558659217882</v>
      </c>
      <c r="F14" s="84">
        <v>0.13966480446927373</v>
      </c>
      <c r="G14" s="86">
        <v>0.27932960893854747</v>
      </c>
      <c r="H14" s="106"/>
      <c r="I14" s="106"/>
      <c r="J14" s="106"/>
      <c r="K14" s="106"/>
      <c r="L14" s="106"/>
      <c r="M14" s="106"/>
    </row>
    <row r="15" spans="1:15" s="64" customFormat="1" ht="13.5" customHeight="1" x14ac:dyDescent="0.15">
      <c r="A15" s="219"/>
      <c r="B15" s="90" t="s">
        <v>17</v>
      </c>
      <c r="D15" s="57">
        <v>146</v>
      </c>
      <c r="E15" s="91">
        <v>96</v>
      </c>
      <c r="F15" s="91">
        <v>3</v>
      </c>
      <c r="G15" s="93">
        <v>47</v>
      </c>
    </row>
    <row r="16" spans="1:15" ht="13.5" customHeight="1" x14ac:dyDescent="0.15">
      <c r="A16" s="219"/>
      <c r="B16" s="81"/>
      <c r="C16" s="82"/>
      <c r="D16" s="83"/>
      <c r="E16" s="84">
        <v>0.65753424657534243</v>
      </c>
      <c r="F16" s="84">
        <v>2.0547945205479451E-2</v>
      </c>
      <c r="G16" s="86">
        <v>0.32191780821917809</v>
      </c>
      <c r="H16" s="106"/>
      <c r="I16" s="106"/>
      <c r="J16" s="106"/>
      <c r="K16" s="106"/>
      <c r="L16" s="106"/>
      <c r="M16" s="106"/>
    </row>
    <row r="17" spans="1:13" s="64" customFormat="1" ht="13.5" customHeight="1" x14ac:dyDescent="0.15">
      <c r="A17" s="219"/>
      <c r="B17" s="90" t="s">
        <v>18</v>
      </c>
      <c r="D17" s="57">
        <v>75</v>
      </c>
      <c r="E17" s="91">
        <v>43</v>
      </c>
      <c r="F17" s="91">
        <v>7</v>
      </c>
      <c r="G17" s="93">
        <v>25</v>
      </c>
    </row>
    <row r="18" spans="1:13" ht="13.5" customHeight="1" thickBot="1" x14ac:dyDescent="0.2">
      <c r="A18" s="220"/>
      <c r="B18" s="95"/>
      <c r="C18" s="96"/>
      <c r="D18" s="67"/>
      <c r="E18" s="97">
        <v>0.57333333333333336</v>
      </c>
      <c r="F18" s="97">
        <v>9.3333333333333338E-2</v>
      </c>
      <c r="G18" s="99">
        <v>0.33333333333333331</v>
      </c>
      <c r="H18" s="106"/>
      <c r="I18" s="106"/>
      <c r="J18" s="106"/>
      <c r="K18" s="106"/>
      <c r="L18" s="106"/>
      <c r="M18" s="106"/>
    </row>
    <row r="19" spans="1:13" s="64" customFormat="1" ht="13.5" customHeight="1" x14ac:dyDescent="0.15">
      <c r="A19" s="218" t="s">
        <v>19</v>
      </c>
      <c r="B19" s="74" t="s">
        <v>20</v>
      </c>
      <c r="C19" s="75"/>
      <c r="D19" s="76">
        <v>1050</v>
      </c>
      <c r="E19" s="77">
        <v>515</v>
      </c>
      <c r="F19" s="77">
        <v>239</v>
      </c>
      <c r="G19" s="79">
        <v>296</v>
      </c>
    </row>
    <row r="20" spans="1:13" s="106" customFormat="1" ht="13.5" customHeight="1" x14ac:dyDescent="0.15">
      <c r="A20" s="219"/>
      <c r="B20" s="102"/>
      <c r="C20" s="103"/>
      <c r="D20" s="104"/>
      <c r="E20" s="84">
        <v>0.49047619047619045</v>
      </c>
      <c r="F20" s="84">
        <v>0.22761904761904761</v>
      </c>
      <c r="G20" s="86">
        <v>0.28190476190476188</v>
      </c>
    </row>
    <row r="21" spans="1:13" s="64" customFormat="1" ht="13.5" customHeight="1" x14ac:dyDescent="0.15">
      <c r="A21" s="219"/>
      <c r="B21" s="90" t="s">
        <v>21</v>
      </c>
      <c r="D21" s="57">
        <v>1329</v>
      </c>
      <c r="E21" s="91">
        <v>666</v>
      </c>
      <c r="F21" s="91">
        <v>152</v>
      </c>
      <c r="G21" s="93">
        <v>511</v>
      </c>
    </row>
    <row r="22" spans="1:13" s="106" customFormat="1" ht="13.5" customHeight="1" x14ac:dyDescent="0.15">
      <c r="A22" s="219"/>
      <c r="B22" s="102"/>
      <c r="C22" s="103"/>
      <c r="D22" s="104"/>
      <c r="E22" s="84">
        <v>0.50112866817155755</v>
      </c>
      <c r="F22" s="84">
        <v>0.1143717080511663</v>
      </c>
      <c r="G22" s="86">
        <v>0.38449962377727614</v>
      </c>
    </row>
    <row r="23" spans="1:13" s="106" customFormat="1" ht="13.5" customHeight="1" x14ac:dyDescent="0.15">
      <c r="A23" s="219"/>
      <c r="B23" s="90" t="s">
        <v>83</v>
      </c>
      <c r="C23" s="64"/>
      <c r="D23" s="57">
        <v>11</v>
      </c>
      <c r="E23" s="91">
        <v>6</v>
      </c>
      <c r="F23" s="91">
        <v>1</v>
      </c>
      <c r="G23" s="93">
        <v>4</v>
      </c>
      <c r="H23" s="64"/>
      <c r="I23" s="64"/>
      <c r="J23" s="64"/>
      <c r="K23" s="64"/>
      <c r="L23" s="64"/>
      <c r="M23" s="64"/>
    </row>
    <row r="24" spans="1:13" s="106" customFormat="1" ht="13.5" customHeight="1" x14ac:dyDescent="0.15">
      <c r="A24" s="219"/>
      <c r="B24" s="102"/>
      <c r="C24" s="103"/>
      <c r="D24" s="104"/>
      <c r="E24" s="84">
        <v>0.54545454545454541</v>
      </c>
      <c r="F24" s="84">
        <v>9.0909090909090912E-2</v>
      </c>
      <c r="G24" s="86">
        <v>0.36363636363636365</v>
      </c>
    </row>
    <row r="25" spans="1:13" s="64" customFormat="1" ht="13.5" customHeight="1" x14ac:dyDescent="0.15">
      <c r="A25" s="219"/>
      <c r="B25" s="90" t="s">
        <v>8</v>
      </c>
      <c r="D25" s="57">
        <v>9</v>
      </c>
      <c r="E25" s="91">
        <v>0</v>
      </c>
      <c r="F25" s="91">
        <v>1</v>
      </c>
      <c r="G25" s="93">
        <v>8</v>
      </c>
    </row>
    <row r="26" spans="1:13" s="106" customFormat="1" ht="13.5" customHeight="1" thickBot="1" x14ac:dyDescent="0.2">
      <c r="A26" s="220"/>
      <c r="B26" s="107"/>
      <c r="C26" s="108"/>
      <c r="D26" s="109"/>
      <c r="E26" s="97">
        <v>0</v>
      </c>
      <c r="F26" s="97">
        <v>0.1111111111111111</v>
      </c>
      <c r="G26" s="99">
        <v>0.88888888888888884</v>
      </c>
    </row>
    <row r="27" spans="1:13" s="64" customFormat="1" ht="13.5" customHeight="1" x14ac:dyDescent="0.15">
      <c r="A27" s="218" t="s">
        <v>22</v>
      </c>
      <c r="B27" s="74" t="s">
        <v>23</v>
      </c>
      <c r="C27" s="75"/>
      <c r="D27" s="76">
        <v>164</v>
      </c>
      <c r="E27" s="78">
        <v>72</v>
      </c>
      <c r="F27" s="78">
        <v>26</v>
      </c>
      <c r="G27" s="79">
        <v>66</v>
      </c>
    </row>
    <row r="28" spans="1:13" s="106" customFormat="1" ht="13.5" customHeight="1" x14ac:dyDescent="0.15">
      <c r="A28" s="219"/>
      <c r="B28" s="102"/>
      <c r="C28" s="103"/>
      <c r="D28" s="104"/>
      <c r="E28" s="85">
        <v>0.43902439024390244</v>
      </c>
      <c r="F28" s="85">
        <v>0.15853658536585366</v>
      </c>
      <c r="G28" s="86">
        <v>0.40243902439024393</v>
      </c>
    </row>
    <row r="29" spans="1:13" s="64" customFormat="1" ht="13.5" customHeight="1" x14ac:dyDescent="0.15">
      <c r="A29" s="219"/>
      <c r="B29" s="90" t="s">
        <v>24</v>
      </c>
      <c r="D29" s="57">
        <v>260</v>
      </c>
      <c r="E29" s="92">
        <v>146</v>
      </c>
      <c r="F29" s="92">
        <v>77</v>
      </c>
      <c r="G29" s="93">
        <v>37</v>
      </c>
    </row>
    <row r="30" spans="1:13" s="106" customFormat="1" ht="13.5" customHeight="1" x14ac:dyDescent="0.15">
      <c r="A30" s="219"/>
      <c r="B30" s="102"/>
      <c r="C30" s="103"/>
      <c r="D30" s="104"/>
      <c r="E30" s="85">
        <v>0.56153846153846154</v>
      </c>
      <c r="F30" s="85">
        <v>0.29615384615384616</v>
      </c>
      <c r="G30" s="86">
        <v>0.1423076923076923</v>
      </c>
    </row>
    <row r="31" spans="1:13" s="64" customFormat="1" ht="13.5" customHeight="1" x14ac:dyDescent="0.15">
      <c r="A31" s="219"/>
      <c r="B31" s="90" t="s">
        <v>25</v>
      </c>
      <c r="D31" s="57">
        <v>419</v>
      </c>
      <c r="E31" s="92">
        <v>273</v>
      </c>
      <c r="F31" s="92">
        <v>92</v>
      </c>
      <c r="G31" s="93">
        <v>54</v>
      </c>
    </row>
    <row r="32" spans="1:13" s="106" customFormat="1" ht="13.5" customHeight="1" x14ac:dyDescent="0.15">
      <c r="A32" s="219"/>
      <c r="B32" s="102"/>
      <c r="C32" s="103"/>
      <c r="D32" s="104"/>
      <c r="E32" s="85">
        <v>0.65155131264916466</v>
      </c>
      <c r="F32" s="85">
        <v>0.21957040572792363</v>
      </c>
      <c r="G32" s="86">
        <v>0.12887828162291171</v>
      </c>
    </row>
    <row r="33" spans="1:13" s="64" customFormat="1" ht="13.5" customHeight="1" x14ac:dyDescent="0.15">
      <c r="A33" s="219"/>
      <c r="B33" s="90" t="s">
        <v>26</v>
      </c>
      <c r="D33" s="57">
        <v>505</v>
      </c>
      <c r="E33" s="92">
        <v>306</v>
      </c>
      <c r="F33" s="92">
        <v>101</v>
      </c>
      <c r="G33" s="93">
        <v>98</v>
      </c>
    </row>
    <row r="34" spans="1:13" s="106" customFormat="1" ht="13.5" customHeight="1" x14ac:dyDescent="0.15">
      <c r="A34" s="219"/>
      <c r="B34" s="102"/>
      <c r="C34" s="103"/>
      <c r="D34" s="104"/>
      <c r="E34" s="85">
        <v>0.60594059405940592</v>
      </c>
      <c r="F34" s="85">
        <v>0.2</v>
      </c>
      <c r="G34" s="86">
        <v>0.19405940594059407</v>
      </c>
    </row>
    <row r="35" spans="1:13" s="64" customFormat="1" ht="13.5" customHeight="1" x14ac:dyDescent="0.15">
      <c r="A35" s="219"/>
      <c r="B35" s="90" t="s">
        <v>27</v>
      </c>
      <c r="D35" s="57">
        <v>542</v>
      </c>
      <c r="E35" s="92">
        <v>258</v>
      </c>
      <c r="F35" s="92">
        <v>74</v>
      </c>
      <c r="G35" s="93">
        <v>210</v>
      </c>
    </row>
    <row r="36" spans="1:13" s="106" customFormat="1" ht="13.5" customHeight="1" x14ac:dyDescent="0.15">
      <c r="A36" s="219"/>
      <c r="B36" s="102"/>
      <c r="C36" s="103"/>
      <c r="D36" s="104"/>
      <c r="E36" s="85">
        <v>0.47601476014760147</v>
      </c>
      <c r="F36" s="85">
        <v>0.13653136531365315</v>
      </c>
      <c r="G36" s="86">
        <v>0.38745387453874541</v>
      </c>
    </row>
    <row r="37" spans="1:13" s="64" customFormat="1" ht="13.5" customHeight="1" x14ac:dyDescent="0.15">
      <c r="A37" s="219"/>
      <c r="B37" s="90" t="s">
        <v>28</v>
      </c>
      <c r="D37" s="57">
        <v>501</v>
      </c>
      <c r="E37" s="92">
        <v>131</v>
      </c>
      <c r="F37" s="92">
        <v>23</v>
      </c>
      <c r="G37" s="93">
        <v>347</v>
      </c>
    </row>
    <row r="38" spans="1:13" s="106" customFormat="1" ht="13.5" customHeight="1" x14ac:dyDescent="0.15">
      <c r="A38" s="219"/>
      <c r="B38" s="102"/>
      <c r="C38" s="103"/>
      <c r="D38" s="104"/>
      <c r="E38" s="85">
        <v>0.26147704590818366</v>
      </c>
      <c r="F38" s="85">
        <v>4.590818363273453E-2</v>
      </c>
      <c r="G38" s="86">
        <v>0.69261477045908182</v>
      </c>
    </row>
    <row r="39" spans="1:13" s="64" customFormat="1" ht="13.5" customHeight="1" x14ac:dyDescent="0.15">
      <c r="A39" s="219"/>
      <c r="B39" s="90" t="s">
        <v>8</v>
      </c>
      <c r="D39" s="57">
        <v>8</v>
      </c>
      <c r="E39" s="92">
        <v>1</v>
      </c>
      <c r="F39" s="92">
        <v>0</v>
      </c>
      <c r="G39" s="93">
        <v>7</v>
      </c>
    </row>
    <row r="40" spans="1:13" s="106" customFormat="1" ht="13.5" customHeight="1" thickBot="1" x14ac:dyDescent="0.2">
      <c r="A40" s="220"/>
      <c r="B40" s="107"/>
      <c r="C40" s="108"/>
      <c r="D40" s="109"/>
      <c r="E40" s="98">
        <v>0.125</v>
      </c>
      <c r="F40" s="98">
        <v>0</v>
      </c>
      <c r="G40" s="99">
        <v>0.875</v>
      </c>
    </row>
    <row r="41" spans="1:13" s="64" customFormat="1" ht="13.5" customHeight="1" x14ac:dyDescent="0.15">
      <c r="A41" s="219" t="s">
        <v>29</v>
      </c>
      <c r="B41" s="90" t="s">
        <v>30</v>
      </c>
      <c r="D41" s="57">
        <v>137</v>
      </c>
      <c r="E41" s="91">
        <v>59</v>
      </c>
      <c r="F41" s="91">
        <v>23</v>
      </c>
      <c r="G41" s="93">
        <v>55</v>
      </c>
    </row>
    <row r="42" spans="1:13" s="106" customFormat="1" ht="13.5" customHeight="1" x14ac:dyDescent="0.15">
      <c r="A42" s="219"/>
      <c r="B42" s="102"/>
      <c r="C42" s="103"/>
      <c r="D42" s="104"/>
      <c r="E42" s="84">
        <v>0.43065693430656932</v>
      </c>
      <c r="F42" s="84">
        <v>0.16788321167883211</v>
      </c>
      <c r="G42" s="86">
        <v>0.40145985401459855</v>
      </c>
    </row>
    <row r="43" spans="1:13" s="106" customFormat="1" ht="13.5" customHeight="1" x14ac:dyDescent="0.15">
      <c r="A43" s="219"/>
      <c r="B43" s="90" t="s">
        <v>84</v>
      </c>
      <c r="C43" s="64"/>
      <c r="D43" s="57">
        <v>307</v>
      </c>
      <c r="E43" s="91">
        <v>168</v>
      </c>
      <c r="F43" s="91">
        <v>80</v>
      </c>
      <c r="G43" s="93">
        <v>59</v>
      </c>
      <c r="H43" s="64"/>
      <c r="I43" s="64"/>
      <c r="J43" s="64"/>
      <c r="K43" s="64"/>
      <c r="L43" s="64"/>
      <c r="M43" s="64"/>
    </row>
    <row r="44" spans="1:13" s="106" customFormat="1" ht="13.5" customHeight="1" x14ac:dyDescent="0.15">
      <c r="A44" s="219"/>
      <c r="B44" s="102"/>
      <c r="C44" s="103"/>
      <c r="D44" s="104"/>
      <c r="E44" s="84">
        <v>0.54723127035830621</v>
      </c>
      <c r="F44" s="84">
        <v>0.26058631921824105</v>
      </c>
      <c r="G44" s="86">
        <v>0.19218241042345277</v>
      </c>
    </row>
    <row r="45" spans="1:13" s="64" customFormat="1" ht="13.5" customHeight="1" x14ac:dyDescent="0.15">
      <c r="A45" s="219"/>
      <c r="B45" s="90" t="s">
        <v>31</v>
      </c>
      <c r="D45" s="57">
        <v>268</v>
      </c>
      <c r="E45" s="91">
        <v>141</v>
      </c>
      <c r="F45" s="91">
        <v>59</v>
      </c>
      <c r="G45" s="93">
        <v>68</v>
      </c>
    </row>
    <row r="46" spans="1:13" s="106" customFormat="1" ht="13.5" customHeight="1" x14ac:dyDescent="0.15">
      <c r="A46" s="219"/>
      <c r="B46" s="102"/>
      <c r="C46" s="103"/>
      <c r="D46" s="104"/>
      <c r="E46" s="84">
        <v>0.52611940298507465</v>
      </c>
      <c r="F46" s="84">
        <v>0.22014925373134328</v>
      </c>
      <c r="G46" s="86">
        <v>0.2537313432835821</v>
      </c>
    </row>
    <row r="47" spans="1:13" s="64" customFormat="1" ht="13.5" customHeight="1" x14ac:dyDescent="0.15">
      <c r="A47" s="219"/>
      <c r="B47" s="90" t="s">
        <v>32</v>
      </c>
      <c r="D47" s="57">
        <v>202</v>
      </c>
      <c r="E47" s="91">
        <v>118</v>
      </c>
      <c r="F47" s="91">
        <v>44</v>
      </c>
      <c r="G47" s="93">
        <v>40</v>
      </c>
    </row>
    <row r="48" spans="1:13" s="106" customFormat="1" ht="13.5" customHeight="1" x14ac:dyDescent="0.15">
      <c r="A48" s="219"/>
      <c r="B48" s="102"/>
      <c r="C48" s="103"/>
      <c r="D48" s="104"/>
      <c r="E48" s="84">
        <v>0.58415841584158412</v>
      </c>
      <c r="F48" s="84">
        <v>0.21782178217821782</v>
      </c>
      <c r="G48" s="86">
        <v>0.19801980198019803</v>
      </c>
    </row>
    <row r="49" spans="1:7" s="64" customFormat="1" ht="13.5" customHeight="1" x14ac:dyDescent="0.15">
      <c r="A49" s="219"/>
      <c r="B49" s="90" t="s">
        <v>33</v>
      </c>
      <c r="D49" s="57">
        <v>449</v>
      </c>
      <c r="E49" s="91">
        <v>289</v>
      </c>
      <c r="F49" s="91">
        <v>86</v>
      </c>
      <c r="G49" s="93">
        <v>74</v>
      </c>
    </row>
    <row r="50" spans="1:7" s="106" customFormat="1" ht="13.5" customHeight="1" x14ac:dyDescent="0.15">
      <c r="A50" s="219"/>
      <c r="B50" s="102"/>
      <c r="C50" s="103"/>
      <c r="D50" s="104"/>
      <c r="E50" s="84">
        <v>0.64365256124721604</v>
      </c>
      <c r="F50" s="84">
        <v>0.19153674832962139</v>
      </c>
      <c r="G50" s="86">
        <v>0.16481069042316257</v>
      </c>
    </row>
    <row r="51" spans="1:7" s="64" customFormat="1" ht="13.5" customHeight="1" x14ac:dyDescent="0.15">
      <c r="A51" s="219"/>
      <c r="B51" s="90" t="s">
        <v>34</v>
      </c>
      <c r="D51" s="57">
        <v>207</v>
      </c>
      <c r="E51" s="91">
        <v>130</v>
      </c>
      <c r="F51" s="91">
        <v>43</v>
      </c>
      <c r="G51" s="93">
        <v>34</v>
      </c>
    </row>
    <row r="52" spans="1:7" s="106" customFormat="1" ht="13.5" customHeight="1" x14ac:dyDescent="0.15">
      <c r="A52" s="219"/>
      <c r="B52" s="102"/>
      <c r="C52" s="103"/>
      <c r="D52" s="104"/>
      <c r="E52" s="84">
        <v>0.6280193236714976</v>
      </c>
      <c r="F52" s="84">
        <v>0.20772946859903382</v>
      </c>
      <c r="G52" s="86">
        <v>0.16425120772946861</v>
      </c>
    </row>
    <row r="53" spans="1:7" s="64" customFormat="1" ht="13.5" customHeight="1" x14ac:dyDescent="0.15">
      <c r="A53" s="219"/>
      <c r="B53" s="90" t="s">
        <v>35</v>
      </c>
      <c r="D53" s="57">
        <v>91</v>
      </c>
      <c r="E53" s="91">
        <v>31</v>
      </c>
      <c r="F53" s="91">
        <v>1</v>
      </c>
      <c r="G53" s="93">
        <v>59</v>
      </c>
    </row>
    <row r="54" spans="1:7" s="106" customFormat="1" ht="13.5" customHeight="1" x14ac:dyDescent="0.15">
      <c r="A54" s="219"/>
      <c r="B54" s="102"/>
      <c r="C54" s="103"/>
      <c r="D54" s="104"/>
      <c r="E54" s="84">
        <v>0.34065934065934067</v>
      </c>
      <c r="F54" s="84">
        <v>1.098901098901099E-2</v>
      </c>
      <c r="G54" s="86">
        <v>0.64835164835164838</v>
      </c>
    </row>
    <row r="55" spans="1:7" s="64" customFormat="1" ht="13.5" customHeight="1" x14ac:dyDescent="0.15">
      <c r="A55" s="219"/>
      <c r="B55" s="90" t="s">
        <v>36</v>
      </c>
      <c r="D55" s="57">
        <v>414</v>
      </c>
      <c r="E55" s="91">
        <v>125</v>
      </c>
      <c r="F55" s="91">
        <v>24</v>
      </c>
      <c r="G55" s="93">
        <v>265</v>
      </c>
    </row>
    <row r="56" spans="1:7" s="106" customFormat="1" ht="13.5" customHeight="1" x14ac:dyDescent="0.15">
      <c r="A56" s="219"/>
      <c r="B56" s="102"/>
      <c r="C56" s="103"/>
      <c r="D56" s="104"/>
      <c r="E56" s="84">
        <v>0.30193236714975846</v>
      </c>
      <c r="F56" s="84">
        <v>5.7971014492753624E-2</v>
      </c>
      <c r="G56" s="86">
        <v>0.64009661835748788</v>
      </c>
    </row>
    <row r="57" spans="1:7" s="64" customFormat="1" ht="13.5" customHeight="1" x14ac:dyDescent="0.15">
      <c r="A57" s="219"/>
      <c r="B57" s="90" t="s">
        <v>37</v>
      </c>
      <c r="D57" s="57">
        <v>517</v>
      </c>
      <c r="E57" s="91">
        <v>248</v>
      </c>
      <c r="F57" s="91">
        <v>65</v>
      </c>
      <c r="G57" s="93">
        <v>204</v>
      </c>
    </row>
    <row r="58" spans="1:7" s="106" customFormat="1" ht="13.5" customHeight="1" thickBot="1" x14ac:dyDescent="0.2">
      <c r="A58" s="220"/>
      <c r="B58" s="107"/>
      <c r="C58" s="108"/>
      <c r="D58" s="109"/>
      <c r="E58" s="97">
        <v>0.47969052224371372</v>
      </c>
      <c r="F58" s="97">
        <v>0.12572533849129594</v>
      </c>
      <c r="G58" s="99">
        <v>0.39458413926499031</v>
      </c>
    </row>
    <row r="59" spans="1:7" s="64" customFormat="1" ht="13.5" customHeight="1" x14ac:dyDescent="0.15">
      <c r="A59" s="221" t="s">
        <v>176</v>
      </c>
      <c r="B59" s="90" t="s">
        <v>39</v>
      </c>
      <c r="D59" s="57">
        <v>1187</v>
      </c>
      <c r="E59" s="160"/>
      <c r="F59" s="160"/>
      <c r="G59" s="162"/>
    </row>
    <row r="60" spans="1:7" s="106" customFormat="1" ht="13.5" customHeight="1" x14ac:dyDescent="0.15">
      <c r="A60" s="221"/>
      <c r="B60" s="102" t="s">
        <v>40</v>
      </c>
      <c r="C60" s="103"/>
      <c r="D60" s="104"/>
      <c r="E60" s="157"/>
      <c r="F60" s="157"/>
      <c r="G60" s="159"/>
    </row>
    <row r="61" spans="1:7" s="64" customFormat="1" ht="13.5" customHeight="1" x14ac:dyDescent="0.15">
      <c r="A61" s="221"/>
      <c r="B61" s="90" t="s">
        <v>41</v>
      </c>
      <c r="D61" s="57">
        <v>393</v>
      </c>
      <c r="E61" s="160"/>
      <c r="F61" s="160"/>
      <c r="G61" s="162"/>
    </row>
    <row r="62" spans="1:7" s="106" customFormat="1" ht="13.5" customHeight="1" x14ac:dyDescent="0.15">
      <c r="A62" s="221"/>
      <c r="B62" s="102" t="s">
        <v>40</v>
      </c>
      <c r="C62" s="103"/>
      <c r="D62" s="104"/>
      <c r="E62" s="157"/>
      <c r="F62" s="157"/>
      <c r="G62" s="159"/>
    </row>
    <row r="63" spans="1:7" s="64" customFormat="1" ht="13.5" customHeight="1" x14ac:dyDescent="0.15">
      <c r="A63" s="221"/>
      <c r="B63" s="90" t="s">
        <v>42</v>
      </c>
      <c r="D63" s="57">
        <v>819</v>
      </c>
      <c r="E63" s="160"/>
      <c r="F63" s="160"/>
      <c r="G63" s="162"/>
    </row>
    <row r="64" spans="1:7" s="106" customFormat="1" ht="13.5" customHeight="1" thickBot="1" x14ac:dyDescent="0.2">
      <c r="A64" s="222"/>
      <c r="B64" s="107"/>
      <c r="C64" s="108"/>
      <c r="D64" s="109"/>
      <c r="E64" s="163"/>
      <c r="F64" s="163"/>
      <c r="G64" s="165"/>
    </row>
    <row r="65" spans="1:13" s="64" customFormat="1" ht="13.5" customHeight="1" x14ac:dyDescent="0.15">
      <c r="A65" s="221" t="s">
        <v>174</v>
      </c>
      <c r="B65" s="90" t="s">
        <v>85</v>
      </c>
      <c r="D65" s="57">
        <v>350</v>
      </c>
      <c r="E65" s="91">
        <v>162</v>
      </c>
      <c r="F65" s="91">
        <v>102</v>
      </c>
      <c r="G65" s="93">
        <v>86</v>
      </c>
    </row>
    <row r="66" spans="1:13" s="106" customFormat="1" ht="13.5" customHeight="1" x14ac:dyDescent="0.15">
      <c r="A66" s="219"/>
      <c r="B66" s="102"/>
      <c r="C66" s="103"/>
      <c r="D66" s="104"/>
      <c r="E66" s="84">
        <v>0.46285714285714286</v>
      </c>
      <c r="F66" s="84">
        <v>0.29142857142857143</v>
      </c>
      <c r="G66" s="86">
        <v>0.24571428571428572</v>
      </c>
    </row>
    <row r="67" spans="1:13" s="64" customFormat="1" ht="13.5" customHeight="1" x14ac:dyDescent="0.15">
      <c r="A67" s="219"/>
      <c r="B67" s="90" t="s">
        <v>86</v>
      </c>
      <c r="D67" s="57">
        <v>892</v>
      </c>
      <c r="E67" s="91">
        <v>397</v>
      </c>
      <c r="F67" s="91">
        <v>155</v>
      </c>
      <c r="G67" s="93">
        <v>340</v>
      </c>
    </row>
    <row r="68" spans="1:13" s="106" customFormat="1" ht="13.5" customHeight="1" x14ac:dyDescent="0.15">
      <c r="A68" s="219"/>
      <c r="B68" s="102"/>
      <c r="C68" s="103"/>
      <c r="D68" s="104"/>
      <c r="E68" s="84">
        <v>0.44506726457399104</v>
      </c>
      <c r="F68" s="84">
        <v>0.17376681614349776</v>
      </c>
      <c r="G68" s="86">
        <v>0.3811659192825112</v>
      </c>
    </row>
    <row r="69" spans="1:13" s="106" customFormat="1" ht="13.5" customHeight="1" x14ac:dyDescent="0.15">
      <c r="A69" s="219"/>
      <c r="B69" s="90" t="s">
        <v>87</v>
      </c>
      <c r="C69" s="64"/>
      <c r="D69" s="57">
        <v>1146</v>
      </c>
      <c r="E69" s="91">
        <v>626</v>
      </c>
      <c r="F69" s="91">
        <v>135</v>
      </c>
      <c r="G69" s="93">
        <v>385</v>
      </c>
      <c r="H69" s="64"/>
      <c r="I69" s="64"/>
      <c r="J69" s="64"/>
      <c r="K69" s="64"/>
      <c r="L69" s="64"/>
      <c r="M69" s="64"/>
    </row>
    <row r="70" spans="1:13" s="106" customFormat="1" ht="13.5" customHeight="1" x14ac:dyDescent="0.15">
      <c r="A70" s="219"/>
      <c r="B70" s="102"/>
      <c r="C70" s="103"/>
      <c r="D70" s="104"/>
      <c r="E70" s="84">
        <v>0.5462478184991274</v>
      </c>
      <c r="F70" s="84">
        <v>0.11780104712041885</v>
      </c>
      <c r="G70" s="86">
        <v>0.33595113438045376</v>
      </c>
    </row>
    <row r="71" spans="1:13" s="64" customFormat="1" ht="13.5" customHeight="1" x14ac:dyDescent="0.15">
      <c r="A71" s="219"/>
      <c r="B71" s="90" t="s">
        <v>38</v>
      </c>
      <c r="D71" s="57">
        <v>11</v>
      </c>
      <c r="E71" s="91">
        <v>2</v>
      </c>
      <c r="F71" s="91">
        <v>1</v>
      </c>
      <c r="G71" s="93">
        <v>8</v>
      </c>
    </row>
    <row r="72" spans="1:13" s="106" customFormat="1" ht="13.5" customHeight="1" thickBot="1" x14ac:dyDescent="0.2">
      <c r="A72" s="220"/>
      <c r="B72" s="107"/>
      <c r="C72" s="108"/>
      <c r="D72" s="109"/>
      <c r="E72" s="97">
        <v>0.18181818181818182</v>
      </c>
      <c r="F72" s="97">
        <v>9.0909090909090912E-2</v>
      </c>
      <c r="G72" s="99">
        <v>0.72727272727272729</v>
      </c>
    </row>
    <row r="73" spans="1:13" x14ac:dyDescent="0.15">
      <c r="A73" s="221" t="s">
        <v>175</v>
      </c>
      <c r="B73" s="90" t="s">
        <v>88</v>
      </c>
      <c r="C73" s="64"/>
      <c r="D73" s="57">
        <v>1049</v>
      </c>
      <c r="E73" s="91">
        <v>453</v>
      </c>
      <c r="F73" s="91">
        <v>84</v>
      </c>
      <c r="G73" s="93">
        <v>512</v>
      </c>
      <c r="H73" s="64"/>
      <c r="I73" s="64"/>
      <c r="J73" s="64"/>
      <c r="K73" s="64"/>
      <c r="L73" s="64"/>
      <c r="M73" s="64"/>
    </row>
    <row r="74" spans="1:13" x14ac:dyDescent="0.15">
      <c r="A74" s="219"/>
      <c r="B74" s="102"/>
      <c r="C74" s="103"/>
      <c r="D74" s="104"/>
      <c r="E74" s="84">
        <v>0.43183984747378457</v>
      </c>
      <c r="F74" s="84">
        <v>8.0076263107721646E-2</v>
      </c>
      <c r="G74" s="86">
        <v>0.48808388941849379</v>
      </c>
      <c r="H74" s="106"/>
      <c r="I74" s="106"/>
      <c r="J74" s="106"/>
      <c r="K74" s="106"/>
      <c r="L74" s="106"/>
      <c r="M74" s="106"/>
    </row>
    <row r="75" spans="1:13" x14ac:dyDescent="0.15">
      <c r="A75" s="219"/>
      <c r="B75" s="90" t="s">
        <v>89</v>
      </c>
      <c r="C75" s="64"/>
      <c r="D75" s="57">
        <v>976</v>
      </c>
      <c r="E75" s="91">
        <v>562</v>
      </c>
      <c r="F75" s="91">
        <v>199</v>
      </c>
      <c r="G75" s="93">
        <v>215</v>
      </c>
      <c r="H75" s="64"/>
      <c r="I75" s="64"/>
      <c r="J75" s="64"/>
      <c r="K75" s="64"/>
      <c r="L75" s="64"/>
      <c r="M75" s="64"/>
    </row>
    <row r="76" spans="1:13" ht="15" customHeight="1" x14ac:dyDescent="0.15">
      <c r="A76" s="219"/>
      <c r="B76" s="102" t="s">
        <v>90</v>
      </c>
      <c r="C76" s="103"/>
      <c r="D76" s="104"/>
      <c r="E76" s="84">
        <v>0.57581967213114749</v>
      </c>
      <c r="F76" s="84">
        <v>0.20389344262295081</v>
      </c>
      <c r="G76" s="86">
        <v>0.22028688524590165</v>
      </c>
      <c r="H76" s="106"/>
      <c r="I76" s="106"/>
      <c r="J76" s="106"/>
      <c r="K76" s="106"/>
      <c r="L76" s="106"/>
      <c r="M76" s="106"/>
    </row>
    <row r="77" spans="1:13" ht="15" customHeight="1" x14ac:dyDescent="0.15">
      <c r="A77" s="219"/>
      <c r="B77" s="90" t="s">
        <v>91</v>
      </c>
      <c r="C77" s="64"/>
      <c r="D77" s="57">
        <v>320</v>
      </c>
      <c r="E77" s="91">
        <v>157</v>
      </c>
      <c r="F77" s="91">
        <v>103</v>
      </c>
      <c r="G77" s="93">
        <v>60</v>
      </c>
      <c r="H77" s="64"/>
      <c r="I77" s="64"/>
      <c r="J77" s="64"/>
      <c r="K77" s="64"/>
      <c r="L77" s="64"/>
      <c r="M77" s="64"/>
    </row>
    <row r="78" spans="1:13" ht="15" customHeight="1" x14ac:dyDescent="0.15">
      <c r="A78" s="219"/>
      <c r="B78" s="102"/>
      <c r="C78" s="103"/>
      <c r="D78" s="104"/>
      <c r="E78" s="84">
        <v>0.49062499999999998</v>
      </c>
      <c r="F78" s="84">
        <v>0.32187500000000002</v>
      </c>
      <c r="G78" s="86">
        <v>0.1875</v>
      </c>
      <c r="H78" s="106"/>
      <c r="I78" s="106"/>
      <c r="J78" s="106"/>
      <c r="K78" s="106"/>
      <c r="L78" s="106"/>
      <c r="M78" s="106"/>
    </row>
    <row r="79" spans="1:13" ht="15" customHeight="1" x14ac:dyDescent="0.15">
      <c r="A79" s="219"/>
      <c r="B79" s="90" t="s">
        <v>38</v>
      </c>
      <c r="C79" s="64"/>
      <c r="D79" s="57">
        <v>54</v>
      </c>
      <c r="E79" s="91">
        <v>15</v>
      </c>
      <c r="F79" s="91">
        <v>7</v>
      </c>
      <c r="G79" s="93">
        <v>32</v>
      </c>
      <c r="H79" s="64"/>
      <c r="I79" s="64"/>
      <c r="J79" s="64"/>
      <c r="K79" s="64"/>
      <c r="L79" s="64"/>
      <c r="M79" s="64"/>
    </row>
    <row r="80" spans="1:13" ht="15" customHeight="1" thickBot="1" x14ac:dyDescent="0.2">
      <c r="A80" s="220"/>
      <c r="B80" s="107"/>
      <c r="C80" s="108"/>
      <c r="D80" s="109"/>
      <c r="E80" s="97">
        <v>0.27777777777777779</v>
      </c>
      <c r="F80" s="97">
        <v>0.12962962962962962</v>
      </c>
      <c r="G80" s="99">
        <v>0.59259259259259256</v>
      </c>
      <c r="H80" s="106"/>
      <c r="I80" s="106"/>
      <c r="J80" s="106"/>
      <c r="K80" s="106"/>
      <c r="L80" s="106"/>
      <c r="M80" s="106"/>
    </row>
    <row r="81" spans="1:13" ht="15" customHeight="1" x14ac:dyDescent="0.15">
      <c r="A81" s="112"/>
      <c r="B81" s="28"/>
      <c r="D81" s="112"/>
      <c r="E81" s="112"/>
      <c r="F81" s="112"/>
      <c r="G81" s="112"/>
      <c r="H81" s="112"/>
      <c r="I81" s="112"/>
      <c r="J81" s="112"/>
      <c r="K81" s="112"/>
      <c r="L81" s="112"/>
      <c r="M81" s="112"/>
    </row>
    <row r="82" spans="1:13" ht="15" customHeight="1" x14ac:dyDescent="0.15">
      <c r="A82" s="112"/>
      <c r="B82" s="28"/>
      <c r="D82" s="112"/>
      <c r="E82" s="112"/>
      <c r="F82" s="112"/>
      <c r="G82" s="112"/>
      <c r="H82" s="112"/>
      <c r="I82" s="112"/>
      <c r="J82" s="112"/>
      <c r="K82" s="112"/>
      <c r="L82" s="112"/>
      <c r="M82" s="112"/>
    </row>
    <row r="83" spans="1:13" ht="15" customHeight="1" x14ac:dyDescent="0.15">
      <c r="A83" s="112"/>
      <c r="B83" s="28"/>
      <c r="D83" s="112"/>
      <c r="E83" s="112"/>
      <c r="F83" s="112"/>
      <c r="G83" s="112"/>
      <c r="H83" s="112"/>
      <c r="I83" s="112"/>
      <c r="J83" s="112"/>
      <c r="K83" s="112"/>
      <c r="L83" s="112"/>
      <c r="M83" s="112"/>
    </row>
    <row r="84" spans="1:13" ht="15" customHeight="1" x14ac:dyDescent="0.15">
      <c r="A84" s="112"/>
      <c r="B84" s="28"/>
      <c r="D84" s="112"/>
      <c r="E84" s="112"/>
      <c r="F84" s="112"/>
      <c r="G84" s="112"/>
      <c r="H84" s="112"/>
      <c r="I84" s="112"/>
      <c r="J84" s="112"/>
      <c r="K84" s="112"/>
      <c r="L84" s="112"/>
      <c r="M84" s="112"/>
    </row>
    <row r="85" spans="1:13" ht="15" customHeight="1" x14ac:dyDescent="0.15">
      <c r="A85" s="112"/>
      <c r="B85" s="28"/>
      <c r="D85" s="112"/>
      <c r="E85" s="112"/>
      <c r="F85" s="112"/>
      <c r="G85" s="112"/>
      <c r="H85" s="112"/>
      <c r="I85" s="112"/>
      <c r="J85" s="112"/>
      <c r="K85" s="112"/>
      <c r="L85" s="112"/>
      <c r="M85" s="112"/>
    </row>
    <row r="86" spans="1:13" ht="15" customHeight="1" x14ac:dyDescent="0.15">
      <c r="A86" s="112"/>
      <c r="B86" s="28"/>
      <c r="D86" s="112"/>
      <c r="E86" s="112"/>
      <c r="F86" s="112"/>
      <c r="G86" s="112"/>
      <c r="H86" s="112"/>
      <c r="I86" s="112"/>
      <c r="J86" s="112"/>
      <c r="K86" s="112"/>
      <c r="L86" s="112"/>
      <c r="M86" s="112"/>
    </row>
    <row r="87" spans="1:13" ht="15" customHeight="1" x14ac:dyDescent="0.15">
      <c r="A87" s="112"/>
      <c r="B87" s="28"/>
      <c r="D87" s="112"/>
      <c r="E87" s="112"/>
      <c r="F87" s="112"/>
      <c r="G87" s="112"/>
      <c r="H87" s="112"/>
      <c r="I87" s="112"/>
      <c r="J87" s="112"/>
      <c r="K87" s="112"/>
      <c r="L87" s="112"/>
      <c r="M87" s="112"/>
    </row>
    <row r="88" spans="1:13" ht="15" customHeight="1" x14ac:dyDescent="0.15">
      <c r="A88" s="112"/>
      <c r="B88" s="28"/>
      <c r="D88" s="112"/>
      <c r="E88" s="112"/>
      <c r="F88" s="112"/>
      <c r="G88" s="112"/>
      <c r="H88" s="112"/>
      <c r="I88" s="112"/>
      <c r="J88" s="112"/>
      <c r="K88" s="112"/>
      <c r="L88" s="112"/>
      <c r="M88" s="112"/>
    </row>
    <row r="89" spans="1:13" ht="15" customHeight="1" x14ac:dyDescent="0.15">
      <c r="A89" s="112"/>
      <c r="B89" s="28"/>
      <c r="D89" s="112"/>
      <c r="E89" s="112"/>
      <c r="F89" s="112"/>
      <c r="G89" s="112"/>
      <c r="H89" s="112"/>
      <c r="I89" s="112"/>
      <c r="J89" s="112"/>
      <c r="K89" s="112"/>
      <c r="L89" s="112"/>
      <c r="M89" s="112"/>
    </row>
    <row r="90" spans="1:13" ht="15" customHeight="1" x14ac:dyDescent="0.15">
      <c r="A90" s="112"/>
      <c r="B90" s="28"/>
      <c r="D90" s="112"/>
      <c r="E90" s="112"/>
      <c r="F90" s="112"/>
      <c r="G90" s="112"/>
      <c r="H90" s="112"/>
      <c r="I90" s="112"/>
      <c r="J90" s="112"/>
      <c r="K90" s="112"/>
      <c r="L90" s="112"/>
      <c r="M90" s="112"/>
    </row>
    <row r="91" spans="1:13" ht="15" customHeight="1" x14ac:dyDescent="0.15">
      <c r="A91" s="112"/>
      <c r="B91" s="28"/>
      <c r="D91" s="112"/>
      <c r="E91" s="112"/>
      <c r="F91" s="112"/>
      <c r="G91" s="112"/>
      <c r="H91" s="112"/>
      <c r="I91" s="112"/>
      <c r="J91" s="112"/>
      <c r="K91" s="112"/>
      <c r="L91" s="112"/>
      <c r="M91" s="112"/>
    </row>
    <row r="92" spans="1:13" ht="15" customHeight="1" x14ac:dyDescent="0.15">
      <c r="A92" s="112"/>
      <c r="B92" s="28"/>
      <c r="D92" s="112"/>
      <c r="E92" s="112"/>
      <c r="F92" s="112"/>
      <c r="G92" s="112"/>
      <c r="H92" s="112"/>
      <c r="I92" s="112"/>
      <c r="J92" s="112"/>
      <c r="K92" s="112"/>
      <c r="L92" s="112"/>
      <c r="M92" s="112"/>
    </row>
    <row r="93" spans="1:13" ht="15" customHeight="1" x14ac:dyDescent="0.15">
      <c r="A93" s="112"/>
      <c r="B93" s="28"/>
      <c r="D93" s="112"/>
      <c r="E93" s="112"/>
      <c r="F93" s="112"/>
      <c r="G93" s="112"/>
      <c r="H93" s="112"/>
      <c r="I93" s="112"/>
      <c r="J93" s="112"/>
      <c r="K93" s="112"/>
      <c r="L93" s="112"/>
      <c r="M93" s="112"/>
    </row>
    <row r="94" spans="1:13" ht="15" customHeight="1" x14ac:dyDescent="0.15">
      <c r="A94" s="112"/>
      <c r="B94" s="28"/>
      <c r="D94" s="112"/>
      <c r="E94" s="112"/>
      <c r="F94" s="112"/>
      <c r="G94" s="112"/>
      <c r="H94" s="112"/>
      <c r="I94" s="112"/>
      <c r="J94" s="112"/>
      <c r="K94" s="112"/>
      <c r="L94" s="112"/>
      <c r="M94" s="112"/>
    </row>
    <row r="95" spans="1:13" ht="15" customHeight="1" x14ac:dyDescent="0.15"/>
    <row r="96" spans="1:13" ht="15" customHeight="1" x14ac:dyDescent="0.15"/>
    <row r="97" spans="1:13" ht="15" customHeight="1" x14ac:dyDescent="0.15"/>
    <row r="98" spans="1:13" ht="15" customHeight="1" x14ac:dyDescent="0.15"/>
    <row r="99" spans="1:13" ht="15" customHeight="1" x14ac:dyDescent="0.15"/>
    <row r="100" spans="1:13" ht="15" customHeight="1" x14ac:dyDescent="0.15"/>
    <row r="101" spans="1:13" s="114" customFormat="1" ht="15" customHeight="1" x14ac:dyDescent="0.15">
      <c r="A101" s="28"/>
      <c r="B101" s="29"/>
      <c r="C101" s="29"/>
      <c r="D101" s="30"/>
      <c r="E101" s="29"/>
      <c r="F101" s="29"/>
      <c r="G101" s="29"/>
      <c r="H101" s="29"/>
      <c r="I101" s="29"/>
      <c r="J101" s="29"/>
      <c r="K101" s="29"/>
      <c r="L101" s="29"/>
      <c r="M101" s="29"/>
    </row>
    <row r="102" spans="1:13" s="114" customFormat="1" ht="15" customHeight="1" x14ac:dyDescent="0.15">
      <c r="A102" s="28"/>
      <c r="B102" s="29"/>
      <c r="C102" s="29"/>
      <c r="D102" s="30"/>
      <c r="E102" s="29"/>
      <c r="F102" s="29"/>
      <c r="G102" s="29"/>
      <c r="H102" s="29"/>
      <c r="I102" s="29"/>
      <c r="J102" s="29"/>
      <c r="K102" s="29"/>
      <c r="L102" s="29"/>
      <c r="M102" s="29"/>
    </row>
    <row r="103" spans="1:13" s="114" customFormat="1" ht="15" customHeight="1" x14ac:dyDescent="0.15">
      <c r="A103" s="28"/>
      <c r="B103" s="29"/>
      <c r="C103" s="29"/>
      <c r="D103" s="30"/>
      <c r="E103" s="29"/>
      <c r="F103" s="29"/>
      <c r="G103" s="29"/>
      <c r="H103" s="29"/>
      <c r="I103" s="29"/>
      <c r="J103" s="29"/>
      <c r="K103" s="29"/>
      <c r="L103" s="29"/>
      <c r="M103" s="29"/>
    </row>
    <row r="104" spans="1:13" s="114" customFormat="1" ht="15" customHeight="1" x14ac:dyDescent="0.15">
      <c r="A104" s="28"/>
      <c r="B104" s="29"/>
      <c r="C104" s="29"/>
      <c r="D104" s="30"/>
      <c r="E104" s="29"/>
      <c r="F104" s="29"/>
      <c r="G104" s="29"/>
      <c r="H104" s="29"/>
      <c r="I104" s="29"/>
      <c r="J104" s="29"/>
      <c r="K104" s="29"/>
      <c r="L104" s="29"/>
      <c r="M104" s="29"/>
    </row>
    <row r="105" spans="1:13" s="114" customFormat="1" ht="15" customHeight="1" x14ac:dyDescent="0.15">
      <c r="A105" s="28"/>
      <c r="B105" s="29"/>
      <c r="C105" s="29"/>
      <c r="D105" s="30"/>
      <c r="E105" s="29"/>
      <c r="F105" s="29"/>
      <c r="G105" s="29"/>
      <c r="H105" s="29"/>
      <c r="I105" s="29"/>
      <c r="J105" s="29"/>
      <c r="K105" s="29"/>
      <c r="L105" s="29"/>
      <c r="M105" s="29"/>
    </row>
    <row r="106" spans="1:13" s="114" customFormat="1" ht="15" customHeight="1" x14ac:dyDescent="0.15">
      <c r="A106" s="28"/>
      <c r="B106" s="29"/>
      <c r="C106" s="29"/>
      <c r="D106" s="30"/>
      <c r="E106" s="29"/>
      <c r="F106" s="29"/>
      <c r="G106" s="29"/>
      <c r="H106" s="29"/>
      <c r="I106" s="29"/>
      <c r="J106" s="29"/>
      <c r="K106" s="29"/>
      <c r="L106" s="29"/>
      <c r="M106" s="29"/>
    </row>
    <row r="107" spans="1:13" s="114" customFormat="1" ht="15" customHeight="1" x14ac:dyDescent="0.15">
      <c r="A107" s="28"/>
      <c r="B107" s="29"/>
      <c r="C107" s="29"/>
      <c r="D107" s="30"/>
      <c r="E107" s="29"/>
      <c r="F107" s="29"/>
      <c r="G107" s="29"/>
      <c r="H107" s="29"/>
      <c r="I107" s="29"/>
      <c r="J107" s="29"/>
      <c r="K107" s="29"/>
      <c r="L107" s="29"/>
      <c r="M107" s="29"/>
    </row>
    <row r="108" spans="1:13" s="114" customFormat="1" ht="15" customHeight="1" x14ac:dyDescent="0.15">
      <c r="A108" s="28"/>
      <c r="B108" s="29"/>
      <c r="C108" s="29"/>
      <c r="D108" s="30"/>
      <c r="E108" s="29"/>
      <c r="F108" s="29"/>
      <c r="G108" s="29"/>
      <c r="H108" s="29"/>
      <c r="I108" s="29"/>
      <c r="J108" s="29"/>
      <c r="K108" s="29"/>
      <c r="L108" s="29"/>
      <c r="M108" s="29"/>
    </row>
    <row r="109" spans="1:13" s="114" customFormat="1" ht="15" customHeight="1" x14ac:dyDescent="0.15">
      <c r="A109" s="28"/>
      <c r="B109" s="29"/>
      <c r="C109" s="29"/>
      <c r="D109" s="30"/>
      <c r="E109" s="29"/>
      <c r="F109" s="29"/>
      <c r="G109" s="29"/>
      <c r="H109" s="29"/>
      <c r="I109" s="29"/>
      <c r="J109" s="29"/>
      <c r="K109" s="29"/>
      <c r="L109" s="29"/>
      <c r="M109" s="29"/>
    </row>
    <row r="110" spans="1:13" s="114" customFormat="1" ht="15" customHeight="1" x14ac:dyDescent="0.15">
      <c r="A110" s="28"/>
      <c r="B110" s="29"/>
      <c r="C110" s="29"/>
      <c r="D110" s="30"/>
      <c r="E110" s="29"/>
      <c r="F110" s="29"/>
      <c r="G110" s="29"/>
      <c r="H110" s="29"/>
      <c r="I110" s="29"/>
      <c r="J110" s="29"/>
      <c r="K110" s="29"/>
      <c r="L110" s="29"/>
      <c r="M110" s="29"/>
    </row>
    <row r="111" spans="1:13" s="114" customFormat="1" ht="15" customHeight="1" x14ac:dyDescent="0.15">
      <c r="A111" s="28"/>
      <c r="B111" s="29"/>
      <c r="C111" s="29"/>
      <c r="D111" s="30"/>
      <c r="E111" s="29"/>
      <c r="F111" s="29"/>
      <c r="G111" s="29"/>
      <c r="H111" s="29"/>
      <c r="I111" s="29"/>
      <c r="J111" s="29"/>
      <c r="K111" s="29"/>
      <c r="L111" s="29"/>
      <c r="M111" s="29"/>
    </row>
    <row r="112" spans="1:13" s="114" customFormat="1" ht="15" customHeight="1" x14ac:dyDescent="0.15">
      <c r="A112" s="28"/>
      <c r="B112" s="29"/>
      <c r="C112" s="29"/>
      <c r="D112" s="30"/>
      <c r="E112" s="29"/>
      <c r="F112" s="29"/>
      <c r="G112" s="29"/>
      <c r="H112" s="29"/>
      <c r="I112" s="29"/>
      <c r="J112" s="29"/>
      <c r="K112" s="29"/>
      <c r="L112" s="29"/>
      <c r="M112" s="29"/>
    </row>
    <row r="113" spans="1:13" s="114" customFormat="1" ht="15" customHeight="1" x14ac:dyDescent="0.15">
      <c r="A113" s="28"/>
      <c r="B113" s="29"/>
      <c r="C113" s="29"/>
      <c r="D113" s="30"/>
      <c r="E113" s="29"/>
      <c r="F113" s="29"/>
      <c r="G113" s="29"/>
      <c r="H113" s="29"/>
      <c r="I113" s="29"/>
      <c r="J113" s="29"/>
      <c r="K113" s="29"/>
      <c r="L113" s="29"/>
      <c r="M113" s="29"/>
    </row>
    <row r="114" spans="1:13" s="114" customFormat="1" ht="15" customHeight="1" x14ac:dyDescent="0.15">
      <c r="A114" s="28"/>
      <c r="B114" s="29"/>
      <c r="C114" s="29"/>
      <c r="D114" s="30"/>
      <c r="E114" s="29"/>
      <c r="F114" s="29"/>
      <c r="G114" s="29"/>
      <c r="H114" s="29"/>
      <c r="I114" s="29"/>
      <c r="J114" s="29"/>
      <c r="K114" s="29"/>
      <c r="L114" s="29"/>
      <c r="M114" s="29"/>
    </row>
    <row r="115" spans="1:13" s="114" customFormat="1" ht="15" customHeight="1" x14ac:dyDescent="0.15">
      <c r="A115" s="28"/>
      <c r="B115" s="29"/>
      <c r="C115" s="29"/>
      <c r="D115" s="30"/>
      <c r="E115" s="29"/>
      <c r="F115" s="29"/>
      <c r="G115" s="29"/>
      <c r="H115" s="29"/>
      <c r="I115" s="29"/>
      <c r="J115" s="29"/>
      <c r="K115" s="29"/>
      <c r="L115" s="29"/>
      <c r="M115" s="29"/>
    </row>
    <row r="116" spans="1:13" s="114" customFormat="1" ht="15" customHeight="1" x14ac:dyDescent="0.15">
      <c r="A116" s="28"/>
      <c r="B116" s="29"/>
      <c r="C116" s="29"/>
      <c r="D116" s="30"/>
      <c r="E116" s="29"/>
      <c r="F116" s="29"/>
      <c r="G116" s="29"/>
      <c r="H116" s="29"/>
      <c r="I116" s="29"/>
      <c r="J116" s="29"/>
      <c r="K116" s="29"/>
      <c r="L116" s="29"/>
      <c r="M116" s="29"/>
    </row>
    <row r="117" spans="1:13" s="114" customFormat="1" ht="15" customHeight="1" x14ac:dyDescent="0.15">
      <c r="A117" s="28"/>
      <c r="B117" s="29"/>
      <c r="C117" s="29"/>
      <c r="D117" s="30"/>
      <c r="E117" s="29"/>
      <c r="F117" s="29"/>
      <c r="G117" s="29"/>
      <c r="H117" s="29"/>
      <c r="I117" s="29"/>
      <c r="J117" s="29"/>
      <c r="K117" s="29"/>
      <c r="L117" s="29"/>
      <c r="M117" s="29"/>
    </row>
    <row r="118" spans="1:13" s="114" customFormat="1" ht="15" customHeight="1" x14ac:dyDescent="0.15">
      <c r="A118" s="28"/>
      <c r="B118" s="29"/>
      <c r="C118" s="29"/>
      <c r="D118" s="30"/>
      <c r="E118" s="29"/>
      <c r="F118" s="29"/>
      <c r="G118" s="29"/>
      <c r="H118" s="29"/>
      <c r="I118" s="29"/>
      <c r="J118" s="29"/>
      <c r="K118" s="29"/>
      <c r="L118" s="29"/>
      <c r="M118" s="29"/>
    </row>
    <row r="119" spans="1:13" s="114" customFormat="1" ht="15" customHeight="1" x14ac:dyDescent="0.15">
      <c r="A119" s="28"/>
      <c r="B119" s="29"/>
      <c r="C119" s="29"/>
      <c r="D119" s="30"/>
      <c r="E119" s="29"/>
      <c r="F119" s="29"/>
      <c r="G119" s="29"/>
      <c r="H119" s="29"/>
      <c r="I119" s="29"/>
      <c r="J119" s="29"/>
      <c r="K119" s="29"/>
      <c r="L119" s="29"/>
      <c r="M119" s="29"/>
    </row>
    <row r="120" spans="1:13" s="114" customFormat="1" ht="15" customHeight="1" x14ac:dyDescent="0.15">
      <c r="A120" s="28"/>
      <c r="B120" s="29"/>
      <c r="C120" s="29"/>
      <c r="D120" s="30"/>
      <c r="E120" s="29"/>
      <c r="F120" s="29"/>
      <c r="G120" s="29"/>
      <c r="H120" s="29"/>
      <c r="I120" s="29"/>
      <c r="J120" s="29"/>
      <c r="K120" s="29"/>
      <c r="L120" s="29"/>
      <c r="M120" s="29"/>
    </row>
    <row r="121" spans="1:13" s="114" customFormat="1" ht="15" customHeight="1" x14ac:dyDescent="0.15">
      <c r="A121" s="28"/>
      <c r="B121" s="29"/>
      <c r="C121" s="29"/>
      <c r="D121" s="30"/>
      <c r="E121" s="29"/>
      <c r="F121" s="29"/>
      <c r="G121" s="29"/>
      <c r="H121" s="29"/>
      <c r="I121" s="29"/>
      <c r="J121" s="29"/>
      <c r="K121" s="29"/>
      <c r="L121" s="29"/>
      <c r="M121" s="29"/>
    </row>
    <row r="122" spans="1:13" s="114" customFormat="1" ht="15" customHeight="1" x14ac:dyDescent="0.15">
      <c r="A122" s="28"/>
      <c r="B122" s="29"/>
      <c r="C122" s="29"/>
      <c r="D122" s="30"/>
      <c r="E122" s="29"/>
      <c r="F122" s="29"/>
      <c r="G122" s="29"/>
      <c r="H122" s="29"/>
      <c r="I122" s="29"/>
      <c r="J122" s="29"/>
      <c r="K122" s="29"/>
      <c r="L122" s="29"/>
      <c r="M122" s="29"/>
    </row>
    <row r="123" spans="1:13" s="114" customFormat="1" ht="15" customHeight="1" x14ac:dyDescent="0.15">
      <c r="A123" s="28"/>
      <c r="B123" s="29"/>
      <c r="C123" s="29"/>
      <c r="D123" s="30"/>
      <c r="E123" s="29"/>
      <c r="F123" s="29"/>
      <c r="G123" s="29"/>
      <c r="H123" s="29"/>
      <c r="I123" s="29"/>
      <c r="J123" s="29"/>
      <c r="K123" s="29"/>
      <c r="L123" s="29"/>
      <c r="M123" s="29"/>
    </row>
    <row r="124" spans="1:13" s="114" customFormat="1" ht="15" customHeight="1" x14ac:dyDescent="0.15">
      <c r="A124" s="28"/>
      <c r="B124" s="29"/>
      <c r="C124" s="29"/>
      <c r="D124" s="30"/>
      <c r="E124" s="29"/>
      <c r="F124" s="29"/>
      <c r="G124" s="29"/>
      <c r="H124" s="29"/>
      <c r="I124" s="29"/>
      <c r="J124" s="29"/>
      <c r="K124" s="29"/>
      <c r="L124" s="29"/>
      <c r="M124" s="29"/>
    </row>
    <row r="125" spans="1:13" s="114" customFormat="1" ht="15" customHeight="1" x14ac:dyDescent="0.15">
      <c r="A125" s="28"/>
      <c r="B125" s="29"/>
      <c r="C125" s="29"/>
      <c r="D125" s="30"/>
      <c r="E125" s="29"/>
      <c r="F125" s="29"/>
      <c r="G125" s="29"/>
      <c r="H125" s="29"/>
      <c r="I125" s="29"/>
      <c r="J125" s="29"/>
      <c r="K125" s="29"/>
      <c r="L125" s="29"/>
      <c r="M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69" fitToWidth="0" orientation="portrait" useFirstPageNumber="1" r:id="rId1"/>
  <headerFooter>
    <oddHeader>&amp;R（確報版）</oddHeader>
    <oddFooter>&amp;C&amp;11&amp;P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D3CE-956B-4D76-B73F-AC56C24EB5E1}">
  <sheetPr codeName="Sheet73"/>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M1" s="31"/>
      <c r="O1" s="32" t="s">
        <v>526</v>
      </c>
    </row>
    <row r="2" spans="1:15" ht="36.75" customHeight="1" thickBot="1" x14ac:dyDescent="0.2">
      <c r="A2" s="33" t="s">
        <v>649</v>
      </c>
      <c r="B2" s="34"/>
      <c r="C2" s="34"/>
      <c r="D2" s="34"/>
      <c r="E2" s="34"/>
      <c r="F2" s="34"/>
      <c r="G2" s="34"/>
      <c r="H2" s="34"/>
      <c r="I2" s="34"/>
      <c r="J2" s="34"/>
      <c r="K2" s="34"/>
      <c r="L2" s="34"/>
      <c r="M2" s="34"/>
      <c r="N2" s="34"/>
      <c r="O2" s="35"/>
    </row>
    <row r="3" spans="1:15" ht="15" customHeight="1" x14ac:dyDescent="0.15">
      <c r="A3" s="36"/>
      <c r="B3" s="37"/>
      <c r="C3" s="38"/>
      <c r="D3" s="39"/>
      <c r="E3" s="40">
        <v>1</v>
      </c>
      <c r="F3" s="149">
        <v>2</v>
      </c>
      <c r="G3" s="149">
        <v>3</v>
      </c>
      <c r="H3" s="149">
        <v>4</v>
      </c>
      <c r="I3" s="149">
        <v>5</v>
      </c>
      <c r="J3" s="149">
        <v>6</v>
      </c>
      <c r="K3" s="149">
        <v>7</v>
      </c>
      <c r="L3" s="149">
        <v>8</v>
      </c>
      <c r="M3" s="42"/>
      <c r="N3" s="44"/>
    </row>
    <row r="4" spans="1:15" ht="150.75" customHeight="1" thickBot="1" x14ac:dyDescent="0.2">
      <c r="A4" s="125"/>
      <c r="B4" s="126"/>
      <c r="C4" s="127"/>
      <c r="D4" s="48" t="s">
        <v>2</v>
      </c>
      <c r="E4" s="49" t="s">
        <v>650</v>
      </c>
      <c r="F4" s="49" t="s">
        <v>651</v>
      </c>
      <c r="G4" s="49" t="s">
        <v>652</v>
      </c>
      <c r="H4" s="49" t="s">
        <v>653</v>
      </c>
      <c r="I4" s="49" t="s">
        <v>654</v>
      </c>
      <c r="J4" s="49" t="s">
        <v>655</v>
      </c>
      <c r="K4" s="49" t="s">
        <v>656</v>
      </c>
      <c r="L4" s="49" t="s">
        <v>657</v>
      </c>
      <c r="M4" s="51" t="s">
        <v>658</v>
      </c>
      <c r="N4" s="53"/>
      <c r="O4" s="54"/>
    </row>
    <row r="5" spans="1:15" s="64" customFormat="1" ht="13.5" customHeight="1" x14ac:dyDescent="0.15">
      <c r="A5" s="55" t="s">
        <v>11</v>
      </c>
      <c r="B5" s="56"/>
      <c r="C5" s="56"/>
      <c r="D5" s="57">
        <v>2399</v>
      </c>
      <c r="E5" s="58">
        <v>137</v>
      </c>
      <c r="F5" s="58">
        <v>307</v>
      </c>
      <c r="G5" s="58">
        <v>268</v>
      </c>
      <c r="H5" s="58">
        <v>202</v>
      </c>
      <c r="I5" s="58">
        <v>449</v>
      </c>
      <c r="J5" s="58">
        <v>207</v>
      </c>
      <c r="K5" s="58">
        <v>91</v>
      </c>
      <c r="L5" s="58">
        <v>414</v>
      </c>
      <c r="M5" s="60">
        <v>517</v>
      </c>
      <c r="N5" s="63"/>
    </row>
    <row r="6" spans="1:15" ht="13.5" customHeight="1" thickBot="1" x14ac:dyDescent="0.2">
      <c r="A6" s="65"/>
      <c r="B6" s="66"/>
      <c r="C6" s="66"/>
      <c r="D6" s="67"/>
      <c r="E6" s="68">
        <v>5.7107127969987494E-2</v>
      </c>
      <c r="F6" s="68">
        <v>0.12796998749478949</v>
      </c>
      <c r="G6" s="68">
        <v>0.11171321383909963</v>
      </c>
      <c r="H6" s="68">
        <v>8.4201750729470615E-2</v>
      </c>
      <c r="I6" s="68">
        <v>0.18716131721550647</v>
      </c>
      <c r="J6" s="68">
        <v>8.6285952480200087E-2</v>
      </c>
      <c r="K6" s="68">
        <v>3.7932471863276362E-2</v>
      </c>
      <c r="L6" s="68">
        <v>0.17257190496040017</v>
      </c>
      <c r="M6" s="70">
        <v>0.21550646102542725</v>
      </c>
      <c r="N6" s="73"/>
    </row>
    <row r="7" spans="1:15" s="64" customFormat="1" ht="13.5" customHeight="1" x14ac:dyDescent="0.15">
      <c r="A7" s="218" t="s">
        <v>12</v>
      </c>
      <c r="B7" s="74" t="s">
        <v>13</v>
      </c>
      <c r="C7" s="75"/>
      <c r="D7" s="76">
        <v>1179</v>
      </c>
      <c r="E7" s="77">
        <v>67</v>
      </c>
      <c r="F7" s="77">
        <v>133</v>
      </c>
      <c r="G7" s="77">
        <v>134</v>
      </c>
      <c r="H7" s="77">
        <v>97</v>
      </c>
      <c r="I7" s="77">
        <v>217</v>
      </c>
      <c r="J7" s="77">
        <v>99</v>
      </c>
      <c r="K7" s="77">
        <v>50</v>
      </c>
      <c r="L7" s="77">
        <v>213</v>
      </c>
      <c r="M7" s="79">
        <v>265</v>
      </c>
    </row>
    <row r="8" spans="1:15" ht="13.5" customHeight="1" x14ac:dyDescent="0.15">
      <c r="A8" s="219"/>
      <c r="B8" s="81"/>
      <c r="C8" s="82"/>
      <c r="D8" s="83"/>
      <c r="E8" s="84">
        <v>5.6827820186598814E-2</v>
      </c>
      <c r="F8" s="84">
        <v>0.11280746395250212</v>
      </c>
      <c r="G8" s="84">
        <v>0.11365564037319763</v>
      </c>
      <c r="H8" s="84">
        <v>8.2273112807463952E-2</v>
      </c>
      <c r="I8" s="84">
        <v>0.18405428329092452</v>
      </c>
      <c r="J8" s="84">
        <v>8.3969465648854963E-2</v>
      </c>
      <c r="K8" s="84">
        <v>4.2408821034775231E-2</v>
      </c>
      <c r="L8" s="84">
        <v>0.1806615776081425</v>
      </c>
      <c r="M8" s="86">
        <v>0.22476675148430875</v>
      </c>
      <c r="N8" s="89"/>
    </row>
    <row r="9" spans="1:15" s="64" customFormat="1" ht="13.5" customHeight="1" x14ac:dyDescent="0.15">
      <c r="A9" s="219"/>
      <c r="B9" s="90" t="s">
        <v>14</v>
      </c>
      <c r="D9" s="57">
        <v>227</v>
      </c>
      <c r="E9" s="91">
        <v>9</v>
      </c>
      <c r="F9" s="91">
        <v>31</v>
      </c>
      <c r="G9" s="91">
        <v>29</v>
      </c>
      <c r="H9" s="91">
        <v>21</v>
      </c>
      <c r="I9" s="91">
        <v>48</v>
      </c>
      <c r="J9" s="91">
        <v>27</v>
      </c>
      <c r="K9" s="91">
        <v>3</v>
      </c>
      <c r="L9" s="91">
        <v>29</v>
      </c>
      <c r="M9" s="93">
        <v>48</v>
      </c>
    </row>
    <row r="10" spans="1:15" ht="13.5" customHeight="1" x14ac:dyDescent="0.15">
      <c r="A10" s="219"/>
      <c r="B10" s="81"/>
      <c r="C10" s="82"/>
      <c r="D10" s="83"/>
      <c r="E10" s="84">
        <v>3.9647577092511016E-2</v>
      </c>
      <c r="F10" s="84">
        <v>0.13656387665198239</v>
      </c>
      <c r="G10" s="84">
        <v>0.1277533039647577</v>
      </c>
      <c r="H10" s="84">
        <v>9.2511013215859028E-2</v>
      </c>
      <c r="I10" s="84">
        <v>0.21145374449339208</v>
      </c>
      <c r="J10" s="84">
        <v>0.11894273127753303</v>
      </c>
      <c r="K10" s="84">
        <v>1.3215859030837005E-2</v>
      </c>
      <c r="L10" s="84">
        <v>0.1277533039647577</v>
      </c>
      <c r="M10" s="86">
        <v>0.21145374449339208</v>
      </c>
      <c r="N10" s="89"/>
    </row>
    <row r="11" spans="1:15" s="64" customFormat="1" ht="13.5" customHeight="1" x14ac:dyDescent="0.15">
      <c r="A11" s="219"/>
      <c r="B11" s="90" t="s">
        <v>15</v>
      </c>
      <c r="D11" s="57">
        <v>593</v>
      </c>
      <c r="E11" s="91">
        <v>36</v>
      </c>
      <c r="F11" s="91">
        <v>76</v>
      </c>
      <c r="G11" s="91">
        <v>66</v>
      </c>
      <c r="H11" s="91">
        <v>56</v>
      </c>
      <c r="I11" s="91">
        <v>120</v>
      </c>
      <c r="J11" s="91">
        <v>49</v>
      </c>
      <c r="K11" s="91">
        <v>18</v>
      </c>
      <c r="L11" s="91">
        <v>92</v>
      </c>
      <c r="M11" s="93">
        <v>127</v>
      </c>
    </row>
    <row r="12" spans="1:15" ht="13.5" customHeight="1" x14ac:dyDescent="0.15">
      <c r="A12" s="219"/>
      <c r="B12" s="81"/>
      <c r="C12" s="82"/>
      <c r="D12" s="83"/>
      <c r="E12" s="84">
        <v>6.0708263069139963E-2</v>
      </c>
      <c r="F12" s="84">
        <v>0.12816188870151771</v>
      </c>
      <c r="G12" s="84">
        <v>0.11129848229342328</v>
      </c>
      <c r="H12" s="84">
        <v>9.4435075885328831E-2</v>
      </c>
      <c r="I12" s="84">
        <v>0.20236087689713322</v>
      </c>
      <c r="J12" s="84">
        <v>8.2630691399662726E-2</v>
      </c>
      <c r="K12" s="84">
        <v>3.0354131534569982E-2</v>
      </c>
      <c r="L12" s="84">
        <v>0.1551433389544688</v>
      </c>
      <c r="M12" s="86">
        <v>0.21416526138279932</v>
      </c>
      <c r="N12" s="89"/>
    </row>
    <row r="13" spans="1:15" s="64" customFormat="1" ht="13.5" customHeight="1" x14ac:dyDescent="0.15">
      <c r="A13" s="219"/>
      <c r="B13" s="90" t="s">
        <v>16</v>
      </c>
      <c r="D13" s="57">
        <v>179</v>
      </c>
      <c r="E13" s="91">
        <v>10</v>
      </c>
      <c r="F13" s="91">
        <v>37</v>
      </c>
      <c r="G13" s="91">
        <v>21</v>
      </c>
      <c r="H13" s="91">
        <v>11</v>
      </c>
      <c r="I13" s="91">
        <v>31</v>
      </c>
      <c r="J13" s="91">
        <v>16</v>
      </c>
      <c r="K13" s="91">
        <v>2</v>
      </c>
      <c r="L13" s="91">
        <v>31</v>
      </c>
      <c r="M13" s="93">
        <v>35</v>
      </c>
    </row>
    <row r="14" spans="1:15" ht="13.5" customHeight="1" x14ac:dyDescent="0.15">
      <c r="A14" s="219"/>
      <c r="B14" s="81"/>
      <c r="C14" s="82"/>
      <c r="D14" s="83"/>
      <c r="E14" s="84">
        <v>5.5865921787709494E-2</v>
      </c>
      <c r="F14" s="84">
        <v>0.20670391061452514</v>
      </c>
      <c r="G14" s="84">
        <v>0.11731843575418995</v>
      </c>
      <c r="H14" s="84">
        <v>6.1452513966480445E-2</v>
      </c>
      <c r="I14" s="84">
        <v>0.17318435754189945</v>
      </c>
      <c r="J14" s="84">
        <v>8.9385474860335198E-2</v>
      </c>
      <c r="K14" s="84">
        <v>1.11731843575419E-2</v>
      </c>
      <c r="L14" s="84">
        <v>0.17318435754189945</v>
      </c>
      <c r="M14" s="86">
        <v>0.19553072625698323</v>
      </c>
      <c r="N14" s="89"/>
    </row>
    <row r="15" spans="1:15" s="64" customFormat="1" ht="13.5" customHeight="1" x14ac:dyDescent="0.15">
      <c r="A15" s="219"/>
      <c r="B15" s="90" t="s">
        <v>17</v>
      </c>
      <c r="D15" s="57">
        <v>146</v>
      </c>
      <c r="E15" s="91">
        <v>6</v>
      </c>
      <c r="F15" s="91">
        <v>21</v>
      </c>
      <c r="G15" s="91">
        <v>12</v>
      </c>
      <c r="H15" s="91">
        <v>13</v>
      </c>
      <c r="I15" s="91">
        <v>26</v>
      </c>
      <c r="J15" s="91">
        <v>11</v>
      </c>
      <c r="K15" s="91">
        <v>14</v>
      </c>
      <c r="L15" s="91">
        <v>30</v>
      </c>
      <c r="M15" s="93">
        <v>28</v>
      </c>
    </row>
    <row r="16" spans="1:15" ht="13.5" customHeight="1" x14ac:dyDescent="0.15">
      <c r="A16" s="219"/>
      <c r="B16" s="81"/>
      <c r="C16" s="82"/>
      <c r="D16" s="83"/>
      <c r="E16" s="84">
        <v>4.1095890410958902E-2</v>
      </c>
      <c r="F16" s="84">
        <v>0.14383561643835616</v>
      </c>
      <c r="G16" s="84">
        <v>8.2191780821917804E-2</v>
      </c>
      <c r="H16" s="84">
        <v>8.9041095890410954E-2</v>
      </c>
      <c r="I16" s="84">
        <v>0.17808219178082191</v>
      </c>
      <c r="J16" s="84">
        <v>7.5342465753424653E-2</v>
      </c>
      <c r="K16" s="84">
        <v>9.5890410958904104E-2</v>
      </c>
      <c r="L16" s="84">
        <v>0.20547945205479451</v>
      </c>
      <c r="M16" s="86">
        <v>0.19178082191780821</v>
      </c>
      <c r="N16" s="89"/>
    </row>
    <row r="17" spans="1:14" s="64" customFormat="1" ht="13.5" customHeight="1" x14ac:dyDescent="0.15">
      <c r="A17" s="219"/>
      <c r="B17" s="90" t="s">
        <v>18</v>
      </c>
      <c r="D17" s="57">
        <v>75</v>
      </c>
      <c r="E17" s="91">
        <v>9</v>
      </c>
      <c r="F17" s="91">
        <v>9</v>
      </c>
      <c r="G17" s="91">
        <v>6</v>
      </c>
      <c r="H17" s="91">
        <v>4</v>
      </c>
      <c r="I17" s="91">
        <v>7</v>
      </c>
      <c r="J17" s="91">
        <v>5</v>
      </c>
      <c r="K17" s="91">
        <v>4</v>
      </c>
      <c r="L17" s="91">
        <v>19</v>
      </c>
      <c r="M17" s="93">
        <v>14</v>
      </c>
    </row>
    <row r="18" spans="1:14" ht="13.5" customHeight="1" thickBot="1" x14ac:dyDescent="0.2">
      <c r="A18" s="220"/>
      <c r="B18" s="95"/>
      <c r="C18" s="96"/>
      <c r="D18" s="67"/>
      <c r="E18" s="97">
        <v>0.12</v>
      </c>
      <c r="F18" s="97">
        <v>0.12</v>
      </c>
      <c r="G18" s="97">
        <v>0.08</v>
      </c>
      <c r="H18" s="97">
        <v>5.3333333333333337E-2</v>
      </c>
      <c r="I18" s="97">
        <v>9.3333333333333338E-2</v>
      </c>
      <c r="J18" s="97">
        <v>6.6666666666666666E-2</v>
      </c>
      <c r="K18" s="97">
        <v>5.3333333333333337E-2</v>
      </c>
      <c r="L18" s="97">
        <v>0.25333333333333335</v>
      </c>
      <c r="M18" s="99">
        <v>0.18666666666666668</v>
      </c>
      <c r="N18" s="89"/>
    </row>
    <row r="19" spans="1:14" s="64" customFormat="1" ht="13.5" customHeight="1" x14ac:dyDescent="0.15">
      <c r="A19" s="218" t="s">
        <v>19</v>
      </c>
      <c r="B19" s="74" t="s">
        <v>20</v>
      </c>
      <c r="C19" s="75"/>
      <c r="D19" s="76">
        <v>1050</v>
      </c>
      <c r="E19" s="77">
        <v>58</v>
      </c>
      <c r="F19" s="77">
        <v>140</v>
      </c>
      <c r="G19" s="77">
        <v>107</v>
      </c>
      <c r="H19" s="77">
        <v>94</v>
      </c>
      <c r="I19" s="77">
        <v>196</v>
      </c>
      <c r="J19" s="77">
        <v>83</v>
      </c>
      <c r="K19" s="77">
        <v>34</v>
      </c>
      <c r="L19" s="77">
        <v>222</v>
      </c>
      <c r="M19" s="79">
        <v>206</v>
      </c>
    </row>
    <row r="20" spans="1:14" s="106" customFormat="1" ht="13.5" customHeight="1" x14ac:dyDescent="0.15">
      <c r="A20" s="219"/>
      <c r="B20" s="102"/>
      <c r="C20" s="103"/>
      <c r="D20" s="104"/>
      <c r="E20" s="84">
        <v>5.5238095238095239E-2</v>
      </c>
      <c r="F20" s="84">
        <v>0.13333333333333333</v>
      </c>
      <c r="G20" s="84">
        <v>0.1019047619047619</v>
      </c>
      <c r="H20" s="84">
        <v>8.9523809523809519E-2</v>
      </c>
      <c r="I20" s="84">
        <v>0.18666666666666668</v>
      </c>
      <c r="J20" s="84">
        <v>7.9047619047619047E-2</v>
      </c>
      <c r="K20" s="84">
        <v>3.2380952380952378E-2</v>
      </c>
      <c r="L20" s="84">
        <v>0.21142857142857144</v>
      </c>
      <c r="M20" s="86">
        <v>0.19619047619047619</v>
      </c>
    </row>
    <row r="21" spans="1:14" s="64" customFormat="1" ht="13.5" customHeight="1" x14ac:dyDescent="0.15">
      <c r="A21" s="219"/>
      <c r="B21" s="90" t="s">
        <v>21</v>
      </c>
      <c r="D21" s="57">
        <v>1329</v>
      </c>
      <c r="E21" s="91">
        <v>75</v>
      </c>
      <c r="F21" s="91">
        <v>162</v>
      </c>
      <c r="G21" s="91">
        <v>160</v>
      </c>
      <c r="H21" s="91">
        <v>108</v>
      </c>
      <c r="I21" s="91">
        <v>251</v>
      </c>
      <c r="J21" s="91">
        <v>124</v>
      </c>
      <c r="K21" s="91">
        <v>57</v>
      </c>
      <c r="L21" s="91">
        <v>192</v>
      </c>
      <c r="M21" s="93">
        <v>303</v>
      </c>
    </row>
    <row r="22" spans="1:14" s="106" customFormat="1" ht="13.5" customHeight="1" x14ac:dyDescent="0.15">
      <c r="A22" s="219"/>
      <c r="B22" s="102"/>
      <c r="C22" s="103"/>
      <c r="D22" s="104"/>
      <c r="E22" s="84">
        <v>5.6433408577878104E-2</v>
      </c>
      <c r="F22" s="84">
        <v>0.12189616252821671</v>
      </c>
      <c r="G22" s="84">
        <v>0.12039127163280662</v>
      </c>
      <c r="H22" s="84">
        <v>8.1264108352144468E-2</v>
      </c>
      <c r="I22" s="84">
        <v>0.18886380737396538</v>
      </c>
      <c r="J22" s="84">
        <v>9.3303235515425131E-2</v>
      </c>
      <c r="K22" s="84">
        <v>4.2889390519187359E-2</v>
      </c>
      <c r="L22" s="84">
        <v>0.14446952595936793</v>
      </c>
      <c r="M22" s="86">
        <v>0.22799097065462753</v>
      </c>
    </row>
    <row r="23" spans="1:14" s="106" customFormat="1" ht="13.5" customHeight="1" x14ac:dyDescent="0.15">
      <c r="A23" s="219"/>
      <c r="B23" s="90" t="s">
        <v>83</v>
      </c>
      <c r="C23" s="64"/>
      <c r="D23" s="57">
        <v>11</v>
      </c>
      <c r="E23" s="91">
        <v>3</v>
      </c>
      <c r="F23" s="91">
        <v>5</v>
      </c>
      <c r="G23" s="91">
        <v>1</v>
      </c>
      <c r="H23" s="91">
        <v>0</v>
      </c>
      <c r="I23" s="91">
        <v>2</v>
      </c>
      <c r="J23" s="91">
        <v>0</v>
      </c>
      <c r="K23" s="91">
        <v>0</v>
      </c>
      <c r="L23" s="91">
        <v>0</v>
      </c>
      <c r="M23" s="93">
        <v>0</v>
      </c>
    </row>
    <row r="24" spans="1:14" s="106" customFormat="1" ht="13.5" customHeight="1" x14ac:dyDescent="0.15">
      <c r="A24" s="219"/>
      <c r="B24" s="102"/>
      <c r="C24" s="103"/>
      <c r="D24" s="104"/>
      <c r="E24" s="84">
        <v>0.27272727272727271</v>
      </c>
      <c r="F24" s="84">
        <v>0.45454545454545453</v>
      </c>
      <c r="G24" s="84">
        <v>9.0909090909090912E-2</v>
      </c>
      <c r="H24" s="84">
        <v>0</v>
      </c>
      <c r="I24" s="84">
        <v>0.18181818181818182</v>
      </c>
      <c r="J24" s="84">
        <v>0</v>
      </c>
      <c r="K24" s="84">
        <v>0</v>
      </c>
      <c r="L24" s="84">
        <v>0</v>
      </c>
      <c r="M24" s="86">
        <v>0</v>
      </c>
    </row>
    <row r="25" spans="1:14" s="64" customFormat="1" ht="13.5" customHeight="1" x14ac:dyDescent="0.15">
      <c r="A25" s="219"/>
      <c r="B25" s="90" t="s">
        <v>8</v>
      </c>
      <c r="D25" s="57">
        <v>9</v>
      </c>
      <c r="E25" s="91">
        <v>1</v>
      </c>
      <c r="F25" s="91">
        <v>0</v>
      </c>
      <c r="G25" s="91">
        <v>0</v>
      </c>
      <c r="H25" s="91">
        <v>0</v>
      </c>
      <c r="I25" s="91">
        <v>0</v>
      </c>
      <c r="J25" s="91">
        <v>0</v>
      </c>
      <c r="K25" s="91">
        <v>0</v>
      </c>
      <c r="L25" s="91">
        <v>0</v>
      </c>
      <c r="M25" s="93">
        <v>8</v>
      </c>
    </row>
    <row r="26" spans="1:14" s="106" customFormat="1" ht="13.5" customHeight="1" thickBot="1" x14ac:dyDescent="0.2">
      <c r="A26" s="220"/>
      <c r="B26" s="107"/>
      <c r="C26" s="108"/>
      <c r="D26" s="109"/>
      <c r="E26" s="97">
        <v>0.1111111111111111</v>
      </c>
      <c r="F26" s="97">
        <v>0</v>
      </c>
      <c r="G26" s="97">
        <v>0</v>
      </c>
      <c r="H26" s="97">
        <v>0</v>
      </c>
      <c r="I26" s="97">
        <v>0</v>
      </c>
      <c r="J26" s="97">
        <v>0</v>
      </c>
      <c r="K26" s="97">
        <v>0</v>
      </c>
      <c r="L26" s="97">
        <v>0</v>
      </c>
      <c r="M26" s="99">
        <v>0.88888888888888884</v>
      </c>
    </row>
    <row r="27" spans="1:14" s="64" customFormat="1" ht="13.5" customHeight="1" x14ac:dyDescent="0.15">
      <c r="A27" s="218" t="s">
        <v>22</v>
      </c>
      <c r="B27" s="74" t="s">
        <v>23</v>
      </c>
      <c r="C27" s="75"/>
      <c r="D27" s="76">
        <v>164</v>
      </c>
      <c r="E27" s="78">
        <v>137</v>
      </c>
      <c r="F27" s="78">
        <v>0</v>
      </c>
      <c r="G27" s="78">
        <v>4</v>
      </c>
      <c r="H27" s="78">
        <v>17</v>
      </c>
      <c r="I27" s="78">
        <v>3</v>
      </c>
      <c r="J27" s="78">
        <v>2</v>
      </c>
      <c r="K27" s="78">
        <v>0</v>
      </c>
      <c r="L27" s="78">
        <v>0</v>
      </c>
      <c r="M27" s="79">
        <v>3</v>
      </c>
    </row>
    <row r="28" spans="1:14" s="106" customFormat="1" ht="13.5" customHeight="1" x14ac:dyDescent="0.15">
      <c r="A28" s="219"/>
      <c r="B28" s="102"/>
      <c r="C28" s="103"/>
      <c r="D28" s="104"/>
      <c r="E28" s="85">
        <v>0.83536585365853655</v>
      </c>
      <c r="F28" s="85">
        <v>0</v>
      </c>
      <c r="G28" s="85">
        <v>2.4390243902439025E-2</v>
      </c>
      <c r="H28" s="85">
        <v>0.10365853658536585</v>
      </c>
      <c r="I28" s="85">
        <v>1.8292682926829267E-2</v>
      </c>
      <c r="J28" s="85">
        <v>1.2195121951219513E-2</v>
      </c>
      <c r="K28" s="85">
        <v>0</v>
      </c>
      <c r="L28" s="85">
        <v>0</v>
      </c>
      <c r="M28" s="86">
        <v>1.8292682926829267E-2</v>
      </c>
    </row>
    <row r="29" spans="1:14" s="64" customFormat="1" ht="13.5" customHeight="1" x14ac:dyDescent="0.15">
      <c r="A29" s="219"/>
      <c r="B29" s="90" t="s">
        <v>24</v>
      </c>
      <c r="D29" s="57">
        <v>260</v>
      </c>
      <c r="E29" s="92">
        <v>0</v>
      </c>
      <c r="F29" s="92">
        <v>84</v>
      </c>
      <c r="G29" s="92">
        <v>22</v>
      </c>
      <c r="H29" s="92">
        <v>107</v>
      </c>
      <c r="I29" s="92">
        <v>76</v>
      </c>
      <c r="J29" s="92">
        <v>2</v>
      </c>
      <c r="K29" s="92">
        <v>0</v>
      </c>
      <c r="L29" s="92">
        <v>0</v>
      </c>
      <c r="M29" s="93">
        <v>7</v>
      </c>
    </row>
    <row r="30" spans="1:14" s="106" customFormat="1" ht="13.5" customHeight="1" x14ac:dyDescent="0.15">
      <c r="A30" s="219"/>
      <c r="B30" s="102"/>
      <c r="C30" s="103"/>
      <c r="D30" s="104"/>
      <c r="E30" s="85">
        <v>0</v>
      </c>
      <c r="F30" s="85">
        <v>0.32307692307692309</v>
      </c>
      <c r="G30" s="85">
        <v>8.461538461538462E-2</v>
      </c>
      <c r="H30" s="85">
        <v>0.41153846153846152</v>
      </c>
      <c r="I30" s="85">
        <v>0.29230769230769232</v>
      </c>
      <c r="J30" s="85">
        <v>7.6923076923076927E-3</v>
      </c>
      <c r="K30" s="85">
        <v>0</v>
      </c>
      <c r="L30" s="85">
        <v>0</v>
      </c>
      <c r="M30" s="86">
        <v>2.6923076923076925E-2</v>
      </c>
    </row>
    <row r="31" spans="1:14" s="64" customFormat="1" ht="13.5" customHeight="1" x14ac:dyDescent="0.15">
      <c r="A31" s="219"/>
      <c r="B31" s="90" t="s">
        <v>25</v>
      </c>
      <c r="D31" s="57">
        <v>419</v>
      </c>
      <c r="E31" s="92">
        <v>0</v>
      </c>
      <c r="F31" s="92">
        <v>93</v>
      </c>
      <c r="G31" s="92">
        <v>32</v>
      </c>
      <c r="H31" s="92">
        <v>61</v>
      </c>
      <c r="I31" s="92">
        <v>229</v>
      </c>
      <c r="J31" s="92">
        <v>62</v>
      </c>
      <c r="K31" s="92">
        <v>0</v>
      </c>
      <c r="L31" s="92">
        <v>0</v>
      </c>
      <c r="M31" s="93">
        <v>11</v>
      </c>
    </row>
    <row r="32" spans="1:14" s="106" customFormat="1" ht="13.5" customHeight="1" x14ac:dyDescent="0.15">
      <c r="A32" s="219"/>
      <c r="B32" s="102"/>
      <c r="C32" s="103"/>
      <c r="D32" s="104"/>
      <c r="E32" s="85">
        <v>0</v>
      </c>
      <c r="F32" s="85">
        <v>0.22195704057279236</v>
      </c>
      <c r="G32" s="85">
        <v>7.6372315035799526E-2</v>
      </c>
      <c r="H32" s="85">
        <v>0.14558472553699284</v>
      </c>
      <c r="I32" s="85">
        <v>0.54653937947494036</v>
      </c>
      <c r="J32" s="85">
        <v>0.14797136038186157</v>
      </c>
      <c r="K32" s="85">
        <v>0</v>
      </c>
      <c r="L32" s="85">
        <v>0</v>
      </c>
      <c r="M32" s="86">
        <v>2.6252983293556086E-2</v>
      </c>
    </row>
    <row r="33" spans="1:13" s="64" customFormat="1" ht="13.5" customHeight="1" x14ac:dyDescent="0.15">
      <c r="A33" s="219"/>
      <c r="B33" s="90" t="s">
        <v>26</v>
      </c>
      <c r="D33" s="57">
        <v>505</v>
      </c>
      <c r="E33" s="92">
        <v>0</v>
      </c>
      <c r="F33" s="92">
        <v>105</v>
      </c>
      <c r="G33" s="92">
        <v>107</v>
      </c>
      <c r="H33" s="92">
        <v>4</v>
      </c>
      <c r="I33" s="92">
        <v>102</v>
      </c>
      <c r="J33" s="92">
        <v>109</v>
      </c>
      <c r="K33" s="92">
        <v>0</v>
      </c>
      <c r="L33" s="92">
        <v>0</v>
      </c>
      <c r="M33" s="93">
        <v>123</v>
      </c>
    </row>
    <row r="34" spans="1:13" s="106" customFormat="1" ht="13.5" customHeight="1" x14ac:dyDescent="0.15">
      <c r="A34" s="219"/>
      <c r="B34" s="102"/>
      <c r="C34" s="103"/>
      <c r="D34" s="104"/>
      <c r="E34" s="85">
        <v>0</v>
      </c>
      <c r="F34" s="85">
        <v>0.20792079207920791</v>
      </c>
      <c r="G34" s="85">
        <v>0.21188118811881188</v>
      </c>
      <c r="H34" s="85">
        <v>7.9207920792079209E-3</v>
      </c>
      <c r="I34" s="85">
        <v>0.20198019801980199</v>
      </c>
      <c r="J34" s="85">
        <v>0.21584158415841584</v>
      </c>
      <c r="K34" s="85">
        <v>0</v>
      </c>
      <c r="L34" s="85">
        <v>0</v>
      </c>
      <c r="M34" s="86">
        <v>0.24356435643564356</v>
      </c>
    </row>
    <row r="35" spans="1:13" s="64" customFormat="1" ht="13.5" customHeight="1" x14ac:dyDescent="0.15">
      <c r="A35" s="219"/>
      <c r="B35" s="90" t="s">
        <v>27</v>
      </c>
      <c r="D35" s="57">
        <v>542</v>
      </c>
      <c r="E35" s="92">
        <v>0</v>
      </c>
      <c r="F35" s="92">
        <v>25</v>
      </c>
      <c r="G35" s="92">
        <v>103</v>
      </c>
      <c r="H35" s="92">
        <v>8</v>
      </c>
      <c r="I35" s="92">
        <v>14</v>
      </c>
      <c r="J35" s="92">
        <v>18</v>
      </c>
      <c r="K35" s="92">
        <v>30</v>
      </c>
      <c r="L35" s="92">
        <v>129</v>
      </c>
      <c r="M35" s="93">
        <v>225</v>
      </c>
    </row>
    <row r="36" spans="1:13" s="106" customFormat="1" ht="13.5" customHeight="1" x14ac:dyDescent="0.15">
      <c r="A36" s="219"/>
      <c r="B36" s="102"/>
      <c r="C36" s="103"/>
      <c r="D36" s="104"/>
      <c r="E36" s="85">
        <v>0</v>
      </c>
      <c r="F36" s="85">
        <v>4.6125461254612546E-2</v>
      </c>
      <c r="G36" s="85">
        <v>0.1900369003690037</v>
      </c>
      <c r="H36" s="85">
        <v>1.4760147601476014E-2</v>
      </c>
      <c r="I36" s="85">
        <v>2.5830258302583026E-2</v>
      </c>
      <c r="J36" s="85">
        <v>3.3210332103321034E-2</v>
      </c>
      <c r="K36" s="85">
        <v>5.5350553505535055E-2</v>
      </c>
      <c r="L36" s="85">
        <v>0.23800738007380073</v>
      </c>
      <c r="M36" s="86">
        <v>0.4151291512915129</v>
      </c>
    </row>
    <row r="37" spans="1:13" s="64" customFormat="1" ht="13.5" customHeight="1" x14ac:dyDescent="0.15">
      <c r="A37" s="219"/>
      <c r="B37" s="90" t="s">
        <v>28</v>
      </c>
      <c r="D37" s="57">
        <v>501</v>
      </c>
      <c r="E37" s="92">
        <v>0</v>
      </c>
      <c r="F37" s="92">
        <v>0</v>
      </c>
      <c r="G37" s="92">
        <v>0</v>
      </c>
      <c r="H37" s="92">
        <v>5</v>
      </c>
      <c r="I37" s="92">
        <v>25</v>
      </c>
      <c r="J37" s="92">
        <v>14</v>
      </c>
      <c r="K37" s="92">
        <v>61</v>
      </c>
      <c r="L37" s="92">
        <v>285</v>
      </c>
      <c r="M37" s="93">
        <v>140</v>
      </c>
    </row>
    <row r="38" spans="1:13" s="106" customFormat="1" ht="13.5" customHeight="1" x14ac:dyDescent="0.15">
      <c r="A38" s="219"/>
      <c r="B38" s="102"/>
      <c r="C38" s="103"/>
      <c r="D38" s="104"/>
      <c r="E38" s="85">
        <v>0</v>
      </c>
      <c r="F38" s="85">
        <v>0</v>
      </c>
      <c r="G38" s="85">
        <v>0</v>
      </c>
      <c r="H38" s="85">
        <v>9.9800399201596807E-3</v>
      </c>
      <c r="I38" s="85">
        <v>4.9900199600798403E-2</v>
      </c>
      <c r="J38" s="85">
        <v>2.7944111776447105E-2</v>
      </c>
      <c r="K38" s="85">
        <v>0.1217564870259481</v>
      </c>
      <c r="L38" s="85">
        <v>0.56886227544910184</v>
      </c>
      <c r="M38" s="86">
        <v>0.27944111776447106</v>
      </c>
    </row>
    <row r="39" spans="1:13" s="64" customFormat="1" ht="13.5" customHeight="1" x14ac:dyDescent="0.15">
      <c r="A39" s="219"/>
      <c r="B39" s="90" t="s">
        <v>8</v>
      </c>
      <c r="D39" s="57">
        <v>8</v>
      </c>
      <c r="E39" s="92">
        <v>0</v>
      </c>
      <c r="F39" s="92">
        <v>0</v>
      </c>
      <c r="G39" s="92">
        <v>0</v>
      </c>
      <c r="H39" s="92">
        <v>0</v>
      </c>
      <c r="I39" s="92">
        <v>0</v>
      </c>
      <c r="J39" s="92">
        <v>0</v>
      </c>
      <c r="K39" s="92">
        <v>0</v>
      </c>
      <c r="L39" s="92">
        <v>0</v>
      </c>
      <c r="M39" s="93">
        <v>8</v>
      </c>
    </row>
    <row r="40" spans="1:13" s="106" customFormat="1" ht="13.5" customHeight="1" thickBot="1" x14ac:dyDescent="0.2">
      <c r="A40" s="220"/>
      <c r="B40" s="107"/>
      <c r="C40" s="108"/>
      <c r="D40" s="109"/>
      <c r="E40" s="98">
        <v>0</v>
      </c>
      <c r="F40" s="98">
        <v>0</v>
      </c>
      <c r="G40" s="98">
        <v>0</v>
      </c>
      <c r="H40" s="98">
        <v>0</v>
      </c>
      <c r="I40" s="98">
        <v>0</v>
      </c>
      <c r="J40" s="98">
        <v>0</v>
      </c>
      <c r="K40" s="98">
        <v>0</v>
      </c>
      <c r="L40" s="98">
        <v>0</v>
      </c>
      <c r="M40" s="99">
        <v>1</v>
      </c>
    </row>
    <row r="41" spans="1:13" s="64" customFormat="1" ht="13.5" customHeight="1" x14ac:dyDescent="0.15">
      <c r="A41" s="219" t="s">
        <v>29</v>
      </c>
      <c r="B41" s="90" t="s">
        <v>30</v>
      </c>
      <c r="D41" s="57">
        <v>137</v>
      </c>
      <c r="E41" s="160"/>
      <c r="F41" s="160"/>
      <c r="G41" s="160"/>
      <c r="H41" s="160"/>
      <c r="I41" s="160"/>
      <c r="J41" s="160"/>
      <c r="K41" s="160"/>
      <c r="L41" s="160"/>
      <c r="M41" s="162"/>
    </row>
    <row r="42" spans="1:13" s="106" customFormat="1" ht="13.5" customHeight="1" x14ac:dyDescent="0.15">
      <c r="A42" s="219"/>
      <c r="B42" s="102"/>
      <c r="C42" s="103"/>
      <c r="D42" s="104"/>
      <c r="E42" s="157"/>
      <c r="F42" s="157"/>
      <c r="G42" s="157"/>
      <c r="H42" s="157"/>
      <c r="I42" s="157"/>
      <c r="J42" s="157"/>
      <c r="K42" s="157"/>
      <c r="L42" s="157"/>
      <c r="M42" s="159"/>
    </row>
    <row r="43" spans="1:13" s="106" customFormat="1" ht="13.5" customHeight="1" x14ac:dyDescent="0.15">
      <c r="A43" s="219"/>
      <c r="B43" s="90" t="s">
        <v>84</v>
      </c>
      <c r="C43" s="64"/>
      <c r="D43" s="57">
        <v>307</v>
      </c>
      <c r="E43" s="160"/>
      <c r="F43" s="160"/>
      <c r="G43" s="160"/>
      <c r="H43" s="160"/>
      <c r="I43" s="160"/>
      <c r="J43" s="160"/>
      <c r="K43" s="160"/>
      <c r="L43" s="160"/>
      <c r="M43" s="162"/>
    </row>
    <row r="44" spans="1:13" s="106" customFormat="1" ht="13.5" customHeight="1" x14ac:dyDescent="0.15">
      <c r="A44" s="219"/>
      <c r="B44" s="102"/>
      <c r="C44" s="103"/>
      <c r="D44" s="104"/>
      <c r="E44" s="157"/>
      <c r="F44" s="157"/>
      <c r="G44" s="157"/>
      <c r="H44" s="157"/>
      <c r="I44" s="157"/>
      <c r="J44" s="157"/>
      <c r="K44" s="157"/>
      <c r="L44" s="157"/>
      <c r="M44" s="159"/>
    </row>
    <row r="45" spans="1:13" s="64" customFormat="1" ht="13.5" customHeight="1" x14ac:dyDescent="0.15">
      <c r="A45" s="219"/>
      <c r="B45" s="90" t="s">
        <v>31</v>
      </c>
      <c r="D45" s="57">
        <v>268</v>
      </c>
      <c r="E45" s="160"/>
      <c r="F45" s="160"/>
      <c r="G45" s="160"/>
      <c r="H45" s="160"/>
      <c r="I45" s="160"/>
      <c r="J45" s="160"/>
      <c r="K45" s="160"/>
      <c r="L45" s="160"/>
      <c r="M45" s="162"/>
    </row>
    <row r="46" spans="1:13" s="106" customFormat="1" ht="13.5" customHeight="1" x14ac:dyDescent="0.15">
      <c r="A46" s="219"/>
      <c r="B46" s="102"/>
      <c r="C46" s="103"/>
      <c r="D46" s="104"/>
      <c r="E46" s="157"/>
      <c r="F46" s="157"/>
      <c r="G46" s="157"/>
      <c r="H46" s="157"/>
      <c r="I46" s="157"/>
      <c r="J46" s="157"/>
      <c r="K46" s="157"/>
      <c r="L46" s="157"/>
      <c r="M46" s="159"/>
    </row>
    <row r="47" spans="1:13" s="64" customFormat="1" ht="13.5" customHeight="1" x14ac:dyDescent="0.15">
      <c r="A47" s="219"/>
      <c r="B47" s="90" t="s">
        <v>32</v>
      </c>
      <c r="D47" s="57">
        <v>202</v>
      </c>
      <c r="E47" s="160"/>
      <c r="F47" s="160"/>
      <c r="G47" s="160"/>
      <c r="H47" s="160"/>
      <c r="I47" s="160"/>
      <c r="J47" s="160"/>
      <c r="K47" s="160"/>
      <c r="L47" s="160"/>
      <c r="M47" s="162"/>
    </row>
    <row r="48" spans="1:13" s="106" customFormat="1" ht="13.5" customHeight="1" x14ac:dyDescent="0.15">
      <c r="A48" s="219"/>
      <c r="B48" s="102"/>
      <c r="C48" s="103"/>
      <c r="D48" s="104"/>
      <c r="E48" s="157"/>
      <c r="F48" s="157"/>
      <c r="G48" s="157"/>
      <c r="H48" s="157"/>
      <c r="I48" s="157"/>
      <c r="J48" s="157"/>
      <c r="K48" s="157"/>
      <c r="L48" s="157"/>
      <c r="M48" s="159"/>
    </row>
    <row r="49" spans="1:13" s="64" customFormat="1" ht="13.5" customHeight="1" x14ac:dyDescent="0.15">
      <c r="A49" s="219"/>
      <c r="B49" s="90" t="s">
        <v>33</v>
      </c>
      <c r="D49" s="57">
        <v>449</v>
      </c>
      <c r="E49" s="160"/>
      <c r="F49" s="160"/>
      <c r="G49" s="160"/>
      <c r="H49" s="160"/>
      <c r="I49" s="160"/>
      <c r="J49" s="160"/>
      <c r="K49" s="160"/>
      <c r="L49" s="160"/>
      <c r="M49" s="162"/>
    </row>
    <row r="50" spans="1:13" s="106" customFormat="1" ht="13.5" customHeight="1" x14ac:dyDescent="0.15">
      <c r="A50" s="219"/>
      <c r="B50" s="102"/>
      <c r="C50" s="103"/>
      <c r="D50" s="104"/>
      <c r="E50" s="157"/>
      <c r="F50" s="157"/>
      <c r="G50" s="157"/>
      <c r="H50" s="157"/>
      <c r="I50" s="157"/>
      <c r="J50" s="157"/>
      <c r="K50" s="157"/>
      <c r="L50" s="157"/>
      <c r="M50" s="159"/>
    </row>
    <row r="51" spans="1:13" s="64" customFormat="1" ht="13.5" customHeight="1" x14ac:dyDescent="0.15">
      <c r="A51" s="219"/>
      <c r="B51" s="90" t="s">
        <v>34</v>
      </c>
      <c r="D51" s="57">
        <v>207</v>
      </c>
      <c r="E51" s="160"/>
      <c r="F51" s="160"/>
      <c r="G51" s="160"/>
      <c r="H51" s="160"/>
      <c r="I51" s="160"/>
      <c r="J51" s="160"/>
      <c r="K51" s="160"/>
      <c r="L51" s="160"/>
      <c r="M51" s="162"/>
    </row>
    <row r="52" spans="1:13" s="106" customFormat="1" ht="13.5" customHeight="1" x14ac:dyDescent="0.15">
      <c r="A52" s="219"/>
      <c r="B52" s="102"/>
      <c r="C52" s="103"/>
      <c r="D52" s="104"/>
      <c r="E52" s="157"/>
      <c r="F52" s="157"/>
      <c r="G52" s="157"/>
      <c r="H52" s="157"/>
      <c r="I52" s="157"/>
      <c r="J52" s="157"/>
      <c r="K52" s="157"/>
      <c r="L52" s="157"/>
      <c r="M52" s="159"/>
    </row>
    <row r="53" spans="1:13" s="64" customFormat="1" ht="13.5" customHeight="1" x14ac:dyDescent="0.15">
      <c r="A53" s="219"/>
      <c r="B53" s="90" t="s">
        <v>35</v>
      </c>
      <c r="D53" s="57">
        <v>91</v>
      </c>
      <c r="E53" s="160"/>
      <c r="F53" s="160"/>
      <c r="G53" s="160"/>
      <c r="H53" s="160"/>
      <c r="I53" s="160"/>
      <c r="J53" s="160"/>
      <c r="K53" s="160"/>
      <c r="L53" s="160"/>
      <c r="M53" s="162"/>
    </row>
    <row r="54" spans="1:13" s="106" customFormat="1" ht="13.5" customHeight="1" x14ac:dyDescent="0.15">
      <c r="A54" s="219"/>
      <c r="B54" s="102"/>
      <c r="C54" s="103"/>
      <c r="D54" s="104"/>
      <c r="E54" s="157"/>
      <c r="F54" s="157"/>
      <c r="G54" s="157"/>
      <c r="H54" s="157"/>
      <c r="I54" s="157"/>
      <c r="J54" s="157"/>
      <c r="K54" s="157"/>
      <c r="L54" s="157"/>
      <c r="M54" s="159"/>
    </row>
    <row r="55" spans="1:13" s="64" customFormat="1" ht="13.5" customHeight="1" x14ac:dyDescent="0.15">
      <c r="A55" s="219"/>
      <c r="B55" s="90" t="s">
        <v>36</v>
      </c>
      <c r="D55" s="57">
        <v>414</v>
      </c>
      <c r="E55" s="160"/>
      <c r="F55" s="160"/>
      <c r="G55" s="160"/>
      <c r="H55" s="160"/>
      <c r="I55" s="160"/>
      <c r="J55" s="160"/>
      <c r="K55" s="160"/>
      <c r="L55" s="160"/>
      <c r="M55" s="162"/>
    </row>
    <row r="56" spans="1:13" s="106" customFormat="1" ht="13.5" customHeight="1" x14ac:dyDescent="0.15">
      <c r="A56" s="219"/>
      <c r="B56" s="102"/>
      <c r="C56" s="103"/>
      <c r="D56" s="104"/>
      <c r="E56" s="157"/>
      <c r="F56" s="157"/>
      <c r="G56" s="157"/>
      <c r="H56" s="157"/>
      <c r="I56" s="157"/>
      <c r="J56" s="157"/>
      <c r="K56" s="157"/>
      <c r="L56" s="157"/>
      <c r="M56" s="159"/>
    </row>
    <row r="57" spans="1:13" s="64" customFormat="1" ht="13.5" customHeight="1" x14ac:dyDescent="0.15">
      <c r="A57" s="219"/>
      <c r="B57" s="90" t="s">
        <v>37</v>
      </c>
      <c r="D57" s="57">
        <v>517</v>
      </c>
      <c r="E57" s="160"/>
      <c r="F57" s="160"/>
      <c r="G57" s="160"/>
      <c r="H57" s="160"/>
      <c r="I57" s="160"/>
      <c r="J57" s="160"/>
      <c r="K57" s="160"/>
      <c r="L57" s="160"/>
      <c r="M57" s="162"/>
    </row>
    <row r="58" spans="1:13" s="106" customFormat="1" ht="13.5" customHeight="1" thickBot="1" x14ac:dyDescent="0.2">
      <c r="A58" s="220"/>
      <c r="B58" s="107"/>
      <c r="C58" s="108"/>
      <c r="D58" s="109"/>
      <c r="E58" s="163"/>
      <c r="F58" s="163"/>
      <c r="G58" s="163"/>
      <c r="H58" s="163"/>
      <c r="I58" s="163"/>
      <c r="J58" s="163"/>
      <c r="K58" s="163"/>
      <c r="L58" s="163"/>
      <c r="M58" s="165"/>
    </row>
    <row r="59" spans="1:13" s="64" customFormat="1" ht="13.5" customHeight="1" x14ac:dyDescent="0.15">
      <c r="A59" s="221" t="s">
        <v>176</v>
      </c>
      <c r="B59" s="90" t="s">
        <v>39</v>
      </c>
      <c r="D59" s="57">
        <v>1187</v>
      </c>
      <c r="E59" s="91">
        <v>59</v>
      </c>
      <c r="F59" s="91">
        <v>168</v>
      </c>
      <c r="G59" s="91">
        <v>141</v>
      </c>
      <c r="H59" s="91">
        <v>118</v>
      </c>
      <c r="I59" s="91">
        <v>289</v>
      </c>
      <c r="J59" s="91">
        <v>130</v>
      </c>
      <c r="K59" s="91">
        <v>31</v>
      </c>
      <c r="L59" s="91">
        <v>125</v>
      </c>
      <c r="M59" s="93">
        <v>248</v>
      </c>
    </row>
    <row r="60" spans="1:13" s="106" customFormat="1" ht="13.5" customHeight="1" x14ac:dyDescent="0.15">
      <c r="A60" s="221"/>
      <c r="B60" s="102" t="s">
        <v>40</v>
      </c>
      <c r="C60" s="103"/>
      <c r="D60" s="104"/>
      <c r="E60" s="84">
        <v>4.9705139005897223E-2</v>
      </c>
      <c r="F60" s="84">
        <v>0.14153327716933445</v>
      </c>
      <c r="G60" s="84">
        <v>0.11878685762426285</v>
      </c>
      <c r="H60" s="84">
        <v>9.9410278011794445E-2</v>
      </c>
      <c r="I60" s="84">
        <v>0.2434709351305813</v>
      </c>
      <c r="J60" s="84">
        <v>0.10951979780960404</v>
      </c>
      <c r="K60" s="84">
        <v>2.6116259477674809E-2</v>
      </c>
      <c r="L60" s="84">
        <v>0.10530749789385004</v>
      </c>
      <c r="M60" s="86">
        <v>0.20893007582139847</v>
      </c>
    </row>
    <row r="61" spans="1:13" s="64" customFormat="1" ht="13.5" customHeight="1" x14ac:dyDescent="0.15">
      <c r="A61" s="221"/>
      <c r="B61" s="90" t="s">
        <v>41</v>
      </c>
      <c r="D61" s="57">
        <v>393</v>
      </c>
      <c r="E61" s="91">
        <v>23</v>
      </c>
      <c r="F61" s="91">
        <v>80</v>
      </c>
      <c r="G61" s="91">
        <v>59</v>
      </c>
      <c r="H61" s="91">
        <v>44</v>
      </c>
      <c r="I61" s="91">
        <v>86</v>
      </c>
      <c r="J61" s="91">
        <v>43</v>
      </c>
      <c r="K61" s="91">
        <v>1</v>
      </c>
      <c r="L61" s="91">
        <v>24</v>
      </c>
      <c r="M61" s="93">
        <v>65</v>
      </c>
    </row>
    <row r="62" spans="1:13" s="106" customFormat="1" ht="13.5" customHeight="1" x14ac:dyDescent="0.15">
      <c r="A62" s="221"/>
      <c r="B62" s="102" t="s">
        <v>40</v>
      </c>
      <c r="C62" s="103"/>
      <c r="D62" s="104"/>
      <c r="E62" s="84">
        <v>5.8524173027989825E-2</v>
      </c>
      <c r="F62" s="84">
        <v>0.20356234096692111</v>
      </c>
      <c r="G62" s="84">
        <v>0.15012722646310434</v>
      </c>
      <c r="H62" s="84">
        <v>0.11195928753180662</v>
      </c>
      <c r="I62" s="84">
        <v>0.21882951653944022</v>
      </c>
      <c r="J62" s="84">
        <v>0.10941475826972011</v>
      </c>
      <c r="K62" s="84">
        <v>2.5445292620865142E-3</v>
      </c>
      <c r="L62" s="84">
        <v>6.1068702290076333E-2</v>
      </c>
      <c r="M62" s="86">
        <v>0.16539440203562342</v>
      </c>
    </row>
    <row r="63" spans="1:13" s="64" customFormat="1" ht="13.5" customHeight="1" x14ac:dyDescent="0.15">
      <c r="A63" s="221"/>
      <c r="B63" s="90" t="s">
        <v>42</v>
      </c>
      <c r="D63" s="57">
        <v>819</v>
      </c>
      <c r="E63" s="91">
        <v>55</v>
      </c>
      <c r="F63" s="91">
        <v>59</v>
      </c>
      <c r="G63" s="91">
        <v>68</v>
      </c>
      <c r="H63" s="91">
        <v>40</v>
      </c>
      <c r="I63" s="91">
        <v>74</v>
      </c>
      <c r="J63" s="91">
        <v>34</v>
      </c>
      <c r="K63" s="91">
        <v>59</v>
      </c>
      <c r="L63" s="91">
        <v>265</v>
      </c>
      <c r="M63" s="93">
        <v>204</v>
      </c>
    </row>
    <row r="64" spans="1:13" s="106" customFormat="1" ht="13.5" customHeight="1" thickBot="1" x14ac:dyDescent="0.2">
      <c r="A64" s="222"/>
      <c r="B64" s="107"/>
      <c r="C64" s="108"/>
      <c r="D64" s="109"/>
      <c r="E64" s="97">
        <v>6.7155067155067152E-2</v>
      </c>
      <c r="F64" s="97">
        <v>7.2039072039072033E-2</v>
      </c>
      <c r="G64" s="97">
        <v>8.3028083028083025E-2</v>
      </c>
      <c r="H64" s="97">
        <v>4.884004884004884E-2</v>
      </c>
      <c r="I64" s="97">
        <v>9.0354090354090352E-2</v>
      </c>
      <c r="J64" s="97">
        <v>4.1514041514041512E-2</v>
      </c>
      <c r="K64" s="97">
        <v>7.2039072039072033E-2</v>
      </c>
      <c r="L64" s="97">
        <v>0.32356532356532358</v>
      </c>
      <c r="M64" s="99">
        <v>0.24908424908424909</v>
      </c>
    </row>
    <row r="65" spans="1:14" s="64" customFormat="1" ht="13.5" customHeight="1" x14ac:dyDescent="0.15">
      <c r="A65" s="221" t="s">
        <v>174</v>
      </c>
      <c r="B65" s="90" t="s">
        <v>85</v>
      </c>
      <c r="D65" s="57">
        <v>350</v>
      </c>
      <c r="E65" s="91">
        <v>19</v>
      </c>
      <c r="F65" s="91">
        <v>28</v>
      </c>
      <c r="G65" s="91">
        <v>47</v>
      </c>
      <c r="H65" s="91">
        <v>97</v>
      </c>
      <c r="I65" s="91">
        <v>134</v>
      </c>
      <c r="J65" s="91">
        <v>29</v>
      </c>
      <c r="K65" s="91">
        <v>7</v>
      </c>
      <c r="L65" s="91">
        <v>19</v>
      </c>
      <c r="M65" s="93">
        <v>21</v>
      </c>
    </row>
    <row r="66" spans="1:14" s="106" customFormat="1" ht="13.5" customHeight="1" x14ac:dyDescent="0.15">
      <c r="A66" s="219"/>
      <c r="B66" s="102"/>
      <c r="C66" s="103"/>
      <c r="D66" s="104"/>
      <c r="E66" s="84">
        <v>5.4285714285714284E-2</v>
      </c>
      <c r="F66" s="84">
        <v>0.08</v>
      </c>
      <c r="G66" s="84">
        <v>0.13428571428571429</v>
      </c>
      <c r="H66" s="84">
        <v>0.27714285714285714</v>
      </c>
      <c r="I66" s="84">
        <v>0.38285714285714284</v>
      </c>
      <c r="J66" s="84">
        <v>8.2857142857142851E-2</v>
      </c>
      <c r="K66" s="84">
        <v>0.02</v>
      </c>
      <c r="L66" s="84">
        <v>5.4285714285714284E-2</v>
      </c>
      <c r="M66" s="86">
        <v>0.06</v>
      </c>
    </row>
    <row r="67" spans="1:14" s="64" customFormat="1" ht="13.5" customHeight="1" x14ac:dyDescent="0.15">
      <c r="A67" s="219"/>
      <c r="B67" s="90" t="s">
        <v>86</v>
      </c>
      <c r="D67" s="57">
        <v>892</v>
      </c>
      <c r="E67" s="91">
        <v>28</v>
      </c>
      <c r="F67" s="91">
        <v>103</v>
      </c>
      <c r="G67" s="91">
        <v>132</v>
      </c>
      <c r="H67" s="91">
        <v>27</v>
      </c>
      <c r="I67" s="91">
        <v>124</v>
      </c>
      <c r="J67" s="91">
        <v>85</v>
      </c>
      <c r="K67" s="91">
        <v>42</v>
      </c>
      <c r="L67" s="91">
        <v>197</v>
      </c>
      <c r="M67" s="93">
        <v>210</v>
      </c>
    </row>
    <row r="68" spans="1:14" s="106" customFormat="1" ht="13.5" customHeight="1" x14ac:dyDescent="0.15">
      <c r="A68" s="219"/>
      <c r="B68" s="102"/>
      <c r="C68" s="103"/>
      <c r="D68" s="104"/>
      <c r="E68" s="84">
        <v>3.1390134529147982E-2</v>
      </c>
      <c r="F68" s="84">
        <v>0.11547085201793722</v>
      </c>
      <c r="G68" s="84">
        <v>0.14798206278026907</v>
      </c>
      <c r="H68" s="84">
        <v>3.0269058295964126E-2</v>
      </c>
      <c r="I68" s="84">
        <v>0.13901345291479822</v>
      </c>
      <c r="J68" s="84">
        <v>9.52914798206278E-2</v>
      </c>
      <c r="K68" s="84">
        <v>4.708520179372197E-2</v>
      </c>
      <c r="L68" s="84">
        <v>0.22085201793721973</v>
      </c>
      <c r="M68" s="86">
        <v>0.23542600896860988</v>
      </c>
    </row>
    <row r="69" spans="1:14" s="106" customFormat="1" ht="13.5" customHeight="1" x14ac:dyDescent="0.15">
      <c r="A69" s="219"/>
      <c r="B69" s="90" t="s">
        <v>87</v>
      </c>
      <c r="C69" s="64"/>
      <c r="D69" s="57">
        <v>1146</v>
      </c>
      <c r="E69" s="91">
        <v>90</v>
      </c>
      <c r="F69" s="91">
        <v>176</v>
      </c>
      <c r="G69" s="91">
        <v>89</v>
      </c>
      <c r="H69" s="91">
        <v>77</v>
      </c>
      <c r="I69" s="91">
        <v>191</v>
      </c>
      <c r="J69" s="91">
        <v>93</v>
      </c>
      <c r="K69" s="91">
        <v>42</v>
      </c>
      <c r="L69" s="91">
        <v>197</v>
      </c>
      <c r="M69" s="93">
        <v>277</v>
      </c>
    </row>
    <row r="70" spans="1:14" s="106" customFormat="1" ht="13.5" customHeight="1" x14ac:dyDescent="0.15">
      <c r="A70" s="219"/>
      <c r="B70" s="102"/>
      <c r="C70" s="103"/>
      <c r="D70" s="104"/>
      <c r="E70" s="84">
        <v>7.8534031413612565E-2</v>
      </c>
      <c r="F70" s="84">
        <v>0.15357766143106458</v>
      </c>
      <c r="G70" s="84">
        <v>7.766143106457242E-2</v>
      </c>
      <c r="H70" s="84">
        <v>6.7190226876090747E-2</v>
      </c>
      <c r="I70" s="84">
        <v>0.16666666666666666</v>
      </c>
      <c r="J70" s="84">
        <v>8.1151832460732987E-2</v>
      </c>
      <c r="K70" s="84">
        <v>3.6649214659685861E-2</v>
      </c>
      <c r="L70" s="84">
        <v>0.1719022687609075</v>
      </c>
      <c r="M70" s="86">
        <v>0.24171029668411867</v>
      </c>
    </row>
    <row r="71" spans="1:14" s="64" customFormat="1" ht="13.5" customHeight="1" x14ac:dyDescent="0.15">
      <c r="A71" s="219"/>
      <c r="B71" s="90" t="s">
        <v>38</v>
      </c>
      <c r="D71" s="57">
        <v>11</v>
      </c>
      <c r="E71" s="91">
        <v>0</v>
      </c>
      <c r="F71" s="91">
        <v>0</v>
      </c>
      <c r="G71" s="91">
        <v>0</v>
      </c>
      <c r="H71" s="91">
        <v>1</v>
      </c>
      <c r="I71" s="91">
        <v>0</v>
      </c>
      <c r="J71" s="91">
        <v>0</v>
      </c>
      <c r="K71" s="91">
        <v>0</v>
      </c>
      <c r="L71" s="91">
        <v>1</v>
      </c>
      <c r="M71" s="93">
        <v>9</v>
      </c>
    </row>
    <row r="72" spans="1:14" s="106" customFormat="1" ht="13.5" customHeight="1" thickBot="1" x14ac:dyDescent="0.2">
      <c r="A72" s="220"/>
      <c r="B72" s="107"/>
      <c r="C72" s="108"/>
      <c r="D72" s="109"/>
      <c r="E72" s="97">
        <v>0</v>
      </c>
      <c r="F72" s="97">
        <v>0</v>
      </c>
      <c r="G72" s="97">
        <v>0</v>
      </c>
      <c r="H72" s="97">
        <v>9.0909090909090912E-2</v>
      </c>
      <c r="I72" s="97">
        <v>0</v>
      </c>
      <c r="J72" s="97">
        <v>0</v>
      </c>
      <c r="K72" s="97">
        <v>0</v>
      </c>
      <c r="L72" s="97">
        <v>9.0909090909090912E-2</v>
      </c>
      <c r="M72" s="99">
        <v>0.81818181818181823</v>
      </c>
    </row>
    <row r="73" spans="1:14" ht="13.8" x14ac:dyDescent="0.15">
      <c r="A73" s="221" t="s">
        <v>175</v>
      </c>
      <c r="B73" s="90" t="s">
        <v>88</v>
      </c>
      <c r="C73" s="64"/>
      <c r="D73" s="57">
        <v>1049</v>
      </c>
      <c r="E73" s="91">
        <v>65</v>
      </c>
      <c r="F73" s="91">
        <v>162</v>
      </c>
      <c r="G73" s="91">
        <v>99</v>
      </c>
      <c r="H73" s="91">
        <v>45</v>
      </c>
      <c r="I73" s="91">
        <v>86</v>
      </c>
      <c r="J73" s="91">
        <v>42</v>
      </c>
      <c r="K73" s="91">
        <v>82</v>
      </c>
      <c r="L73" s="91">
        <v>297</v>
      </c>
      <c r="M73" s="93">
        <v>214</v>
      </c>
      <c r="N73" s="110"/>
    </row>
    <row r="74" spans="1:14" x14ac:dyDescent="0.15">
      <c r="A74" s="219"/>
      <c r="B74" s="102"/>
      <c r="C74" s="103"/>
      <c r="D74" s="104"/>
      <c r="E74" s="84">
        <v>6.196377502383222E-2</v>
      </c>
      <c r="F74" s="84">
        <v>0.1544327931363203</v>
      </c>
      <c r="G74" s="84">
        <v>9.4375595805529081E-2</v>
      </c>
      <c r="H74" s="84">
        <v>4.2897998093422304E-2</v>
      </c>
      <c r="I74" s="84">
        <v>8.1982840800762624E-2</v>
      </c>
      <c r="J74" s="84">
        <v>4.0038131553860823E-2</v>
      </c>
      <c r="K74" s="84">
        <v>7.8169685414680654E-2</v>
      </c>
      <c r="L74" s="84">
        <v>0.2831267874165872</v>
      </c>
      <c r="M74" s="86">
        <v>0.20400381315538607</v>
      </c>
    </row>
    <row r="75" spans="1:14" ht="15" customHeight="1" x14ac:dyDescent="0.15">
      <c r="A75" s="219"/>
      <c r="B75" s="90" t="s">
        <v>89</v>
      </c>
      <c r="C75" s="64"/>
      <c r="D75" s="57">
        <v>976</v>
      </c>
      <c r="E75" s="91">
        <v>47</v>
      </c>
      <c r="F75" s="91">
        <v>119</v>
      </c>
      <c r="G75" s="91">
        <v>129</v>
      </c>
      <c r="H75" s="91">
        <v>115</v>
      </c>
      <c r="I75" s="91">
        <v>243</v>
      </c>
      <c r="J75" s="91">
        <v>102</v>
      </c>
      <c r="K75" s="91">
        <v>7</v>
      </c>
      <c r="L75" s="91">
        <v>96</v>
      </c>
      <c r="M75" s="93">
        <v>224</v>
      </c>
      <c r="N75" s="113"/>
    </row>
    <row r="76" spans="1:14" ht="15" customHeight="1" x14ac:dyDescent="0.15">
      <c r="A76" s="219"/>
      <c r="B76" s="102" t="s">
        <v>90</v>
      </c>
      <c r="C76" s="103"/>
      <c r="D76" s="104"/>
      <c r="E76" s="84">
        <v>4.8155737704918031E-2</v>
      </c>
      <c r="F76" s="84">
        <v>0.12192622950819672</v>
      </c>
      <c r="G76" s="84">
        <v>0.13217213114754098</v>
      </c>
      <c r="H76" s="84">
        <v>0.11782786885245902</v>
      </c>
      <c r="I76" s="84">
        <v>0.24897540983606559</v>
      </c>
      <c r="J76" s="84">
        <v>0.10450819672131148</v>
      </c>
      <c r="K76" s="84">
        <v>7.1721311475409838E-3</v>
      </c>
      <c r="L76" s="84">
        <v>9.8360655737704916E-2</v>
      </c>
      <c r="M76" s="86">
        <v>0.22950819672131148</v>
      </c>
      <c r="N76" s="112"/>
    </row>
    <row r="77" spans="1:14" ht="15" customHeight="1" x14ac:dyDescent="0.15">
      <c r="A77" s="219"/>
      <c r="B77" s="90" t="s">
        <v>91</v>
      </c>
      <c r="C77" s="64"/>
      <c r="D77" s="57">
        <v>320</v>
      </c>
      <c r="E77" s="91">
        <v>21</v>
      </c>
      <c r="F77" s="91">
        <v>13</v>
      </c>
      <c r="G77" s="91">
        <v>34</v>
      </c>
      <c r="H77" s="91">
        <v>40</v>
      </c>
      <c r="I77" s="91">
        <v>113</v>
      </c>
      <c r="J77" s="91">
        <v>62</v>
      </c>
      <c r="K77" s="91">
        <v>1</v>
      </c>
      <c r="L77" s="91">
        <v>15</v>
      </c>
      <c r="M77" s="93">
        <v>63</v>
      </c>
      <c r="N77" s="112"/>
    </row>
    <row r="78" spans="1:14" ht="15" customHeight="1" x14ac:dyDescent="0.15">
      <c r="A78" s="219"/>
      <c r="B78" s="102"/>
      <c r="C78" s="103"/>
      <c r="D78" s="104"/>
      <c r="E78" s="84">
        <v>6.5625000000000003E-2</v>
      </c>
      <c r="F78" s="84">
        <v>4.0625000000000001E-2</v>
      </c>
      <c r="G78" s="84">
        <v>0.10625</v>
      </c>
      <c r="H78" s="84">
        <v>0.125</v>
      </c>
      <c r="I78" s="84">
        <v>0.35312500000000002</v>
      </c>
      <c r="J78" s="84">
        <v>0.19375000000000001</v>
      </c>
      <c r="K78" s="84">
        <v>3.1250000000000002E-3</v>
      </c>
      <c r="L78" s="84">
        <v>4.6875E-2</v>
      </c>
      <c r="M78" s="86">
        <v>0.19687499999999999</v>
      </c>
      <c r="N78" s="112"/>
    </row>
    <row r="79" spans="1:14" ht="15" customHeight="1" x14ac:dyDescent="0.15">
      <c r="A79" s="219"/>
      <c r="B79" s="90" t="s">
        <v>38</v>
      </c>
      <c r="C79" s="64"/>
      <c r="D79" s="57">
        <v>54</v>
      </c>
      <c r="E79" s="91">
        <v>4</v>
      </c>
      <c r="F79" s="91">
        <v>13</v>
      </c>
      <c r="G79" s="91">
        <v>6</v>
      </c>
      <c r="H79" s="91">
        <v>2</v>
      </c>
      <c r="I79" s="91">
        <v>7</v>
      </c>
      <c r="J79" s="91">
        <v>1</v>
      </c>
      <c r="K79" s="91">
        <v>1</v>
      </c>
      <c r="L79" s="91">
        <v>6</v>
      </c>
      <c r="M79" s="93">
        <v>16</v>
      </c>
      <c r="N79" s="112"/>
    </row>
    <row r="80" spans="1:14" ht="15" customHeight="1" thickBot="1" x14ac:dyDescent="0.2">
      <c r="A80" s="220"/>
      <c r="B80" s="107"/>
      <c r="C80" s="108"/>
      <c r="D80" s="109"/>
      <c r="E80" s="97">
        <v>7.407407407407407E-2</v>
      </c>
      <c r="F80" s="97">
        <v>0.24074074074074073</v>
      </c>
      <c r="G80" s="97">
        <v>0.1111111111111111</v>
      </c>
      <c r="H80" s="97">
        <v>3.7037037037037035E-2</v>
      </c>
      <c r="I80" s="97">
        <v>0.12962962962962962</v>
      </c>
      <c r="J80" s="97">
        <v>1.8518518518518517E-2</v>
      </c>
      <c r="K80" s="97">
        <v>1.8518518518518517E-2</v>
      </c>
      <c r="L80" s="97">
        <v>0.1111111111111111</v>
      </c>
      <c r="M80" s="99">
        <v>0.29629629629629628</v>
      </c>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0" fitToWidth="0" orientation="portrait" useFirstPageNumber="1" r:id="rId1"/>
  <headerFooter>
    <oddHeader>&amp;R（確報版）</oddHeader>
    <oddFooter>&amp;C&amp;11&amp;P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A4FA4-40EB-4ED2-BF96-212E7B149050}">
  <sheetPr codeName="Sheet74"/>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0" width="12" style="29" customWidth="1"/>
    <col min="11" max="11" width="3.6640625" style="29" customWidth="1"/>
    <col min="12" max="12" width="12" style="29" customWidth="1"/>
    <col min="13" max="16" width="10.66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J1" s="31"/>
      <c r="P1" s="32" t="s">
        <v>526</v>
      </c>
    </row>
    <row r="2" spans="1:16" ht="36.75" customHeight="1" thickBot="1" x14ac:dyDescent="0.2">
      <c r="A2" s="33" t="s">
        <v>577</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1">
        <v>5</v>
      </c>
      <c r="J3" s="42"/>
      <c r="L3" s="128" t="s">
        <v>477</v>
      </c>
      <c r="M3" s="44"/>
      <c r="N3" s="44"/>
      <c r="O3" s="44"/>
    </row>
    <row r="4" spans="1:16" ht="150.75" customHeight="1" thickBot="1" x14ac:dyDescent="0.2">
      <c r="A4" s="125"/>
      <c r="B4" s="126"/>
      <c r="C4" s="127"/>
      <c r="D4" s="48" t="s">
        <v>2</v>
      </c>
      <c r="E4" s="49" t="s">
        <v>578</v>
      </c>
      <c r="F4" s="50" t="s">
        <v>579</v>
      </c>
      <c r="G4" s="50" t="s">
        <v>580</v>
      </c>
      <c r="H4" s="50" t="s">
        <v>581</v>
      </c>
      <c r="I4" s="50" t="s">
        <v>582</v>
      </c>
      <c r="J4" s="51" t="s">
        <v>188</v>
      </c>
      <c r="L4" s="129" t="s">
        <v>752</v>
      </c>
      <c r="M4" s="53"/>
      <c r="N4" s="53"/>
      <c r="O4" s="53"/>
      <c r="P4" s="54"/>
    </row>
    <row r="5" spans="1:16" s="64" customFormat="1" ht="13.5" customHeight="1" x14ac:dyDescent="0.15">
      <c r="A5" s="55" t="s">
        <v>11</v>
      </c>
      <c r="B5" s="56"/>
      <c r="C5" s="56"/>
      <c r="D5" s="57">
        <v>2399</v>
      </c>
      <c r="E5" s="58">
        <v>90</v>
      </c>
      <c r="F5" s="59">
        <v>85</v>
      </c>
      <c r="G5" s="59">
        <v>175</v>
      </c>
      <c r="H5" s="59">
        <v>892</v>
      </c>
      <c r="I5" s="59">
        <v>1146</v>
      </c>
      <c r="J5" s="60">
        <v>11</v>
      </c>
      <c r="K5" s="61"/>
      <c r="L5" s="130">
        <f>SUM(E5:H5)</f>
        <v>1242</v>
      </c>
      <c r="M5" s="63"/>
      <c r="N5" s="63"/>
      <c r="O5" s="63"/>
    </row>
    <row r="6" spans="1:16" ht="13.5" customHeight="1" thickBot="1" x14ac:dyDescent="0.2">
      <c r="A6" s="65"/>
      <c r="B6" s="66"/>
      <c r="C6" s="66"/>
      <c r="D6" s="67"/>
      <c r="E6" s="68">
        <v>3.7515631513130469E-2</v>
      </c>
      <c r="F6" s="69">
        <v>3.5431429762401004E-2</v>
      </c>
      <c r="G6" s="69">
        <v>7.2947061275531466E-2</v>
      </c>
      <c r="H6" s="69">
        <v>0.37182159233013756</v>
      </c>
      <c r="I6" s="69">
        <v>0.47769904126719465</v>
      </c>
      <c r="J6" s="70">
        <v>4.5852438516048354E-3</v>
      </c>
      <c r="K6" s="71"/>
      <c r="L6" s="131">
        <f t="shared" ref="L6:L36" si="0">SUM(E6:H6)</f>
        <v>0.51771571488120049</v>
      </c>
      <c r="M6" s="73"/>
      <c r="N6" s="73"/>
      <c r="O6" s="73"/>
    </row>
    <row r="7" spans="1:16" s="64" customFormat="1" ht="13.5" customHeight="1" x14ac:dyDescent="0.15">
      <c r="A7" s="218" t="s">
        <v>12</v>
      </c>
      <c r="B7" s="74" t="s">
        <v>13</v>
      </c>
      <c r="C7" s="75"/>
      <c r="D7" s="76">
        <v>1179</v>
      </c>
      <c r="E7" s="77">
        <v>44</v>
      </c>
      <c r="F7" s="78">
        <v>40</v>
      </c>
      <c r="G7" s="78">
        <v>96</v>
      </c>
      <c r="H7" s="78">
        <v>473</v>
      </c>
      <c r="I7" s="78">
        <v>523</v>
      </c>
      <c r="J7" s="79">
        <v>3</v>
      </c>
      <c r="K7" s="61"/>
      <c r="L7" s="132">
        <f t="shared" si="0"/>
        <v>653</v>
      </c>
    </row>
    <row r="8" spans="1:16" ht="13.5" customHeight="1" x14ac:dyDescent="0.15">
      <c r="A8" s="219"/>
      <c r="B8" s="81"/>
      <c r="C8" s="82"/>
      <c r="D8" s="83"/>
      <c r="E8" s="84">
        <v>3.7319762510602206E-2</v>
      </c>
      <c r="F8" s="85">
        <v>3.3927056827820185E-2</v>
      </c>
      <c r="G8" s="85">
        <v>8.1424936386768454E-2</v>
      </c>
      <c r="H8" s="85">
        <v>0.40118744698897368</v>
      </c>
      <c r="I8" s="85">
        <v>0.44359626802374896</v>
      </c>
      <c r="J8" s="86">
        <v>2.5445292620865142E-3</v>
      </c>
      <c r="K8" s="71"/>
      <c r="L8" s="133">
        <f t="shared" si="0"/>
        <v>0.55385920271416456</v>
      </c>
      <c r="M8" s="89"/>
      <c r="N8" s="89"/>
      <c r="O8" s="89"/>
    </row>
    <row r="9" spans="1:16" s="64" customFormat="1" ht="13.5" customHeight="1" x14ac:dyDescent="0.15">
      <c r="A9" s="219"/>
      <c r="B9" s="90" t="s">
        <v>14</v>
      </c>
      <c r="D9" s="57">
        <v>227</v>
      </c>
      <c r="E9" s="91">
        <v>10</v>
      </c>
      <c r="F9" s="92">
        <v>12</v>
      </c>
      <c r="G9" s="92">
        <v>17</v>
      </c>
      <c r="H9" s="92">
        <v>110</v>
      </c>
      <c r="I9" s="92">
        <v>78</v>
      </c>
      <c r="J9" s="93">
        <v>0</v>
      </c>
      <c r="K9" s="61"/>
      <c r="L9" s="61">
        <f t="shared" si="0"/>
        <v>149</v>
      </c>
    </row>
    <row r="10" spans="1:16" ht="13.5" customHeight="1" x14ac:dyDescent="0.15">
      <c r="A10" s="219"/>
      <c r="B10" s="81"/>
      <c r="C10" s="82"/>
      <c r="D10" s="83"/>
      <c r="E10" s="84">
        <v>4.405286343612335E-2</v>
      </c>
      <c r="F10" s="85">
        <v>5.2863436123348019E-2</v>
      </c>
      <c r="G10" s="85">
        <v>7.4889867841409691E-2</v>
      </c>
      <c r="H10" s="85">
        <v>0.48458149779735682</v>
      </c>
      <c r="I10" s="85">
        <v>0.34361233480176212</v>
      </c>
      <c r="J10" s="86">
        <v>0</v>
      </c>
      <c r="K10" s="71"/>
      <c r="L10" s="133">
        <f t="shared" si="0"/>
        <v>0.65638766519823788</v>
      </c>
      <c r="M10" s="89"/>
      <c r="N10" s="89"/>
      <c r="O10" s="89"/>
    </row>
    <row r="11" spans="1:16" s="64" customFormat="1" ht="13.5" customHeight="1" x14ac:dyDescent="0.15">
      <c r="A11" s="219"/>
      <c r="B11" s="90" t="s">
        <v>15</v>
      </c>
      <c r="D11" s="57">
        <v>593</v>
      </c>
      <c r="E11" s="91">
        <v>20</v>
      </c>
      <c r="F11" s="92">
        <v>14</v>
      </c>
      <c r="G11" s="92">
        <v>44</v>
      </c>
      <c r="H11" s="92">
        <v>218</v>
      </c>
      <c r="I11" s="92">
        <v>292</v>
      </c>
      <c r="J11" s="93">
        <v>5</v>
      </c>
      <c r="K11" s="61"/>
      <c r="L11" s="61">
        <f t="shared" si="0"/>
        <v>296</v>
      </c>
    </row>
    <row r="12" spans="1:16" ht="13.5" customHeight="1" x14ac:dyDescent="0.15">
      <c r="A12" s="219"/>
      <c r="B12" s="81"/>
      <c r="C12" s="82"/>
      <c r="D12" s="83"/>
      <c r="E12" s="84">
        <v>3.3726812816188868E-2</v>
      </c>
      <c r="F12" s="85">
        <v>2.3608768971332208E-2</v>
      </c>
      <c r="G12" s="85">
        <v>7.4198988195615517E-2</v>
      </c>
      <c r="H12" s="85">
        <v>0.36762225969645868</v>
      </c>
      <c r="I12" s="85">
        <v>0.49241146711635753</v>
      </c>
      <c r="J12" s="86">
        <v>8.4317032040472171E-3</v>
      </c>
      <c r="K12" s="71"/>
      <c r="L12" s="133">
        <f t="shared" si="0"/>
        <v>0.49915682967959529</v>
      </c>
      <c r="M12" s="89"/>
      <c r="N12" s="89"/>
      <c r="O12" s="89"/>
    </row>
    <row r="13" spans="1:16" s="64" customFormat="1" ht="13.5" customHeight="1" x14ac:dyDescent="0.15">
      <c r="A13" s="219"/>
      <c r="B13" s="90" t="s">
        <v>16</v>
      </c>
      <c r="D13" s="57">
        <v>179</v>
      </c>
      <c r="E13" s="91">
        <v>6</v>
      </c>
      <c r="F13" s="92">
        <v>8</v>
      </c>
      <c r="G13" s="92">
        <v>4</v>
      </c>
      <c r="H13" s="92">
        <v>46</v>
      </c>
      <c r="I13" s="92">
        <v>115</v>
      </c>
      <c r="J13" s="93">
        <v>0</v>
      </c>
      <c r="K13" s="61"/>
      <c r="L13" s="61">
        <f t="shared" si="0"/>
        <v>64</v>
      </c>
    </row>
    <row r="14" spans="1:16" ht="13.5" customHeight="1" x14ac:dyDescent="0.15">
      <c r="A14" s="219"/>
      <c r="B14" s="81"/>
      <c r="C14" s="82"/>
      <c r="D14" s="83"/>
      <c r="E14" s="84">
        <v>3.3519553072625698E-2</v>
      </c>
      <c r="F14" s="85">
        <v>4.4692737430167599E-2</v>
      </c>
      <c r="G14" s="85">
        <v>2.23463687150838E-2</v>
      </c>
      <c r="H14" s="85">
        <v>0.25698324022346369</v>
      </c>
      <c r="I14" s="85">
        <v>0.64245810055865926</v>
      </c>
      <c r="J14" s="86">
        <v>0</v>
      </c>
      <c r="K14" s="71"/>
      <c r="L14" s="133">
        <f t="shared" si="0"/>
        <v>0.35754189944134079</v>
      </c>
      <c r="M14" s="89"/>
      <c r="N14" s="89"/>
      <c r="O14" s="89"/>
    </row>
    <row r="15" spans="1:16" s="64" customFormat="1" ht="13.5" customHeight="1" x14ac:dyDescent="0.15">
      <c r="A15" s="219"/>
      <c r="B15" s="90" t="s">
        <v>17</v>
      </c>
      <c r="D15" s="57">
        <v>146</v>
      </c>
      <c r="E15" s="91">
        <v>6</v>
      </c>
      <c r="F15" s="92">
        <v>9</v>
      </c>
      <c r="G15" s="92">
        <v>9</v>
      </c>
      <c r="H15" s="92">
        <v>35</v>
      </c>
      <c r="I15" s="92">
        <v>85</v>
      </c>
      <c r="J15" s="93">
        <v>2</v>
      </c>
      <c r="K15" s="61"/>
      <c r="L15" s="61">
        <f t="shared" si="0"/>
        <v>59</v>
      </c>
    </row>
    <row r="16" spans="1:16" ht="13.5" customHeight="1" x14ac:dyDescent="0.15">
      <c r="A16" s="219"/>
      <c r="B16" s="81"/>
      <c r="C16" s="82"/>
      <c r="D16" s="83"/>
      <c r="E16" s="84">
        <v>4.1095890410958902E-2</v>
      </c>
      <c r="F16" s="85">
        <v>6.1643835616438353E-2</v>
      </c>
      <c r="G16" s="85">
        <v>6.1643835616438353E-2</v>
      </c>
      <c r="H16" s="85">
        <v>0.23972602739726026</v>
      </c>
      <c r="I16" s="85">
        <v>0.5821917808219178</v>
      </c>
      <c r="J16" s="86">
        <v>1.3698630136986301E-2</v>
      </c>
      <c r="K16" s="71"/>
      <c r="L16" s="133">
        <f t="shared" si="0"/>
        <v>0.40410958904109584</v>
      </c>
      <c r="M16" s="89"/>
      <c r="N16" s="89"/>
      <c r="O16" s="89"/>
    </row>
    <row r="17" spans="1:15" s="64" customFormat="1" ht="13.5" customHeight="1" x14ac:dyDescent="0.15">
      <c r="A17" s="219"/>
      <c r="B17" s="90" t="s">
        <v>18</v>
      </c>
      <c r="D17" s="57">
        <v>75</v>
      </c>
      <c r="E17" s="91">
        <v>4</v>
      </c>
      <c r="F17" s="92">
        <v>2</v>
      </c>
      <c r="G17" s="92">
        <v>5</v>
      </c>
      <c r="H17" s="92">
        <v>10</v>
      </c>
      <c r="I17" s="92">
        <v>53</v>
      </c>
      <c r="J17" s="93">
        <v>1</v>
      </c>
      <c r="K17" s="61"/>
      <c r="L17" s="61">
        <f t="shared" si="0"/>
        <v>21</v>
      </c>
    </row>
    <row r="18" spans="1:15" ht="13.5" customHeight="1" thickBot="1" x14ac:dyDescent="0.2">
      <c r="A18" s="220"/>
      <c r="B18" s="95"/>
      <c r="C18" s="96"/>
      <c r="D18" s="67"/>
      <c r="E18" s="97">
        <v>5.3333333333333337E-2</v>
      </c>
      <c r="F18" s="98">
        <v>2.6666666666666668E-2</v>
      </c>
      <c r="G18" s="98">
        <v>6.6666666666666666E-2</v>
      </c>
      <c r="H18" s="98">
        <v>0.13333333333333333</v>
      </c>
      <c r="I18" s="98">
        <v>0.70666666666666667</v>
      </c>
      <c r="J18" s="99">
        <v>1.3333333333333334E-2</v>
      </c>
      <c r="K18" s="71"/>
      <c r="L18" s="134">
        <f t="shared" si="0"/>
        <v>0.28000000000000003</v>
      </c>
      <c r="M18" s="89"/>
      <c r="N18" s="89"/>
      <c r="O18" s="89"/>
    </row>
    <row r="19" spans="1:15" s="64" customFormat="1" ht="13.5" customHeight="1" x14ac:dyDescent="0.15">
      <c r="A19" s="218" t="s">
        <v>19</v>
      </c>
      <c r="B19" s="74" t="s">
        <v>20</v>
      </c>
      <c r="C19" s="75"/>
      <c r="D19" s="76">
        <v>1050</v>
      </c>
      <c r="E19" s="77">
        <v>41</v>
      </c>
      <c r="F19" s="78">
        <v>37</v>
      </c>
      <c r="G19" s="78">
        <v>76</v>
      </c>
      <c r="H19" s="78">
        <v>383</v>
      </c>
      <c r="I19" s="78">
        <v>511</v>
      </c>
      <c r="J19" s="79">
        <v>2</v>
      </c>
      <c r="K19" s="61"/>
      <c r="L19" s="61">
        <f t="shared" si="0"/>
        <v>537</v>
      </c>
    </row>
    <row r="20" spans="1:15" s="106" customFormat="1" ht="13.5" customHeight="1" x14ac:dyDescent="0.15">
      <c r="A20" s="219"/>
      <c r="B20" s="102"/>
      <c r="C20" s="103"/>
      <c r="D20" s="104"/>
      <c r="E20" s="84">
        <v>3.9047619047619046E-2</v>
      </c>
      <c r="F20" s="85">
        <v>3.5238095238095235E-2</v>
      </c>
      <c r="G20" s="85">
        <v>7.2380952380952379E-2</v>
      </c>
      <c r="H20" s="85">
        <v>0.36476190476190479</v>
      </c>
      <c r="I20" s="85">
        <v>0.48666666666666669</v>
      </c>
      <c r="J20" s="86">
        <v>1.9047619047619048E-3</v>
      </c>
      <c r="K20" s="105"/>
      <c r="L20" s="133">
        <f t="shared" si="0"/>
        <v>0.51142857142857145</v>
      </c>
    </row>
    <row r="21" spans="1:15" s="64" customFormat="1" ht="13.5" customHeight="1" x14ac:dyDescent="0.15">
      <c r="A21" s="219"/>
      <c r="B21" s="90" t="s">
        <v>21</v>
      </c>
      <c r="D21" s="57">
        <v>1329</v>
      </c>
      <c r="E21" s="91">
        <v>47</v>
      </c>
      <c r="F21" s="92">
        <v>47</v>
      </c>
      <c r="G21" s="92">
        <v>97</v>
      </c>
      <c r="H21" s="92">
        <v>505</v>
      </c>
      <c r="I21" s="92">
        <v>630</v>
      </c>
      <c r="J21" s="93">
        <v>3</v>
      </c>
      <c r="K21" s="61"/>
      <c r="L21" s="61">
        <f t="shared" si="0"/>
        <v>696</v>
      </c>
    </row>
    <row r="22" spans="1:15" s="106" customFormat="1" ht="13.5" customHeight="1" x14ac:dyDescent="0.15">
      <c r="A22" s="219"/>
      <c r="B22" s="102"/>
      <c r="C22" s="103"/>
      <c r="D22" s="104"/>
      <c r="E22" s="84">
        <v>3.5364936042136946E-2</v>
      </c>
      <c r="F22" s="85">
        <v>3.5364936042136946E-2</v>
      </c>
      <c r="G22" s="85">
        <v>7.2987208427389011E-2</v>
      </c>
      <c r="H22" s="85">
        <v>0.37998495109104591</v>
      </c>
      <c r="I22" s="85">
        <v>0.47404063205417607</v>
      </c>
      <c r="J22" s="86">
        <v>2.257336343115124E-3</v>
      </c>
      <c r="L22" s="133">
        <f t="shared" si="0"/>
        <v>0.52370203160270878</v>
      </c>
    </row>
    <row r="23" spans="1:15" s="106" customFormat="1" ht="13.5" customHeight="1" x14ac:dyDescent="0.15">
      <c r="A23" s="219"/>
      <c r="B23" s="90" t="s">
        <v>83</v>
      </c>
      <c r="C23" s="64"/>
      <c r="D23" s="57">
        <v>11</v>
      </c>
      <c r="E23" s="91">
        <v>1</v>
      </c>
      <c r="F23" s="92">
        <v>1</v>
      </c>
      <c r="G23" s="92">
        <v>2</v>
      </c>
      <c r="H23" s="92">
        <v>2</v>
      </c>
      <c r="I23" s="92">
        <v>5</v>
      </c>
      <c r="J23" s="93">
        <v>0</v>
      </c>
      <c r="K23" s="61"/>
      <c r="L23" s="61">
        <f t="shared" si="0"/>
        <v>6</v>
      </c>
    </row>
    <row r="24" spans="1:15" s="106" customFormat="1" ht="13.5" customHeight="1" x14ac:dyDescent="0.15">
      <c r="A24" s="219"/>
      <c r="B24" s="102"/>
      <c r="C24" s="103"/>
      <c r="D24" s="104"/>
      <c r="E24" s="84">
        <v>9.0909090909090912E-2</v>
      </c>
      <c r="F24" s="85">
        <v>9.0909090909090912E-2</v>
      </c>
      <c r="G24" s="85">
        <v>0.18181818181818182</v>
      </c>
      <c r="H24" s="85">
        <v>0.18181818181818182</v>
      </c>
      <c r="I24" s="85">
        <v>0.45454545454545453</v>
      </c>
      <c r="J24" s="86">
        <v>0</v>
      </c>
      <c r="L24" s="133">
        <f t="shared" si="0"/>
        <v>0.54545454545454541</v>
      </c>
    </row>
    <row r="25" spans="1:15" s="64" customFormat="1" ht="13.5" customHeight="1" x14ac:dyDescent="0.15">
      <c r="A25" s="219"/>
      <c r="B25" s="90" t="s">
        <v>8</v>
      </c>
      <c r="D25" s="57">
        <v>9</v>
      </c>
      <c r="E25" s="91">
        <v>1</v>
      </c>
      <c r="F25" s="92">
        <v>0</v>
      </c>
      <c r="G25" s="92">
        <v>0</v>
      </c>
      <c r="H25" s="92">
        <v>2</v>
      </c>
      <c r="I25" s="92">
        <v>0</v>
      </c>
      <c r="J25" s="93">
        <v>6</v>
      </c>
      <c r="L25" s="61">
        <f t="shared" si="0"/>
        <v>3</v>
      </c>
    </row>
    <row r="26" spans="1:15" s="106" customFormat="1" ht="13.5" customHeight="1" thickBot="1" x14ac:dyDescent="0.2">
      <c r="A26" s="220"/>
      <c r="B26" s="107"/>
      <c r="C26" s="108"/>
      <c r="D26" s="109"/>
      <c r="E26" s="97">
        <v>0.1111111111111111</v>
      </c>
      <c r="F26" s="98">
        <v>0</v>
      </c>
      <c r="G26" s="98">
        <v>0</v>
      </c>
      <c r="H26" s="98">
        <v>0.22222222222222221</v>
      </c>
      <c r="I26" s="98">
        <v>0</v>
      </c>
      <c r="J26" s="99">
        <v>0.66666666666666663</v>
      </c>
      <c r="L26" s="133">
        <f t="shared" si="0"/>
        <v>0.33333333333333331</v>
      </c>
    </row>
    <row r="27" spans="1:15" s="64" customFormat="1" ht="13.5" customHeight="1" x14ac:dyDescent="0.15">
      <c r="A27" s="218" t="s">
        <v>22</v>
      </c>
      <c r="B27" s="74" t="s">
        <v>23</v>
      </c>
      <c r="C27" s="75"/>
      <c r="D27" s="76">
        <v>164</v>
      </c>
      <c r="E27" s="78">
        <v>13</v>
      </c>
      <c r="F27" s="78">
        <v>6</v>
      </c>
      <c r="G27" s="78">
        <v>10</v>
      </c>
      <c r="H27" s="78">
        <v>32</v>
      </c>
      <c r="I27" s="78">
        <v>103</v>
      </c>
      <c r="J27" s="79">
        <v>0</v>
      </c>
      <c r="L27" s="132">
        <f t="shared" si="0"/>
        <v>61</v>
      </c>
    </row>
    <row r="28" spans="1:15" s="106" customFormat="1" ht="13.5" customHeight="1" x14ac:dyDescent="0.15">
      <c r="A28" s="219"/>
      <c r="B28" s="102"/>
      <c r="C28" s="103"/>
      <c r="D28" s="104"/>
      <c r="E28" s="85">
        <v>7.926829268292683E-2</v>
      </c>
      <c r="F28" s="85">
        <v>3.6585365853658534E-2</v>
      </c>
      <c r="G28" s="85">
        <v>6.097560975609756E-2</v>
      </c>
      <c r="H28" s="85">
        <v>0.1951219512195122</v>
      </c>
      <c r="I28" s="85">
        <v>0.62804878048780488</v>
      </c>
      <c r="J28" s="86">
        <v>0</v>
      </c>
      <c r="L28" s="133">
        <f t="shared" si="0"/>
        <v>0.37195121951219512</v>
      </c>
    </row>
    <row r="29" spans="1:15" s="64" customFormat="1" ht="13.5" customHeight="1" x14ac:dyDescent="0.15">
      <c r="A29" s="219"/>
      <c r="B29" s="90" t="s">
        <v>24</v>
      </c>
      <c r="D29" s="57">
        <v>260</v>
      </c>
      <c r="E29" s="92">
        <v>40</v>
      </c>
      <c r="F29" s="92">
        <v>27</v>
      </c>
      <c r="G29" s="92">
        <v>34</v>
      </c>
      <c r="H29" s="92">
        <v>39</v>
      </c>
      <c r="I29" s="92">
        <v>119</v>
      </c>
      <c r="J29" s="93">
        <v>1</v>
      </c>
      <c r="L29" s="61">
        <f t="shared" si="0"/>
        <v>140</v>
      </c>
    </row>
    <row r="30" spans="1:15" s="106" customFormat="1" ht="13.5" customHeight="1" x14ac:dyDescent="0.15">
      <c r="A30" s="219"/>
      <c r="B30" s="102"/>
      <c r="C30" s="103"/>
      <c r="D30" s="104"/>
      <c r="E30" s="85">
        <v>0.15384615384615385</v>
      </c>
      <c r="F30" s="85">
        <v>0.10384615384615385</v>
      </c>
      <c r="G30" s="85">
        <v>0.13076923076923078</v>
      </c>
      <c r="H30" s="85">
        <v>0.15</v>
      </c>
      <c r="I30" s="85">
        <v>0.45769230769230768</v>
      </c>
      <c r="J30" s="86">
        <v>3.8461538461538464E-3</v>
      </c>
      <c r="L30" s="133">
        <f t="shared" si="0"/>
        <v>0.53846153846153855</v>
      </c>
    </row>
    <row r="31" spans="1:15" s="64" customFormat="1" ht="13.5" customHeight="1" x14ac:dyDescent="0.15">
      <c r="A31" s="219"/>
      <c r="B31" s="90" t="s">
        <v>25</v>
      </c>
      <c r="D31" s="57">
        <v>419</v>
      </c>
      <c r="E31" s="92">
        <v>19</v>
      </c>
      <c r="F31" s="92">
        <v>27</v>
      </c>
      <c r="G31" s="92">
        <v>66</v>
      </c>
      <c r="H31" s="92">
        <v>114</v>
      </c>
      <c r="I31" s="92">
        <v>193</v>
      </c>
      <c r="J31" s="93">
        <v>0</v>
      </c>
      <c r="L31" s="61">
        <f t="shared" si="0"/>
        <v>226</v>
      </c>
    </row>
    <row r="32" spans="1:15" s="106" customFormat="1" ht="13.5" customHeight="1" x14ac:dyDescent="0.15">
      <c r="A32" s="219"/>
      <c r="B32" s="102"/>
      <c r="C32" s="103"/>
      <c r="D32" s="104"/>
      <c r="E32" s="85">
        <v>4.5346062052505964E-2</v>
      </c>
      <c r="F32" s="85">
        <v>6.4439140811455853E-2</v>
      </c>
      <c r="G32" s="85">
        <v>0.15751789976133651</v>
      </c>
      <c r="H32" s="85">
        <v>0.27207637231503579</v>
      </c>
      <c r="I32" s="85">
        <v>0.46062052505966589</v>
      </c>
      <c r="J32" s="86">
        <v>0</v>
      </c>
      <c r="L32" s="133">
        <f t="shared" si="0"/>
        <v>0.53937947494033411</v>
      </c>
    </row>
    <row r="33" spans="1:12" s="64" customFormat="1" ht="13.5" customHeight="1" x14ac:dyDescent="0.15">
      <c r="A33" s="219"/>
      <c r="B33" s="90" t="s">
        <v>26</v>
      </c>
      <c r="D33" s="57">
        <v>505</v>
      </c>
      <c r="E33" s="92">
        <v>4</v>
      </c>
      <c r="F33" s="92">
        <v>13</v>
      </c>
      <c r="G33" s="92">
        <v>40</v>
      </c>
      <c r="H33" s="92">
        <v>216</v>
      </c>
      <c r="I33" s="92">
        <v>232</v>
      </c>
      <c r="J33" s="93">
        <v>0</v>
      </c>
      <c r="L33" s="61">
        <f t="shared" si="0"/>
        <v>273</v>
      </c>
    </row>
    <row r="34" spans="1:12" s="106" customFormat="1" ht="13.5" customHeight="1" x14ac:dyDescent="0.15">
      <c r="A34" s="219"/>
      <c r="B34" s="102"/>
      <c r="C34" s="103"/>
      <c r="D34" s="104"/>
      <c r="E34" s="85">
        <v>7.9207920792079209E-3</v>
      </c>
      <c r="F34" s="85">
        <v>2.5742574257425741E-2</v>
      </c>
      <c r="G34" s="85">
        <v>7.9207920792079209E-2</v>
      </c>
      <c r="H34" s="85">
        <v>0.42772277227722771</v>
      </c>
      <c r="I34" s="85">
        <v>0.45940594059405943</v>
      </c>
      <c r="J34" s="86">
        <v>0</v>
      </c>
      <c r="L34" s="133">
        <f t="shared" si="0"/>
        <v>0.54059405940594063</v>
      </c>
    </row>
    <row r="35" spans="1:12" s="64" customFormat="1" ht="13.5" customHeight="1" x14ac:dyDescent="0.15">
      <c r="A35" s="219"/>
      <c r="B35" s="90" t="s">
        <v>27</v>
      </c>
      <c r="D35" s="57">
        <v>542</v>
      </c>
      <c r="E35" s="92">
        <v>9</v>
      </c>
      <c r="F35" s="92">
        <v>6</v>
      </c>
      <c r="G35" s="92">
        <v>17</v>
      </c>
      <c r="H35" s="92">
        <v>249</v>
      </c>
      <c r="I35" s="92">
        <v>260</v>
      </c>
      <c r="J35" s="93">
        <v>1</v>
      </c>
      <c r="L35" s="61">
        <f t="shared" si="0"/>
        <v>281</v>
      </c>
    </row>
    <row r="36" spans="1:12" s="106" customFormat="1" ht="13.5" customHeight="1" x14ac:dyDescent="0.15">
      <c r="A36" s="219"/>
      <c r="B36" s="102"/>
      <c r="C36" s="103"/>
      <c r="D36" s="104"/>
      <c r="E36" s="85">
        <v>1.6605166051660517E-2</v>
      </c>
      <c r="F36" s="85">
        <v>1.107011070110701E-2</v>
      </c>
      <c r="G36" s="85">
        <v>3.136531365313653E-2</v>
      </c>
      <c r="H36" s="85">
        <v>0.45940959409594095</v>
      </c>
      <c r="I36" s="85">
        <v>0.47970479704797048</v>
      </c>
      <c r="J36" s="86">
        <v>1.8450184501845018E-3</v>
      </c>
      <c r="L36" s="133">
        <f t="shared" si="0"/>
        <v>0.51845018450184499</v>
      </c>
    </row>
    <row r="37" spans="1:12" s="64" customFormat="1" ht="13.5" customHeight="1" x14ac:dyDescent="0.15">
      <c r="A37" s="219"/>
      <c r="B37" s="90" t="s">
        <v>28</v>
      </c>
      <c r="D37" s="57">
        <v>501</v>
      </c>
      <c r="E37" s="92">
        <v>5</v>
      </c>
      <c r="F37" s="92">
        <v>6</v>
      </c>
      <c r="G37" s="92">
        <v>8</v>
      </c>
      <c r="H37" s="92">
        <v>241</v>
      </c>
      <c r="I37" s="92">
        <v>238</v>
      </c>
      <c r="J37" s="93">
        <v>3</v>
      </c>
      <c r="L37" s="61">
        <f t="shared" ref="L37:L68" si="1">SUM(E37:H37)</f>
        <v>260</v>
      </c>
    </row>
    <row r="38" spans="1:12" s="106" customFormat="1" ht="13.5" customHeight="1" x14ac:dyDescent="0.15">
      <c r="A38" s="219"/>
      <c r="B38" s="102"/>
      <c r="C38" s="103"/>
      <c r="D38" s="104"/>
      <c r="E38" s="85">
        <v>9.9800399201596807E-3</v>
      </c>
      <c r="F38" s="85">
        <v>1.1976047904191617E-2</v>
      </c>
      <c r="G38" s="85">
        <v>1.5968063872255488E-2</v>
      </c>
      <c r="H38" s="85">
        <v>0.48103792415169661</v>
      </c>
      <c r="I38" s="85">
        <v>0.47504990019960081</v>
      </c>
      <c r="J38" s="86">
        <v>5.9880239520958087E-3</v>
      </c>
      <c r="L38" s="133">
        <f t="shared" si="1"/>
        <v>0.51896207584830334</v>
      </c>
    </row>
    <row r="39" spans="1:12" s="64" customFormat="1" ht="13.5" customHeight="1" x14ac:dyDescent="0.15">
      <c r="A39" s="219"/>
      <c r="B39" s="90" t="s">
        <v>8</v>
      </c>
      <c r="D39" s="57">
        <v>8</v>
      </c>
      <c r="E39" s="92">
        <v>0</v>
      </c>
      <c r="F39" s="92">
        <v>0</v>
      </c>
      <c r="G39" s="92">
        <v>0</v>
      </c>
      <c r="H39" s="92">
        <v>1</v>
      </c>
      <c r="I39" s="92">
        <v>1</v>
      </c>
      <c r="J39" s="93">
        <v>6</v>
      </c>
      <c r="L39" s="61">
        <f t="shared" si="1"/>
        <v>1</v>
      </c>
    </row>
    <row r="40" spans="1:12" s="106" customFormat="1" ht="13.5" customHeight="1" thickBot="1" x14ac:dyDescent="0.2">
      <c r="A40" s="220"/>
      <c r="B40" s="107"/>
      <c r="C40" s="108"/>
      <c r="D40" s="109"/>
      <c r="E40" s="98">
        <v>0</v>
      </c>
      <c r="F40" s="98">
        <v>0</v>
      </c>
      <c r="G40" s="98">
        <v>0</v>
      </c>
      <c r="H40" s="98">
        <v>0.125</v>
      </c>
      <c r="I40" s="98">
        <v>0.125</v>
      </c>
      <c r="J40" s="99">
        <v>0.75</v>
      </c>
      <c r="L40" s="134">
        <f t="shared" si="1"/>
        <v>0.125</v>
      </c>
    </row>
    <row r="41" spans="1:12" s="64" customFormat="1" ht="13.5" customHeight="1" x14ac:dyDescent="0.15">
      <c r="A41" s="219" t="s">
        <v>29</v>
      </c>
      <c r="B41" s="90" t="s">
        <v>30</v>
      </c>
      <c r="D41" s="57">
        <v>137</v>
      </c>
      <c r="E41" s="91">
        <v>7</v>
      </c>
      <c r="F41" s="92">
        <v>4</v>
      </c>
      <c r="G41" s="92">
        <v>8</v>
      </c>
      <c r="H41" s="92">
        <v>28</v>
      </c>
      <c r="I41" s="92">
        <v>90</v>
      </c>
      <c r="J41" s="93">
        <v>0</v>
      </c>
      <c r="L41" s="61">
        <f t="shared" si="1"/>
        <v>47</v>
      </c>
    </row>
    <row r="42" spans="1:12" s="106" customFormat="1" ht="13.5" customHeight="1" x14ac:dyDescent="0.15">
      <c r="A42" s="219"/>
      <c r="B42" s="102"/>
      <c r="C42" s="103"/>
      <c r="D42" s="104"/>
      <c r="E42" s="84">
        <v>5.1094890510948905E-2</v>
      </c>
      <c r="F42" s="85">
        <v>2.9197080291970802E-2</v>
      </c>
      <c r="G42" s="85">
        <v>5.8394160583941604E-2</v>
      </c>
      <c r="H42" s="85">
        <v>0.20437956204379562</v>
      </c>
      <c r="I42" s="85">
        <v>0.65693430656934304</v>
      </c>
      <c r="J42" s="86">
        <v>0</v>
      </c>
      <c r="L42" s="133">
        <f t="shared" si="1"/>
        <v>0.34306569343065696</v>
      </c>
    </row>
    <row r="43" spans="1:12" s="106" customFormat="1" ht="13.5" customHeight="1" x14ac:dyDescent="0.15">
      <c r="A43" s="219"/>
      <c r="B43" s="90" t="s">
        <v>84</v>
      </c>
      <c r="C43" s="64"/>
      <c r="D43" s="57">
        <v>307</v>
      </c>
      <c r="E43" s="91">
        <v>7</v>
      </c>
      <c r="F43" s="92">
        <v>12</v>
      </c>
      <c r="G43" s="92">
        <v>9</v>
      </c>
      <c r="H43" s="92">
        <v>103</v>
      </c>
      <c r="I43" s="92">
        <v>176</v>
      </c>
      <c r="J43" s="93">
        <v>0</v>
      </c>
      <c r="K43" s="64"/>
      <c r="L43" s="61">
        <f t="shared" si="1"/>
        <v>131</v>
      </c>
    </row>
    <row r="44" spans="1:12" s="106" customFormat="1" ht="13.5" customHeight="1" x14ac:dyDescent="0.15">
      <c r="A44" s="219"/>
      <c r="B44" s="102"/>
      <c r="C44" s="103"/>
      <c r="D44" s="104"/>
      <c r="E44" s="84">
        <v>2.2801302931596091E-2</v>
      </c>
      <c r="F44" s="85">
        <v>3.9087947882736153E-2</v>
      </c>
      <c r="G44" s="85">
        <v>2.9315960912052116E-2</v>
      </c>
      <c r="H44" s="85">
        <v>0.33550488599348532</v>
      </c>
      <c r="I44" s="85">
        <v>0.57328990228013033</v>
      </c>
      <c r="J44" s="86">
        <v>0</v>
      </c>
      <c r="L44" s="133">
        <f t="shared" si="1"/>
        <v>0.42671009771986967</v>
      </c>
    </row>
    <row r="45" spans="1:12" s="64" customFormat="1" ht="13.5" customHeight="1" x14ac:dyDescent="0.15">
      <c r="A45" s="219"/>
      <c r="B45" s="90" t="s">
        <v>31</v>
      </c>
      <c r="D45" s="57">
        <v>268</v>
      </c>
      <c r="E45" s="91">
        <v>13</v>
      </c>
      <c r="F45" s="92">
        <v>10</v>
      </c>
      <c r="G45" s="92">
        <v>24</v>
      </c>
      <c r="H45" s="92">
        <v>132</v>
      </c>
      <c r="I45" s="92">
        <v>89</v>
      </c>
      <c r="J45" s="93">
        <v>0</v>
      </c>
      <c r="L45" s="61">
        <f t="shared" si="1"/>
        <v>179</v>
      </c>
    </row>
    <row r="46" spans="1:12" s="106" customFormat="1" ht="13.5" customHeight="1" x14ac:dyDescent="0.15">
      <c r="A46" s="219"/>
      <c r="B46" s="102"/>
      <c r="C46" s="103"/>
      <c r="D46" s="104"/>
      <c r="E46" s="84">
        <v>4.8507462686567165E-2</v>
      </c>
      <c r="F46" s="85">
        <v>3.7313432835820892E-2</v>
      </c>
      <c r="G46" s="85">
        <v>8.9552238805970144E-2</v>
      </c>
      <c r="H46" s="85">
        <v>0.4925373134328358</v>
      </c>
      <c r="I46" s="85">
        <v>0.33208955223880599</v>
      </c>
      <c r="J46" s="86">
        <v>0</v>
      </c>
      <c r="L46" s="133">
        <f t="shared" si="1"/>
        <v>0.66791044776119401</v>
      </c>
    </row>
    <row r="47" spans="1:12" s="64" customFormat="1" ht="13.5" customHeight="1" x14ac:dyDescent="0.15">
      <c r="A47" s="219"/>
      <c r="B47" s="90" t="s">
        <v>32</v>
      </c>
      <c r="D47" s="57">
        <v>202</v>
      </c>
      <c r="E47" s="91">
        <v>40</v>
      </c>
      <c r="F47" s="92">
        <v>35</v>
      </c>
      <c r="G47" s="92">
        <v>22</v>
      </c>
      <c r="H47" s="92">
        <v>27</v>
      </c>
      <c r="I47" s="92">
        <v>77</v>
      </c>
      <c r="J47" s="93">
        <v>1</v>
      </c>
      <c r="L47" s="61">
        <f t="shared" si="1"/>
        <v>124</v>
      </c>
    </row>
    <row r="48" spans="1:12" s="106" customFormat="1" ht="13.5" customHeight="1" x14ac:dyDescent="0.15">
      <c r="A48" s="219"/>
      <c r="B48" s="102"/>
      <c r="C48" s="103"/>
      <c r="D48" s="104"/>
      <c r="E48" s="84">
        <v>0.19801980198019803</v>
      </c>
      <c r="F48" s="85">
        <v>0.17326732673267325</v>
      </c>
      <c r="G48" s="85">
        <v>0.10891089108910891</v>
      </c>
      <c r="H48" s="85">
        <v>0.13366336633663367</v>
      </c>
      <c r="I48" s="85">
        <v>0.38118811881188119</v>
      </c>
      <c r="J48" s="86">
        <v>4.9504950495049506E-3</v>
      </c>
      <c r="L48" s="133">
        <f t="shared" si="1"/>
        <v>0.61386138613861385</v>
      </c>
    </row>
    <row r="49" spans="1:12" s="64" customFormat="1" ht="13.5" customHeight="1" x14ac:dyDescent="0.15">
      <c r="A49" s="219"/>
      <c r="B49" s="90" t="s">
        <v>33</v>
      </c>
      <c r="D49" s="57">
        <v>449</v>
      </c>
      <c r="E49" s="91">
        <v>22</v>
      </c>
      <c r="F49" s="92">
        <v>24</v>
      </c>
      <c r="G49" s="92">
        <v>88</v>
      </c>
      <c r="H49" s="92">
        <v>124</v>
      </c>
      <c r="I49" s="92">
        <v>191</v>
      </c>
      <c r="J49" s="93">
        <v>0</v>
      </c>
      <c r="L49" s="61">
        <f t="shared" si="1"/>
        <v>258</v>
      </c>
    </row>
    <row r="50" spans="1:12" s="106" customFormat="1" ht="13.5" customHeight="1" x14ac:dyDescent="0.15">
      <c r="A50" s="219"/>
      <c r="B50" s="102"/>
      <c r="C50" s="103"/>
      <c r="D50" s="104"/>
      <c r="E50" s="84">
        <v>4.8997772828507792E-2</v>
      </c>
      <c r="F50" s="85">
        <v>5.3452115812917596E-2</v>
      </c>
      <c r="G50" s="85">
        <v>0.19599109131403117</v>
      </c>
      <c r="H50" s="85">
        <v>0.27616926503340755</v>
      </c>
      <c r="I50" s="85">
        <v>0.42538975501113585</v>
      </c>
      <c r="J50" s="86">
        <v>0</v>
      </c>
      <c r="L50" s="133">
        <f t="shared" si="1"/>
        <v>0.57461024498886415</v>
      </c>
    </row>
    <row r="51" spans="1:12" s="64" customFormat="1" ht="13.5" customHeight="1" x14ac:dyDescent="0.15">
      <c r="A51" s="219"/>
      <c r="B51" s="90" t="s">
        <v>34</v>
      </c>
      <c r="D51" s="57">
        <v>207</v>
      </c>
      <c r="E51" s="91">
        <v>4</v>
      </c>
      <c r="F51" s="92">
        <v>2</v>
      </c>
      <c r="G51" s="92">
        <v>23</v>
      </c>
      <c r="H51" s="92">
        <v>85</v>
      </c>
      <c r="I51" s="92">
        <v>93</v>
      </c>
      <c r="J51" s="93">
        <v>0</v>
      </c>
      <c r="L51" s="61">
        <f t="shared" si="1"/>
        <v>114</v>
      </c>
    </row>
    <row r="52" spans="1:12" s="106" customFormat="1" ht="13.5" customHeight="1" x14ac:dyDescent="0.15">
      <c r="A52" s="219"/>
      <c r="B52" s="102"/>
      <c r="C52" s="103"/>
      <c r="D52" s="104"/>
      <c r="E52" s="84">
        <v>1.932367149758454E-2</v>
      </c>
      <c r="F52" s="85">
        <v>9.6618357487922701E-3</v>
      </c>
      <c r="G52" s="85">
        <v>0.1111111111111111</v>
      </c>
      <c r="H52" s="85">
        <v>0.41062801932367149</v>
      </c>
      <c r="I52" s="85">
        <v>0.44927536231884058</v>
      </c>
      <c r="J52" s="86">
        <v>0</v>
      </c>
      <c r="L52" s="133">
        <f t="shared" si="1"/>
        <v>0.55072463768115942</v>
      </c>
    </row>
    <row r="53" spans="1:12" s="64" customFormat="1" ht="13.5" customHeight="1" x14ac:dyDescent="0.15">
      <c r="A53" s="219"/>
      <c r="B53" s="90" t="s">
        <v>35</v>
      </c>
      <c r="D53" s="57">
        <v>91</v>
      </c>
      <c r="E53" s="91">
        <v>3</v>
      </c>
      <c r="F53" s="92">
        <v>1</v>
      </c>
      <c r="G53" s="92">
        <v>3</v>
      </c>
      <c r="H53" s="92">
        <v>42</v>
      </c>
      <c r="I53" s="92">
        <v>42</v>
      </c>
      <c r="J53" s="93">
        <v>0</v>
      </c>
      <c r="L53" s="61">
        <f t="shared" si="1"/>
        <v>49</v>
      </c>
    </row>
    <row r="54" spans="1:12" s="106" customFormat="1" ht="13.5" customHeight="1" x14ac:dyDescent="0.15">
      <c r="A54" s="219"/>
      <c r="B54" s="102"/>
      <c r="C54" s="103"/>
      <c r="D54" s="104"/>
      <c r="E54" s="84">
        <v>3.2967032967032968E-2</v>
      </c>
      <c r="F54" s="85">
        <v>1.098901098901099E-2</v>
      </c>
      <c r="G54" s="85">
        <v>3.2967032967032968E-2</v>
      </c>
      <c r="H54" s="85">
        <v>0.46153846153846156</v>
      </c>
      <c r="I54" s="85">
        <v>0.46153846153846156</v>
      </c>
      <c r="J54" s="86">
        <v>0</v>
      </c>
      <c r="L54" s="133">
        <f t="shared" si="1"/>
        <v>0.53846153846153855</v>
      </c>
    </row>
    <row r="55" spans="1:12" s="64" customFormat="1" ht="13.5" customHeight="1" x14ac:dyDescent="0.15">
      <c r="A55" s="219"/>
      <c r="B55" s="90" t="s">
        <v>36</v>
      </c>
      <c r="D55" s="57">
        <v>414</v>
      </c>
      <c r="E55" s="91">
        <v>2</v>
      </c>
      <c r="F55" s="92">
        <v>7</v>
      </c>
      <c r="G55" s="92">
        <v>10</v>
      </c>
      <c r="H55" s="92">
        <v>197</v>
      </c>
      <c r="I55" s="92">
        <v>197</v>
      </c>
      <c r="J55" s="93">
        <v>1</v>
      </c>
      <c r="L55" s="61">
        <f t="shared" si="1"/>
        <v>216</v>
      </c>
    </row>
    <row r="56" spans="1:12" s="106" customFormat="1" ht="13.5" customHeight="1" x14ac:dyDescent="0.15">
      <c r="A56" s="219"/>
      <c r="B56" s="102"/>
      <c r="C56" s="103"/>
      <c r="D56" s="104"/>
      <c r="E56" s="84">
        <v>4.830917874396135E-3</v>
      </c>
      <c r="F56" s="85">
        <v>1.6908212560386472E-2</v>
      </c>
      <c r="G56" s="85">
        <v>2.4154589371980676E-2</v>
      </c>
      <c r="H56" s="85">
        <v>0.47584541062801933</v>
      </c>
      <c r="I56" s="85">
        <v>0.47584541062801933</v>
      </c>
      <c r="J56" s="86">
        <v>2.4154589371980675E-3</v>
      </c>
      <c r="L56" s="133">
        <f t="shared" si="1"/>
        <v>0.52173913043478259</v>
      </c>
    </row>
    <row r="57" spans="1:12" s="64" customFormat="1" ht="13.5" customHeight="1" x14ac:dyDescent="0.15">
      <c r="A57" s="219"/>
      <c r="B57" s="90" t="s">
        <v>37</v>
      </c>
      <c r="D57" s="57">
        <v>517</v>
      </c>
      <c r="E57" s="91">
        <v>6</v>
      </c>
      <c r="F57" s="92">
        <v>5</v>
      </c>
      <c r="G57" s="92">
        <v>10</v>
      </c>
      <c r="H57" s="92">
        <v>210</v>
      </c>
      <c r="I57" s="92">
        <v>277</v>
      </c>
      <c r="J57" s="93">
        <v>9</v>
      </c>
      <c r="L57" s="61">
        <f t="shared" si="1"/>
        <v>231</v>
      </c>
    </row>
    <row r="58" spans="1:12" s="106" customFormat="1" ht="13.5" customHeight="1" thickBot="1" x14ac:dyDescent="0.2">
      <c r="A58" s="220"/>
      <c r="B58" s="107"/>
      <c r="C58" s="108"/>
      <c r="D58" s="109"/>
      <c r="E58" s="97">
        <v>1.160541586073501E-2</v>
      </c>
      <c r="F58" s="98">
        <v>9.6711798839458421E-3</v>
      </c>
      <c r="G58" s="98">
        <v>1.9342359767891684E-2</v>
      </c>
      <c r="H58" s="98">
        <v>0.40618955512572535</v>
      </c>
      <c r="I58" s="98">
        <v>0.53578336557059958</v>
      </c>
      <c r="J58" s="99">
        <v>1.7408123791102514E-2</v>
      </c>
      <c r="L58" s="134">
        <f t="shared" si="1"/>
        <v>0.44680851063829791</v>
      </c>
    </row>
    <row r="59" spans="1:12" s="64" customFormat="1" ht="13.5" customHeight="1" x14ac:dyDescent="0.15">
      <c r="A59" s="221" t="s">
        <v>176</v>
      </c>
      <c r="B59" s="90" t="s">
        <v>39</v>
      </c>
      <c r="D59" s="57">
        <v>1187</v>
      </c>
      <c r="E59" s="91">
        <v>32</v>
      </c>
      <c r="F59" s="92">
        <v>43</v>
      </c>
      <c r="G59" s="92">
        <v>87</v>
      </c>
      <c r="H59" s="92">
        <v>397</v>
      </c>
      <c r="I59" s="92">
        <v>626</v>
      </c>
      <c r="J59" s="93">
        <v>2</v>
      </c>
      <c r="L59" s="61">
        <f t="shared" si="1"/>
        <v>559</v>
      </c>
    </row>
    <row r="60" spans="1:12" s="106" customFormat="1" ht="13.5" customHeight="1" x14ac:dyDescent="0.15">
      <c r="A60" s="221"/>
      <c r="B60" s="102" t="s">
        <v>40</v>
      </c>
      <c r="C60" s="103"/>
      <c r="D60" s="104"/>
      <c r="E60" s="84">
        <v>2.6958719460825609E-2</v>
      </c>
      <c r="F60" s="85">
        <v>3.6225779275484413E-2</v>
      </c>
      <c r="G60" s="85">
        <v>7.3294018534119626E-2</v>
      </c>
      <c r="H60" s="85">
        <v>0.33445661331086773</v>
      </c>
      <c r="I60" s="85">
        <v>0.52737994945240096</v>
      </c>
      <c r="J60" s="86">
        <v>1.6849199663016006E-3</v>
      </c>
      <c r="L60" s="133">
        <f t="shared" si="1"/>
        <v>0.47093513058129738</v>
      </c>
    </row>
    <row r="61" spans="1:12" s="64" customFormat="1" ht="13.5" customHeight="1" x14ac:dyDescent="0.15">
      <c r="A61" s="221"/>
      <c r="B61" s="90" t="s">
        <v>41</v>
      </c>
      <c r="D61" s="57">
        <v>393</v>
      </c>
      <c r="E61" s="91">
        <v>36</v>
      </c>
      <c r="F61" s="92">
        <v>20</v>
      </c>
      <c r="G61" s="92">
        <v>46</v>
      </c>
      <c r="H61" s="92">
        <v>155</v>
      </c>
      <c r="I61" s="92">
        <v>135</v>
      </c>
      <c r="J61" s="93">
        <v>1</v>
      </c>
      <c r="L61" s="61">
        <f t="shared" si="1"/>
        <v>257</v>
      </c>
    </row>
    <row r="62" spans="1:12" s="106" customFormat="1" ht="13.5" customHeight="1" x14ac:dyDescent="0.15">
      <c r="A62" s="221"/>
      <c r="B62" s="102" t="s">
        <v>40</v>
      </c>
      <c r="C62" s="103"/>
      <c r="D62" s="104"/>
      <c r="E62" s="84">
        <v>9.1603053435114504E-2</v>
      </c>
      <c r="F62" s="85">
        <v>5.0890585241730277E-2</v>
      </c>
      <c r="G62" s="85">
        <v>0.11704834605597965</v>
      </c>
      <c r="H62" s="85">
        <v>0.3944020356234097</v>
      </c>
      <c r="I62" s="85">
        <v>0.34351145038167941</v>
      </c>
      <c r="J62" s="86">
        <v>2.5445292620865142E-3</v>
      </c>
      <c r="L62" s="133">
        <f t="shared" si="1"/>
        <v>0.65394402035623411</v>
      </c>
    </row>
    <row r="63" spans="1:12" s="64" customFormat="1" ht="13.5" customHeight="1" x14ac:dyDescent="0.15">
      <c r="A63" s="221"/>
      <c r="B63" s="90" t="s">
        <v>42</v>
      </c>
      <c r="D63" s="57">
        <v>819</v>
      </c>
      <c r="E63" s="91">
        <v>22</v>
      </c>
      <c r="F63" s="92">
        <v>22</v>
      </c>
      <c r="G63" s="92">
        <v>42</v>
      </c>
      <c r="H63" s="92">
        <v>340</v>
      </c>
      <c r="I63" s="92">
        <v>385</v>
      </c>
      <c r="J63" s="93">
        <v>8</v>
      </c>
      <c r="L63" s="61">
        <f t="shared" si="1"/>
        <v>426</v>
      </c>
    </row>
    <row r="64" spans="1:12" s="106" customFormat="1" ht="13.5" customHeight="1" thickBot="1" x14ac:dyDescent="0.2">
      <c r="A64" s="222"/>
      <c r="B64" s="107"/>
      <c r="C64" s="108"/>
      <c r="D64" s="109"/>
      <c r="E64" s="97">
        <v>2.6862026862026864E-2</v>
      </c>
      <c r="F64" s="98">
        <v>2.6862026862026864E-2</v>
      </c>
      <c r="G64" s="98">
        <v>5.128205128205128E-2</v>
      </c>
      <c r="H64" s="98">
        <v>0.41514041514041516</v>
      </c>
      <c r="I64" s="98">
        <v>0.47008547008547008</v>
      </c>
      <c r="J64" s="99">
        <v>9.768009768009768E-3</v>
      </c>
      <c r="L64" s="134">
        <f t="shared" si="1"/>
        <v>0.52014652014652019</v>
      </c>
    </row>
    <row r="65" spans="1:15" s="64" customFormat="1" ht="13.5" customHeight="1" x14ac:dyDescent="0.15">
      <c r="A65" s="221" t="s">
        <v>174</v>
      </c>
      <c r="B65" s="90" t="s">
        <v>85</v>
      </c>
      <c r="D65" s="57">
        <v>350</v>
      </c>
      <c r="E65" s="91">
        <v>90</v>
      </c>
      <c r="F65" s="92">
        <v>85</v>
      </c>
      <c r="G65" s="92">
        <v>175</v>
      </c>
      <c r="H65" s="92">
        <v>0</v>
      </c>
      <c r="I65" s="92">
        <v>0</v>
      </c>
      <c r="J65" s="93">
        <v>0</v>
      </c>
      <c r="L65" s="132">
        <f t="shared" si="1"/>
        <v>350</v>
      </c>
    </row>
    <row r="66" spans="1:15" s="106" customFormat="1" ht="13.5" customHeight="1" x14ac:dyDescent="0.15">
      <c r="A66" s="219"/>
      <c r="B66" s="102"/>
      <c r="C66" s="103"/>
      <c r="D66" s="104"/>
      <c r="E66" s="84">
        <v>0.25714285714285712</v>
      </c>
      <c r="F66" s="85">
        <v>0.24285714285714285</v>
      </c>
      <c r="G66" s="85">
        <v>0.5</v>
      </c>
      <c r="H66" s="85">
        <v>0</v>
      </c>
      <c r="I66" s="85">
        <v>0</v>
      </c>
      <c r="J66" s="86">
        <v>0</v>
      </c>
      <c r="L66" s="133">
        <f t="shared" si="1"/>
        <v>1</v>
      </c>
    </row>
    <row r="67" spans="1:15" s="64" customFormat="1" ht="13.5" customHeight="1" x14ac:dyDescent="0.15">
      <c r="A67" s="219"/>
      <c r="B67" s="90" t="s">
        <v>86</v>
      </c>
      <c r="D67" s="57">
        <v>892</v>
      </c>
      <c r="E67" s="91">
        <v>0</v>
      </c>
      <c r="F67" s="92">
        <v>0</v>
      </c>
      <c r="G67" s="92">
        <v>0</v>
      </c>
      <c r="H67" s="92">
        <v>892</v>
      </c>
      <c r="I67" s="92">
        <v>0</v>
      </c>
      <c r="J67" s="93">
        <v>0</v>
      </c>
      <c r="L67" s="61">
        <f t="shared" si="1"/>
        <v>892</v>
      </c>
    </row>
    <row r="68" spans="1:15" s="106" customFormat="1" ht="13.5" customHeight="1" x14ac:dyDescent="0.15">
      <c r="A68" s="219"/>
      <c r="B68" s="102"/>
      <c r="C68" s="103"/>
      <c r="D68" s="104"/>
      <c r="E68" s="84">
        <v>0</v>
      </c>
      <c r="F68" s="85">
        <v>0</v>
      </c>
      <c r="G68" s="85">
        <v>0</v>
      </c>
      <c r="H68" s="85">
        <v>1</v>
      </c>
      <c r="I68" s="85">
        <v>0</v>
      </c>
      <c r="J68" s="86">
        <v>0</v>
      </c>
      <c r="L68" s="133">
        <f t="shared" si="1"/>
        <v>1</v>
      </c>
    </row>
    <row r="69" spans="1:15" s="106" customFormat="1" ht="13.5" customHeight="1" x14ac:dyDescent="0.15">
      <c r="A69" s="219"/>
      <c r="B69" s="90" t="s">
        <v>87</v>
      </c>
      <c r="C69" s="64"/>
      <c r="D69" s="57">
        <v>1146</v>
      </c>
      <c r="E69" s="91">
        <v>0</v>
      </c>
      <c r="F69" s="92">
        <v>0</v>
      </c>
      <c r="G69" s="92">
        <v>0</v>
      </c>
      <c r="H69" s="92">
        <v>0</v>
      </c>
      <c r="I69" s="92">
        <v>1146</v>
      </c>
      <c r="J69" s="93">
        <v>0</v>
      </c>
      <c r="K69" s="64"/>
      <c r="L69" s="61">
        <f t="shared" ref="L69:L80" si="2">SUM(E69:H69)</f>
        <v>0</v>
      </c>
    </row>
    <row r="70" spans="1:15" s="106" customFormat="1" ht="13.5" customHeight="1" x14ac:dyDescent="0.15">
      <c r="A70" s="219"/>
      <c r="B70" s="102"/>
      <c r="C70" s="103"/>
      <c r="D70" s="104"/>
      <c r="E70" s="84">
        <v>0</v>
      </c>
      <c r="F70" s="85">
        <v>0</v>
      </c>
      <c r="G70" s="85">
        <v>0</v>
      </c>
      <c r="H70" s="85">
        <v>0</v>
      </c>
      <c r="I70" s="85">
        <v>1</v>
      </c>
      <c r="J70" s="86">
        <v>0</v>
      </c>
      <c r="L70" s="133">
        <f t="shared" si="2"/>
        <v>0</v>
      </c>
    </row>
    <row r="71" spans="1:15" s="64" customFormat="1" ht="13.5" customHeight="1" x14ac:dyDescent="0.15">
      <c r="A71" s="219"/>
      <c r="B71" s="90" t="s">
        <v>38</v>
      </c>
      <c r="D71" s="57">
        <v>11</v>
      </c>
      <c r="E71" s="91">
        <v>0</v>
      </c>
      <c r="F71" s="92">
        <v>0</v>
      </c>
      <c r="G71" s="92">
        <v>0</v>
      </c>
      <c r="H71" s="92">
        <v>0</v>
      </c>
      <c r="I71" s="92">
        <v>0</v>
      </c>
      <c r="J71" s="93">
        <v>11</v>
      </c>
      <c r="L71" s="61">
        <f t="shared" si="2"/>
        <v>0</v>
      </c>
    </row>
    <row r="72" spans="1:15" s="106" customFormat="1" ht="13.5" customHeight="1" thickBot="1" x14ac:dyDescent="0.2">
      <c r="A72" s="220"/>
      <c r="B72" s="107"/>
      <c r="C72" s="108"/>
      <c r="D72" s="109"/>
      <c r="E72" s="97">
        <v>0</v>
      </c>
      <c r="F72" s="98">
        <v>0</v>
      </c>
      <c r="G72" s="98">
        <v>0</v>
      </c>
      <c r="H72" s="98">
        <v>0</v>
      </c>
      <c r="I72" s="98">
        <v>0</v>
      </c>
      <c r="J72" s="99">
        <v>1</v>
      </c>
      <c r="L72" s="134">
        <f t="shared" si="2"/>
        <v>0</v>
      </c>
    </row>
    <row r="73" spans="1:15" ht="13.8" x14ac:dyDescent="0.15">
      <c r="A73" s="221" t="s">
        <v>175</v>
      </c>
      <c r="B73" s="90" t="s">
        <v>88</v>
      </c>
      <c r="C73" s="64"/>
      <c r="D73" s="57">
        <v>1049</v>
      </c>
      <c r="E73" s="91">
        <v>31</v>
      </c>
      <c r="F73" s="92">
        <v>33</v>
      </c>
      <c r="G73" s="92">
        <v>47</v>
      </c>
      <c r="H73" s="92">
        <v>410</v>
      </c>
      <c r="I73" s="92">
        <v>521</v>
      </c>
      <c r="J73" s="93">
        <v>7</v>
      </c>
      <c r="K73" s="64"/>
      <c r="L73" s="132">
        <f t="shared" si="2"/>
        <v>521</v>
      </c>
      <c r="M73" s="110"/>
      <c r="N73" s="110"/>
      <c r="O73" s="110"/>
    </row>
    <row r="74" spans="1:15" x14ac:dyDescent="0.15">
      <c r="A74" s="219"/>
      <c r="B74" s="102"/>
      <c r="C74" s="103"/>
      <c r="D74" s="104"/>
      <c r="E74" s="84">
        <v>2.9551954242135366E-2</v>
      </c>
      <c r="F74" s="85">
        <v>3.1458531935176358E-2</v>
      </c>
      <c r="G74" s="85">
        <v>4.4804575786463297E-2</v>
      </c>
      <c r="H74" s="85">
        <v>0.39084842707340323</v>
      </c>
      <c r="I74" s="85">
        <v>0.49666348903717827</v>
      </c>
      <c r="J74" s="86">
        <v>6.6730219256434702E-3</v>
      </c>
      <c r="K74" s="106"/>
      <c r="L74" s="133">
        <f t="shared" si="2"/>
        <v>0.49666348903717827</v>
      </c>
    </row>
    <row r="75" spans="1:15" x14ac:dyDescent="0.15">
      <c r="A75" s="219"/>
      <c r="B75" s="90" t="s">
        <v>89</v>
      </c>
      <c r="C75" s="64"/>
      <c r="D75" s="57">
        <v>976</v>
      </c>
      <c r="E75" s="91">
        <v>37</v>
      </c>
      <c r="F75" s="92">
        <v>37</v>
      </c>
      <c r="G75" s="92">
        <v>89</v>
      </c>
      <c r="H75" s="92">
        <v>342</v>
      </c>
      <c r="I75" s="92">
        <v>468</v>
      </c>
      <c r="J75" s="93">
        <v>3</v>
      </c>
      <c r="K75" s="64"/>
      <c r="L75" s="61">
        <f t="shared" si="2"/>
        <v>505</v>
      </c>
      <c r="M75" s="111"/>
      <c r="N75" s="111"/>
      <c r="O75" s="111"/>
    </row>
    <row r="76" spans="1:15" ht="15" customHeight="1" x14ac:dyDescent="0.15">
      <c r="A76" s="219"/>
      <c r="B76" s="102" t="s">
        <v>90</v>
      </c>
      <c r="C76" s="103"/>
      <c r="D76" s="104"/>
      <c r="E76" s="84">
        <v>3.7909836065573771E-2</v>
      </c>
      <c r="F76" s="85">
        <v>3.7909836065573771E-2</v>
      </c>
      <c r="G76" s="85">
        <v>9.1188524590163939E-2</v>
      </c>
      <c r="H76" s="85">
        <v>0.35040983606557374</v>
      </c>
      <c r="I76" s="85">
        <v>0.47950819672131145</v>
      </c>
      <c r="J76" s="86">
        <v>3.0737704918032786E-3</v>
      </c>
      <c r="K76" s="106"/>
      <c r="L76" s="133">
        <f t="shared" si="2"/>
        <v>0.51741803278688525</v>
      </c>
      <c r="M76" s="112"/>
      <c r="N76" s="112"/>
      <c r="O76" s="112"/>
    </row>
    <row r="77" spans="1:15" ht="15" customHeight="1" x14ac:dyDescent="0.15">
      <c r="A77" s="219"/>
      <c r="B77" s="90" t="s">
        <v>91</v>
      </c>
      <c r="C77" s="64"/>
      <c r="D77" s="57">
        <v>320</v>
      </c>
      <c r="E77" s="91">
        <v>20</v>
      </c>
      <c r="F77" s="92">
        <v>13</v>
      </c>
      <c r="G77" s="92">
        <v>38</v>
      </c>
      <c r="H77" s="92">
        <v>119</v>
      </c>
      <c r="I77" s="92">
        <v>129</v>
      </c>
      <c r="J77" s="93">
        <v>1</v>
      </c>
      <c r="K77" s="64"/>
      <c r="L77" s="61">
        <f t="shared" si="2"/>
        <v>190</v>
      </c>
      <c r="M77" s="113"/>
      <c r="N77" s="113"/>
      <c r="O77" s="113"/>
    </row>
    <row r="78" spans="1:15" ht="15" customHeight="1" x14ac:dyDescent="0.15">
      <c r="A78" s="219"/>
      <c r="B78" s="102"/>
      <c r="C78" s="103"/>
      <c r="D78" s="104"/>
      <c r="E78" s="84">
        <v>6.25E-2</v>
      </c>
      <c r="F78" s="85">
        <v>4.0625000000000001E-2</v>
      </c>
      <c r="G78" s="85">
        <v>0.11874999999999999</v>
      </c>
      <c r="H78" s="85">
        <v>0.37187500000000001</v>
      </c>
      <c r="I78" s="85">
        <v>0.40312500000000001</v>
      </c>
      <c r="J78" s="86">
        <v>3.1250000000000002E-3</v>
      </c>
      <c r="K78" s="106"/>
      <c r="L78" s="133">
        <f t="shared" si="2"/>
        <v>0.59375</v>
      </c>
      <c r="M78" s="112"/>
      <c r="N78" s="112"/>
      <c r="O78" s="112"/>
    </row>
    <row r="79" spans="1:15" ht="15" customHeight="1" x14ac:dyDescent="0.15">
      <c r="A79" s="219"/>
      <c r="B79" s="90" t="s">
        <v>38</v>
      </c>
      <c r="C79" s="64"/>
      <c r="D79" s="57">
        <v>54</v>
      </c>
      <c r="E79" s="91">
        <v>2</v>
      </c>
      <c r="F79" s="92">
        <v>2</v>
      </c>
      <c r="G79" s="92">
        <v>1</v>
      </c>
      <c r="H79" s="92">
        <v>21</v>
      </c>
      <c r="I79" s="92">
        <v>28</v>
      </c>
      <c r="J79" s="93">
        <v>0</v>
      </c>
      <c r="K79" s="64"/>
      <c r="L79" s="61">
        <f t="shared" si="2"/>
        <v>26</v>
      </c>
      <c r="M79" s="112"/>
      <c r="N79" s="112"/>
      <c r="O79" s="112"/>
    </row>
    <row r="80" spans="1:15" ht="15" customHeight="1" thickBot="1" x14ac:dyDescent="0.2">
      <c r="A80" s="220"/>
      <c r="B80" s="107"/>
      <c r="C80" s="108"/>
      <c r="D80" s="109"/>
      <c r="E80" s="97">
        <v>3.7037037037037035E-2</v>
      </c>
      <c r="F80" s="98">
        <v>3.7037037037037035E-2</v>
      </c>
      <c r="G80" s="98">
        <v>1.8518518518518517E-2</v>
      </c>
      <c r="H80" s="98">
        <v>0.3888888888888889</v>
      </c>
      <c r="I80" s="98">
        <v>0.51851851851851849</v>
      </c>
      <c r="J80" s="99">
        <v>0</v>
      </c>
      <c r="K80" s="106"/>
      <c r="L80" s="134">
        <f t="shared" si="2"/>
        <v>0.48148148148148151</v>
      </c>
      <c r="M80" s="112"/>
      <c r="N80" s="112"/>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1" fitToWidth="0" orientation="portrait" useFirstPageNumber="1" r:id="rId1"/>
  <headerFooter>
    <oddHeader>&amp;R（確報版）</oddHeader>
    <oddFooter>&amp;C&amp;11&amp;P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5489-72A9-4CAE-AE6A-14F9AC32288E}">
  <sheetPr codeName="Sheet75"/>
  <dimension ref="A1:P81"/>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8" width="12" style="29" customWidth="1"/>
    <col min="9"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6" ht="20.100000000000001" customHeight="1" x14ac:dyDescent="0.15">
      <c r="H1" s="31"/>
      <c r="P1" s="32" t="s">
        <v>526</v>
      </c>
    </row>
    <row r="2" spans="1:16" ht="36.75" customHeight="1" thickBot="1" x14ac:dyDescent="0.2">
      <c r="A2" s="33" t="s">
        <v>734</v>
      </c>
      <c r="B2" s="34"/>
      <c r="C2" s="34"/>
      <c r="D2" s="34"/>
      <c r="E2" s="34"/>
      <c r="F2" s="34"/>
      <c r="G2" s="34"/>
      <c r="H2" s="34"/>
      <c r="I2" s="35"/>
      <c r="J2" s="35"/>
      <c r="K2" s="35"/>
      <c r="L2" s="35"/>
      <c r="M2" s="35"/>
      <c r="N2" s="35"/>
      <c r="O2" s="35"/>
    </row>
    <row r="3" spans="1:16" ht="15" customHeight="1" x14ac:dyDescent="0.15">
      <c r="A3" s="36"/>
      <c r="B3" s="37"/>
      <c r="C3" s="38"/>
      <c r="D3" s="39"/>
      <c r="E3" s="40">
        <v>1</v>
      </c>
      <c r="F3" s="149">
        <v>2</v>
      </c>
      <c r="G3" s="149">
        <v>3</v>
      </c>
      <c r="H3" s="42"/>
    </row>
    <row r="4" spans="1:16" ht="150.75" customHeight="1" thickBot="1" x14ac:dyDescent="0.2">
      <c r="A4" s="125"/>
      <c r="B4" s="126"/>
      <c r="C4" s="127"/>
      <c r="D4" s="48" t="s">
        <v>2</v>
      </c>
      <c r="E4" s="49" t="s">
        <v>668</v>
      </c>
      <c r="F4" s="49" t="s">
        <v>581</v>
      </c>
      <c r="G4" s="49" t="s">
        <v>582</v>
      </c>
      <c r="H4" s="51" t="s">
        <v>658</v>
      </c>
      <c r="I4" s="54"/>
      <c r="J4" s="54"/>
      <c r="K4" s="54"/>
      <c r="L4" s="54"/>
      <c r="M4" s="54"/>
      <c r="N4" s="54"/>
      <c r="O4" s="54"/>
    </row>
    <row r="5" spans="1:16" s="64" customFormat="1" ht="13.5" customHeight="1" x14ac:dyDescent="0.15">
      <c r="A5" s="55" t="s">
        <v>11</v>
      </c>
      <c r="B5" s="56"/>
      <c r="C5" s="56"/>
      <c r="D5" s="57">
        <v>2399</v>
      </c>
      <c r="E5" s="58">
        <v>350</v>
      </c>
      <c r="F5" s="58">
        <v>892</v>
      </c>
      <c r="G5" s="58">
        <v>1146</v>
      </c>
      <c r="H5" s="60">
        <v>11</v>
      </c>
    </row>
    <row r="6" spans="1:16" ht="13.5" customHeight="1" thickBot="1" x14ac:dyDescent="0.2">
      <c r="A6" s="65"/>
      <c r="B6" s="66"/>
      <c r="C6" s="66"/>
      <c r="D6" s="67"/>
      <c r="E6" s="68">
        <v>0.14589412255106293</v>
      </c>
      <c r="F6" s="68">
        <v>0.37182159233013756</v>
      </c>
      <c r="G6" s="68">
        <v>0.47769904126719465</v>
      </c>
      <c r="H6" s="70">
        <v>4.5852438516048354E-3</v>
      </c>
    </row>
    <row r="7" spans="1:16" s="64" customFormat="1" ht="13.5" customHeight="1" x14ac:dyDescent="0.15">
      <c r="A7" s="218" t="s">
        <v>12</v>
      </c>
      <c r="B7" s="74" t="s">
        <v>13</v>
      </c>
      <c r="C7" s="75"/>
      <c r="D7" s="76">
        <v>1179</v>
      </c>
      <c r="E7" s="77">
        <v>180</v>
      </c>
      <c r="F7" s="77">
        <v>473</v>
      </c>
      <c r="G7" s="77">
        <v>523</v>
      </c>
      <c r="H7" s="79">
        <v>3</v>
      </c>
    </row>
    <row r="8" spans="1:16" ht="13.5" customHeight="1" x14ac:dyDescent="0.15">
      <c r="A8" s="219"/>
      <c r="B8" s="81"/>
      <c r="C8" s="82"/>
      <c r="D8" s="83"/>
      <c r="E8" s="84">
        <v>0.15267175572519084</v>
      </c>
      <c r="F8" s="84">
        <v>0.40118744698897368</v>
      </c>
      <c r="G8" s="84">
        <v>0.44359626802374896</v>
      </c>
      <c r="H8" s="86">
        <v>2.5445292620865142E-3</v>
      </c>
    </row>
    <row r="9" spans="1:16" s="64" customFormat="1" ht="13.5" customHeight="1" x14ac:dyDescent="0.15">
      <c r="A9" s="219"/>
      <c r="B9" s="90" t="s">
        <v>14</v>
      </c>
      <c r="D9" s="57">
        <v>227</v>
      </c>
      <c r="E9" s="91">
        <v>39</v>
      </c>
      <c r="F9" s="91">
        <v>110</v>
      </c>
      <c r="G9" s="91">
        <v>78</v>
      </c>
      <c r="H9" s="93">
        <v>0</v>
      </c>
    </row>
    <row r="10" spans="1:16" ht="13.5" customHeight="1" x14ac:dyDescent="0.15">
      <c r="A10" s="219"/>
      <c r="B10" s="81"/>
      <c r="C10" s="82"/>
      <c r="D10" s="83"/>
      <c r="E10" s="84">
        <v>0.17180616740088106</v>
      </c>
      <c r="F10" s="84">
        <v>0.48458149779735682</v>
      </c>
      <c r="G10" s="84">
        <v>0.34361233480176212</v>
      </c>
      <c r="H10" s="86">
        <v>0</v>
      </c>
    </row>
    <row r="11" spans="1:16" s="64" customFormat="1" ht="13.5" customHeight="1" x14ac:dyDescent="0.15">
      <c r="A11" s="219"/>
      <c r="B11" s="90" t="s">
        <v>15</v>
      </c>
      <c r="D11" s="57">
        <v>593</v>
      </c>
      <c r="E11" s="91">
        <v>78</v>
      </c>
      <c r="F11" s="91">
        <v>218</v>
      </c>
      <c r="G11" s="91">
        <v>292</v>
      </c>
      <c r="H11" s="93">
        <v>5</v>
      </c>
    </row>
    <row r="12" spans="1:16" ht="13.5" customHeight="1" x14ac:dyDescent="0.15">
      <c r="A12" s="219"/>
      <c r="B12" s="81"/>
      <c r="C12" s="82"/>
      <c r="D12" s="83"/>
      <c r="E12" s="84">
        <v>0.13153456998313659</v>
      </c>
      <c r="F12" s="84">
        <v>0.36762225969645868</v>
      </c>
      <c r="G12" s="84">
        <v>0.49241146711635753</v>
      </c>
      <c r="H12" s="86">
        <v>8.4317032040472171E-3</v>
      </c>
    </row>
    <row r="13" spans="1:16" s="64" customFormat="1" ht="13.5" customHeight="1" x14ac:dyDescent="0.15">
      <c r="A13" s="219"/>
      <c r="B13" s="90" t="s">
        <v>16</v>
      </c>
      <c r="D13" s="57">
        <v>179</v>
      </c>
      <c r="E13" s="91">
        <v>18</v>
      </c>
      <c r="F13" s="91">
        <v>46</v>
      </c>
      <c r="G13" s="91">
        <v>115</v>
      </c>
      <c r="H13" s="93">
        <v>0</v>
      </c>
    </row>
    <row r="14" spans="1:16" ht="13.5" customHeight="1" x14ac:dyDescent="0.15">
      <c r="A14" s="219"/>
      <c r="B14" s="81"/>
      <c r="C14" s="82"/>
      <c r="D14" s="83"/>
      <c r="E14" s="84">
        <v>0.1005586592178771</v>
      </c>
      <c r="F14" s="84">
        <v>0.25698324022346369</v>
      </c>
      <c r="G14" s="84">
        <v>0.64245810055865926</v>
      </c>
      <c r="H14" s="86">
        <v>0</v>
      </c>
    </row>
    <row r="15" spans="1:16" s="64" customFormat="1" ht="13.5" customHeight="1" x14ac:dyDescent="0.15">
      <c r="A15" s="219"/>
      <c r="B15" s="90" t="s">
        <v>17</v>
      </c>
      <c r="D15" s="57">
        <v>146</v>
      </c>
      <c r="E15" s="91">
        <v>24</v>
      </c>
      <c r="F15" s="91">
        <v>35</v>
      </c>
      <c r="G15" s="91">
        <v>85</v>
      </c>
      <c r="H15" s="93">
        <v>2</v>
      </c>
    </row>
    <row r="16" spans="1:16" ht="13.5" customHeight="1" x14ac:dyDescent="0.15">
      <c r="A16" s="219"/>
      <c r="B16" s="81"/>
      <c r="C16" s="82"/>
      <c r="D16" s="83"/>
      <c r="E16" s="84">
        <v>0.16438356164383561</v>
      </c>
      <c r="F16" s="84">
        <v>0.23972602739726026</v>
      </c>
      <c r="G16" s="84">
        <v>0.5821917808219178</v>
      </c>
      <c r="H16" s="86">
        <v>1.3698630136986301E-2</v>
      </c>
    </row>
    <row r="17" spans="1:8" s="64" customFormat="1" ht="13.5" customHeight="1" x14ac:dyDescent="0.15">
      <c r="A17" s="219"/>
      <c r="B17" s="90" t="s">
        <v>18</v>
      </c>
      <c r="D17" s="57">
        <v>75</v>
      </c>
      <c r="E17" s="91">
        <v>11</v>
      </c>
      <c r="F17" s="91">
        <v>10</v>
      </c>
      <c r="G17" s="91">
        <v>53</v>
      </c>
      <c r="H17" s="93">
        <v>1</v>
      </c>
    </row>
    <row r="18" spans="1:8" ht="13.5" customHeight="1" thickBot="1" x14ac:dyDescent="0.2">
      <c r="A18" s="220"/>
      <c r="B18" s="95"/>
      <c r="C18" s="96"/>
      <c r="D18" s="67"/>
      <c r="E18" s="97">
        <v>0.14666666666666667</v>
      </c>
      <c r="F18" s="97">
        <v>0.13333333333333333</v>
      </c>
      <c r="G18" s="97">
        <v>0.70666666666666667</v>
      </c>
      <c r="H18" s="99">
        <v>1.3333333333333334E-2</v>
      </c>
    </row>
    <row r="19" spans="1:8" s="64" customFormat="1" ht="13.5" customHeight="1" x14ac:dyDescent="0.15">
      <c r="A19" s="218" t="s">
        <v>19</v>
      </c>
      <c r="B19" s="74" t="s">
        <v>20</v>
      </c>
      <c r="C19" s="75"/>
      <c r="D19" s="76">
        <v>1050</v>
      </c>
      <c r="E19" s="77">
        <v>154</v>
      </c>
      <c r="F19" s="77">
        <v>383</v>
      </c>
      <c r="G19" s="77">
        <v>511</v>
      </c>
      <c r="H19" s="79">
        <v>2</v>
      </c>
    </row>
    <row r="20" spans="1:8" s="106" customFormat="1" ht="13.5" customHeight="1" x14ac:dyDescent="0.15">
      <c r="A20" s="219"/>
      <c r="B20" s="102"/>
      <c r="C20" s="103"/>
      <c r="D20" s="104"/>
      <c r="E20" s="84">
        <v>0.14666666666666667</v>
      </c>
      <c r="F20" s="84">
        <v>0.36476190476190479</v>
      </c>
      <c r="G20" s="84">
        <v>0.48666666666666669</v>
      </c>
      <c r="H20" s="86">
        <v>1.9047619047619048E-3</v>
      </c>
    </row>
    <row r="21" spans="1:8" s="64" customFormat="1" ht="13.5" customHeight="1" x14ac:dyDescent="0.15">
      <c r="A21" s="219"/>
      <c r="B21" s="90" t="s">
        <v>21</v>
      </c>
      <c r="D21" s="57">
        <v>1329</v>
      </c>
      <c r="E21" s="91">
        <v>191</v>
      </c>
      <c r="F21" s="91">
        <v>505</v>
      </c>
      <c r="G21" s="91">
        <v>630</v>
      </c>
      <c r="H21" s="93">
        <v>3</v>
      </c>
    </row>
    <row r="22" spans="1:8" s="106" customFormat="1" ht="13.5" customHeight="1" x14ac:dyDescent="0.15">
      <c r="A22" s="219"/>
      <c r="B22" s="102"/>
      <c r="C22" s="103"/>
      <c r="D22" s="104"/>
      <c r="E22" s="84">
        <v>0.1437170805116629</v>
      </c>
      <c r="F22" s="84">
        <v>0.37998495109104591</v>
      </c>
      <c r="G22" s="84">
        <v>0.47404063205417607</v>
      </c>
      <c r="H22" s="86">
        <v>2.257336343115124E-3</v>
      </c>
    </row>
    <row r="23" spans="1:8" s="106" customFormat="1" ht="13.5" customHeight="1" x14ac:dyDescent="0.15">
      <c r="A23" s="219"/>
      <c r="B23" s="90" t="s">
        <v>83</v>
      </c>
      <c r="C23" s="64"/>
      <c r="D23" s="57">
        <v>11</v>
      </c>
      <c r="E23" s="91">
        <v>4</v>
      </c>
      <c r="F23" s="91">
        <v>2</v>
      </c>
      <c r="G23" s="91">
        <v>5</v>
      </c>
      <c r="H23" s="93">
        <v>0</v>
      </c>
    </row>
    <row r="24" spans="1:8" s="106" customFormat="1" ht="13.5" customHeight="1" x14ac:dyDescent="0.15">
      <c r="A24" s="219"/>
      <c r="B24" s="102"/>
      <c r="C24" s="103"/>
      <c r="D24" s="104"/>
      <c r="E24" s="84">
        <v>0.36363636363636365</v>
      </c>
      <c r="F24" s="84">
        <v>0.18181818181818182</v>
      </c>
      <c r="G24" s="84">
        <v>0.45454545454545453</v>
      </c>
      <c r="H24" s="86">
        <v>0</v>
      </c>
    </row>
    <row r="25" spans="1:8" s="64" customFormat="1" ht="13.5" customHeight="1" x14ac:dyDescent="0.15">
      <c r="A25" s="219"/>
      <c r="B25" s="90" t="s">
        <v>8</v>
      </c>
      <c r="D25" s="57">
        <v>9</v>
      </c>
      <c r="E25" s="91">
        <v>1</v>
      </c>
      <c r="F25" s="91">
        <v>2</v>
      </c>
      <c r="G25" s="91">
        <v>0</v>
      </c>
      <c r="H25" s="93">
        <v>6</v>
      </c>
    </row>
    <row r="26" spans="1:8" s="106" customFormat="1" ht="13.5" customHeight="1" thickBot="1" x14ac:dyDescent="0.2">
      <c r="A26" s="220"/>
      <c r="B26" s="107"/>
      <c r="C26" s="108"/>
      <c r="D26" s="109"/>
      <c r="E26" s="97">
        <v>0.1111111111111111</v>
      </c>
      <c r="F26" s="97">
        <v>0.22222222222222221</v>
      </c>
      <c r="G26" s="97">
        <v>0</v>
      </c>
      <c r="H26" s="99">
        <v>0.66666666666666663</v>
      </c>
    </row>
    <row r="27" spans="1:8" s="64" customFormat="1" ht="13.5" customHeight="1" x14ac:dyDescent="0.15">
      <c r="A27" s="218" t="s">
        <v>22</v>
      </c>
      <c r="B27" s="74" t="s">
        <v>23</v>
      </c>
      <c r="C27" s="75"/>
      <c r="D27" s="76">
        <v>164</v>
      </c>
      <c r="E27" s="78">
        <v>29</v>
      </c>
      <c r="F27" s="78">
        <v>32</v>
      </c>
      <c r="G27" s="78">
        <v>103</v>
      </c>
      <c r="H27" s="79">
        <v>0</v>
      </c>
    </row>
    <row r="28" spans="1:8" s="106" customFormat="1" ht="13.5" customHeight="1" x14ac:dyDescent="0.15">
      <c r="A28" s="219"/>
      <c r="B28" s="102"/>
      <c r="C28" s="103"/>
      <c r="D28" s="104"/>
      <c r="E28" s="85">
        <v>0.17682926829268292</v>
      </c>
      <c r="F28" s="85">
        <v>0.1951219512195122</v>
      </c>
      <c r="G28" s="85">
        <v>0.62804878048780488</v>
      </c>
      <c r="H28" s="86">
        <v>0</v>
      </c>
    </row>
    <row r="29" spans="1:8" s="64" customFormat="1" ht="13.5" customHeight="1" x14ac:dyDescent="0.15">
      <c r="A29" s="219"/>
      <c r="B29" s="90" t="s">
        <v>24</v>
      </c>
      <c r="D29" s="57">
        <v>260</v>
      </c>
      <c r="E29" s="92">
        <v>101</v>
      </c>
      <c r="F29" s="92">
        <v>39</v>
      </c>
      <c r="G29" s="92">
        <v>119</v>
      </c>
      <c r="H29" s="93">
        <v>1</v>
      </c>
    </row>
    <row r="30" spans="1:8" s="106" customFormat="1" ht="13.5" customHeight="1" x14ac:dyDescent="0.15">
      <c r="A30" s="219"/>
      <c r="B30" s="102"/>
      <c r="C30" s="103"/>
      <c r="D30" s="104"/>
      <c r="E30" s="85">
        <v>0.38846153846153847</v>
      </c>
      <c r="F30" s="85">
        <v>0.15</v>
      </c>
      <c r="G30" s="85">
        <v>0.45769230769230768</v>
      </c>
      <c r="H30" s="86">
        <v>3.8461538461538464E-3</v>
      </c>
    </row>
    <row r="31" spans="1:8" s="64" customFormat="1" ht="13.5" customHeight="1" x14ac:dyDescent="0.15">
      <c r="A31" s="219"/>
      <c r="B31" s="90" t="s">
        <v>25</v>
      </c>
      <c r="D31" s="57">
        <v>419</v>
      </c>
      <c r="E31" s="92">
        <v>112</v>
      </c>
      <c r="F31" s="92">
        <v>114</v>
      </c>
      <c r="G31" s="92">
        <v>193</v>
      </c>
      <c r="H31" s="93">
        <v>0</v>
      </c>
    </row>
    <row r="32" spans="1:8" s="106" customFormat="1" ht="13.5" customHeight="1" x14ac:dyDescent="0.15">
      <c r="A32" s="219"/>
      <c r="B32" s="102"/>
      <c r="C32" s="103"/>
      <c r="D32" s="104"/>
      <c r="E32" s="85">
        <v>0.26730310262529833</v>
      </c>
      <c r="F32" s="85">
        <v>0.27207637231503579</v>
      </c>
      <c r="G32" s="85">
        <v>0.46062052505966589</v>
      </c>
      <c r="H32" s="86">
        <v>0</v>
      </c>
    </row>
    <row r="33" spans="1:8" s="64" customFormat="1" ht="13.5" customHeight="1" x14ac:dyDescent="0.15">
      <c r="A33" s="219"/>
      <c r="B33" s="90" t="s">
        <v>26</v>
      </c>
      <c r="D33" s="57">
        <v>505</v>
      </c>
      <c r="E33" s="92">
        <v>57</v>
      </c>
      <c r="F33" s="92">
        <v>216</v>
      </c>
      <c r="G33" s="92">
        <v>232</v>
      </c>
      <c r="H33" s="93">
        <v>0</v>
      </c>
    </row>
    <row r="34" spans="1:8" s="106" customFormat="1" ht="13.5" customHeight="1" x14ac:dyDescent="0.15">
      <c r="A34" s="219"/>
      <c r="B34" s="102"/>
      <c r="C34" s="103"/>
      <c r="D34" s="104"/>
      <c r="E34" s="85">
        <v>0.11287128712871287</v>
      </c>
      <c r="F34" s="85">
        <v>0.42772277227722771</v>
      </c>
      <c r="G34" s="85">
        <v>0.45940594059405943</v>
      </c>
      <c r="H34" s="86">
        <v>0</v>
      </c>
    </row>
    <row r="35" spans="1:8" s="64" customFormat="1" ht="13.5" customHeight="1" x14ac:dyDescent="0.15">
      <c r="A35" s="219"/>
      <c r="B35" s="90" t="s">
        <v>27</v>
      </c>
      <c r="D35" s="57">
        <v>542</v>
      </c>
      <c r="E35" s="92">
        <v>32</v>
      </c>
      <c r="F35" s="92">
        <v>249</v>
      </c>
      <c r="G35" s="92">
        <v>260</v>
      </c>
      <c r="H35" s="93">
        <v>1</v>
      </c>
    </row>
    <row r="36" spans="1:8" s="106" customFormat="1" ht="13.5" customHeight="1" x14ac:dyDescent="0.15">
      <c r="A36" s="219"/>
      <c r="B36" s="102"/>
      <c r="C36" s="103"/>
      <c r="D36" s="104"/>
      <c r="E36" s="85">
        <v>5.9040590405904057E-2</v>
      </c>
      <c r="F36" s="85">
        <v>0.45940959409594095</v>
      </c>
      <c r="G36" s="85">
        <v>0.47970479704797048</v>
      </c>
      <c r="H36" s="86">
        <v>1.8450184501845018E-3</v>
      </c>
    </row>
    <row r="37" spans="1:8" s="64" customFormat="1" ht="13.5" customHeight="1" x14ac:dyDescent="0.15">
      <c r="A37" s="219"/>
      <c r="B37" s="90" t="s">
        <v>28</v>
      </c>
      <c r="D37" s="57">
        <v>501</v>
      </c>
      <c r="E37" s="92">
        <v>19</v>
      </c>
      <c r="F37" s="92">
        <v>241</v>
      </c>
      <c r="G37" s="92">
        <v>238</v>
      </c>
      <c r="H37" s="93">
        <v>3</v>
      </c>
    </row>
    <row r="38" spans="1:8" s="106" customFormat="1" ht="13.5" customHeight="1" x14ac:dyDescent="0.15">
      <c r="A38" s="219"/>
      <c r="B38" s="102"/>
      <c r="C38" s="103"/>
      <c r="D38" s="104"/>
      <c r="E38" s="85">
        <v>3.7924151696606789E-2</v>
      </c>
      <c r="F38" s="85">
        <v>0.48103792415169661</v>
      </c>
      <c r="G38" s="85">
        <v>0.47504990019960081</v>
      </c>
      <c r="H38" s="86">
        <v>5.9880239520958087E-3</v>
      </c>
    </row>
    <row r="39" spans="1:8" s="64" customFormat="1" ht="13.5" customHeight="1" x14ac:dyDescent="0.15">
      <c r="A39" s="219"/>
      <c r="B39" s="90" t="s">
        <v>8</v>
      </c>
      <c r="D39" s="57">
        <v>8</v>
      </c>
      <c r="E39" s="92">
        <v>0</v>
      </c>
      <c r="F39" s="92">
        <v>1</v>
      </c>
      <c r="G39" s="92">
        <v>1</v>
      </c>
      <c r="H39" s="93">
        <v>6</v>
      </c>
    </row>
    <row r="40" spans="1:8" s="106" customFormat="1" ht="13.5" customHeight="1" thickBot="1" x14ac:dyDescent="0.2">
      <c r="A40" s="220"/>
      <c r="B40" s="107"/>
      <c r="C40" s="108"/>
      <c r="D40" s="109"/>
      <c r="E40" s="98">
        <v>0</v>
      </c>
      <c r="F40" s="98">
        <v>0.125</v>
      </c>
      <c r="G40" s="98">
        <v>0.125</v>
      </c>
      <c r="H40" s="99">
        <v>0.75</v>
      </c>
    </row>
    <row r="41" spans="1:8" s="64" customFormat="1" ht="13.5" customHeight="1" x14ac:dyDescent="0.15">
      <c r="A41" s="219" t="s">
        <v>29</v>
      </c>
      <c r="B41" s="90" t="s">
        <v>30</v>
      </c>
      <c r="D41" s="57">
        <v>137</v>
      </c>
      <c r="E41" s="91">
        <v>19</v>
      </c>
      <c r="F41" s="91">
        <v>28</v>
      </c>
      <c r="G41" s="91">
        <v>90</v>
      </c>
      <c r="H41" s="93">
        <v>0</v>
      </c>
    </row>
    <row r="42" spans="1:8" s="106" customFormat="1" ht="13.5" customHeight="1" x14ac:dyDescent="0.15">
      <c r="A42" s="219"/>
      <c r="B42" s="102"/>
      <c r="C42" s="103"/>
      <c r="D42" s="104"/>
      <c r="E42" s="84">
        <v>0.13868613138686131</v>
      </c>
      <c r="F42" s="84">
        <v>0.20437956204379562</v>
      </c>
      <c r="G42" s="84">
        <v>0.65693430656934304</v>
      </c>
      <c r="H42" s="86">
        <v>0</v>
      </c>
    </row>
    <row r="43" spans="1:8" s="106" customFormat="1" ht="13.5" customHeight="1" x14ac:dyDescent="0.15">
      <c r="A43" s="219"/>
      <c r="B43" s="90" t="s">
        <v>84</v>
      </c>
      <c r="C43" s="64"/>
      <c r="D43" s="57">
        <v>307</v>
      </c>
      <c r="E43" s="91">
        <v>28</v>
      </c>
      <c r="F43" s="91">
        <v>103</v>
      </c>
      <c r="G43" s="91">
        <v>176</v>
      </c>
      <c r="H43" s="93">
        <v>0</v>
      </c>
    </row>
    <row r="44" spans="1:8" s="106" customFormat="1" ht="13.5" customHeight="1" x14ac:dyDescent="0.15">
      <c r="A44" s="219"/>
      <c r="B44" s="102"/>
      <c r="C44" s="103"/>
      <c r="D44" s="104"/>
      <c r="E44" s="84">
        <v>9.1205211726384364E-2</v>
      </c>
      <c r="F44" s="84">
        <v>0.33550488599348532</v>
      </c>
      <c r="G44" s="84">
        <v>0.57328990228013033</v>
      </c>
      <c r="H44" s="86">
        <v>0</v>
      </c>
    </row>
    <row r="45" spans="1:8" s="64" customFormat="1" ht="13.5" customHeight="1" x14ac:dyDescent="0.15">
      <c r="A45" s="219"/>
      <c r="B45" s="90" t="s">
        <v>31</v>
      </c>
      <c r="D45" s="57">
        <v>268</v>
      </c>
      <c r="E45" s="91">
        <v>47</v>
      </c>
      <c r="F45" s="91">
        <v>132</v>
      </c>
      <c r="G45" s="91">
        <v>89</v>
      </c>
      <c r="H45" s="93">
        <v>0</v>
      </c>
    </row>
    <row r="46" spans="1:8" s="106" customFormat="1" ht="13.5" customHeight="1" x14ac:dyDescent="0.15">
      <c r="A46" s="219"/>
      <c r="B46" s="102"/>
      <c r="C46" s="103"/>
      <c r="D46" s="104"/>
      <c r="E46" s="84">
        <v>0.17537313432835822</v>
      </c>
      <c r="F46" s="84">
        <v>0.4925373134328358</v>
      </c>
      <c r="G46" s="84">
        <v>0.33208955223880599</v>
      </c>
      <c r="H46" s="86">
        <v>0</v>
      </c>
    </row>
    <row r="47" spans="1:8" s="64" customFormat="1" ht="13.5" customHeight="1" x14ac:dyDescent="0.15">
      <c r="A47" s="219"/>
      <c r="B47" s="90" t="s">
        <v>32</v>
      </c>
      <c r="D47" s="57">
        <v>202</v>
      </c>
      <c r="E47" s="91">
        <v>97</v>
      </c>
      <c r="F47" s="91">
        <v>27</v>
      </c>
      <c r="G47" s="91">
        <v>77</v>
      </c>
      <c r="H47" s="93">
        <v>1</v>
      </c>
    </row>
    <row r="48" spans="1:8" s="106" customFormat="1" ht="13.5" customHeight="1" x14ac:dyDescent="0.15">
      <c r="A48" s="219"/>
      <c r="B48" s="102"/>
      <c r="C48" s="103"/>
      <c r="D48" s="104"/>
      <c r="E48" s="84">
        <v>0.48019801980198018</v>
      </c>
      <c r="F48" s="84">
        <v>0.13366336633663367</v>
      </c>
      <c r="G48" s="84">
        <v>0.38118811881188119</v>
      </c>
      <c r="H48" s="86">
        <v>4.9504950495049506E-3</v>
      </c>
    </row>
    <row r="49" spans="1:8" s="64" customFormat="1" ht="13.5" customHeight="1" x14ac:dyDescent="0.15">
      <c r="A49" s="219"/>
      <c r="B49" s="90" t="s">
        <v>33</v>
      </c>
      <c r="D49" s="57">
        <v>449</v>
      </c>
      <c r="E49" s="91">
        <v>134</v>
      </c>
      <c r="F49" s="91">
        <v>124</v>
      </c>
      <c r="G49" s="91">
        <v>191</v>
      </c>
      <c r="H49" s="93">
        <v>0</v>
      </c>
    </row>
    <row r="50" spans="1:8" s="106" customFormat="1" ht="13.5" customHeight="1" x14ac:dyDescent="0.15">
      <c r="A50" s="219"/>
      <c r="B50" s="102"/>
      <c r="C50" s="103"/>
      <c r="D50" s="104"/>
      <c r="E50" s="84">
        <v>0.2984409799554566</v>
      </c>
      <c r="F50" s="84">
        <v>0.27616926503340755</v>
      </c>
      <c r="G50" s="84">
        <v>0.42538975501113585</v>
      </c>
      <c r="H50" s="86">
        <v>0</v>
      </c>
    </row>
    <row r="51" spans="1:8" s="64" customFormat="1" ht="13.5" customHeight="1" x14ac:dyDescent="0.15">
      <c r="A51" s="219"/>
      <c r="B51" s="90" t="s">
        <v>34</v>
      </c>
      <c r="D51" s="57">
        <v>207</v>
      </c>
      <c r="E51" s="91">
        <v>29</v>
      </c>
      <c r="F51" s="91">
        <v>85</v>
      </c>
      <c r="G51" s="91">
        <v>93</v>
      </c>
      <c r="H51" s="93">
        <v>0</v>
      </c>
    </row>
    <row r="52" spans="1:8" s="106" customFormat="1" ht="13.5" customHeight="1" x14ac:dyDescent="0.15">
      <c r="A52" s="219"/>
      <c r="B52" s="102"/>
      <c r="C52" s="103"/>
      <c r="D52" s="104"/>
      <c r="E52" s="84">
        <v>0.14009661835748793</v>
      </c>
      <c r="F52" s="84">
        <v>0.41062801932367149</v>
      </c>
      <c r="G52" s="84">
        <v>0.44927536231884058</v>
      </c>
      <c r="H52" s="86">
        <v>0</v>
      </c>
    </row>
    <row r="53" spans="1:8" s="64" customFormat="1" ht="13.5" customHeight="1" x14ac:dyDescent="0.15">
      <c r="A53" s="219"/>
      <c r="B53" s="90" t="s">
        <v>35</v>
      </c>
      <c r="D53" s="57">
        <v>91</v>
      </c>
      <c r="E53" s="91">
        <v>7</v>
      </c>
      <c r="F53" s="91">
        <v>42</v>
      </c>
      <c r="G53" s="91">
        <v>42</v>
      </c>
      <c r="H53" s="93">
        <v>0</v>
      </c>
    </row>
    <row r="54" spans="1:8" s="106" customFormat="1" ht="13.5" customHeight="1" x14ac:dyDescent="0.15">
      <c r="A54" s="219"/>
      <c r="B54" s="102"/>
      <c r="C54" s="103"/>
      <c r="D54" s="104"/>
      <c r="E54" s="84">
        <v>7.6923076923076927E-2</v>
      </c>
      <c r="F54" s="84">
        <v>0.46153846153846156</v>
      </c>
      <c r="G54" s="84">
        <v>0.46153846153846156</v>
      </c>
      <c r="H54" s="86">
        <v>0</v>
      </c>
    </row>
    <row r="55" spans="1:8" s="64" customFormat="1" ht="13.5" customHeight="1" x14ac:dyDescent="0.15">
      <c r="A55" s="219"/>
      <c r="B55" s="90" t="s">
        <v>36</v>
      </c>
      <c r="D55" s="57">
        <v>414</v>
      </c>
      <c r="E55" s="91">
        <v>19</v>
      </c>
      <c r="F55" s="91">
        <v>197</v>
      </c>
      <c r="G55" s="91">
        <v>197</v>
      </c>
      <c r="H55" s="93">
        <v>1</v>
      </c>
    </row>
    <row r="56" spans="1:8" s="106" customFormat="1" ht="13.5" customHeight="1" x14ac:dyDescent="0.15">
      <c r="A56" s="219"/>
      <c r="B56" s="102"/>
      <c r="C56" s="103"/>
      <c r="D56" s="104"/>
      <c r="E56" s="84">
        <v>4.5893719806763288E-2</v>
      </c>
      <c r="F56" s="84">
        <v>0.47584541062801933</v>
      </c>
      <c r="G56" s="84">
        <v>0.47584541062801933</v>
      </c>
      <c r="H56" s="86">
        <v>2.4154589371980675E-3</v>
      </c>
    </row>
    <row r="57" spans="1:8" s="64" customFormat="1" ht="13.5" customHeight="1" x14ac:dyDescent="0.15">
      <c r="A57" s="219"/>
      <c r="B57" s="90" t="s">
        <v>37</v>
      </c>
      <c r="D57" s="57">
        <v>517</v>
      </c>
      <c r="E57" s="91">
        <v>21</v>
      </c>
      <c r="F57" s="91">
        <v>210</v>
      </c>
      <c r="G57" s="91">
        <v>277</v>
      </c>
      <c r="H57" s="93">
        <v>9</v>
      </c>
    </row>
    <row r="58" spans="1:8" s="106" customFormat="1" ht="13.5" customHeight="1" thickBot="1" x14ac:dyDescent="0.2">
      <c r="A58" s="220"/>
      <c r="B58" s="107"/>
      <c r="C58" s="108"/>
      <c r="D58" s="109"/>
      <c r="E58" s="97">
        <v>4.0618955512572531E-2</v>
      </c>
      <c r="F58" s="97">
        <v>0.40618955512572535</v>
      </c>
      <c r="G58" s="97">
        <v>0.53578336557059958</v>
      </c>
      <c r="H58" s="99">
        <v>1.7408123791102514E-2</v>
      </c>
    </row>
    <row r="59" spans="1:8" s="64" customFormat="1" ht="13.5" customHeight="1" x14ac:dyDescent="0.15">
      <c r="A59" s="221" t="s">
        <v>176</v>
      </c>
      <c r="B59" s="90" t="s">
        <v>39</v>
      </c>
      <c r="D59" s="57">
        <v>1187</v>
      </c>
      <c r="E59" s="91">
        <v>162</v>
      </c>
      <c r="F59" s="91">
        <v>397</v>
      </c>
      <c r="G59" s="91">
        <v>626</v>
      </c>
      <c r="H59" s="93">
        <v>2</v>
      </c>
    </row>
    <row r="60" spans="1:8" s="106" customFormat="1" ht="13.5" customHeight="1" x14ac:dyDescent="0.15">
      <c r="A60" s="221"/>
      <c r="B60" s="102" t="s">
        <v>40</v>
      </c>
      <c r="C60" s="103"/>
      <c r="D60" s="104"/>
      <c r="E60" s="84">
        <v>0.13647851727042964</v>
      </c>
      <c r="F60" s="84">
        <v>0.33445661331086773</v>
      </c>
      <c r="G60" s="84">
        <v>0.52737994945240096</v>
      </c>
      <c r="H60" s="86">
        <v>1.6849199663016006E-3</v>
      </c>
    </row>
    <row r="61" spans="1:8" s="64" customFormat="1" ht="13.5" customHeight="1" x14ac:dyDescent="0.15">
      <c r="A61" s="221"/>
      <c r="B61" s="90" t="s">
        <v>41</v>
      </c>
      <c r="D61" s="57">
        <v>393</v>
      </c>
      <c r="E61" s="91">
        <v>102</v>
      </c>
      <c r="F61" s="91">
        <v>155</v>
      </c>
      <c r="G61" s="91">
        <v>135</v>
      </c>
      <c r="H61" s="93">
        <v>1</v>
      </c>
    </row>
    <row r="62" spans="1:8" s="106" customFormat="1" ht="13.5" customHeight="1" x14ac:dyDescent="0.15">
      <c r="A62" s="221"/>
      <c r="B62" s="102" t="s">
        <v>40</v>
      </c>
      <c r="C62" s="103"/>
      <c r="D62" s="104"/>
      <c r="E62" s="84">
        <v>0.25954198473282442</v>
      </c>
      <c r="F62" s="84">
        <v>0.3944020356234097</v>
      </c>
      <c r="G62" s="84">
        <v>0.34351145038167941</v>
      </c>
      <c r="H62" s="86">
        <v>2.5445292620865142E-3</v>
      </c>
    </row>
    <row r="63" spans="1:8" s="64" customFormat="1" ht="13.5" customHeight="1" x14ac:dyDescent="0.15">
      <c r="A63" s="221"/>
      <c r="B63" s="90" t="s">
        <v>42</v>
      </c>
      <c r="D63" s="57">
        <v>819</v>
      </c>
      <c r="E63" s="91">
        <v>86</v>
      </c>
      <c r="F63" s="91">
        <v>340</v>
      </c>
      <c r="G63" s="91">
        <v>385</v>
      </c>
      <c r="H63" s="93">
        <v>8</v>
      </c>
    </row>
    <row r="64" spans="1:8" s="106" customFormat="1" ht="13.5" customHeight="1" thickBot="1" x14ac:dyDescent="0.2">
      <c r="A64" s="222"/>
      <c r="B64" s="107"/>
      <c r="C64" s="108"/>
      <c r="D64" s="109"/>
      <c r="E64" s="97">
        <v>0.10500610500610501</v>
      </c>
      <c r="F64" s="97">
        <v>0.41514041514041516</v>
      </c>
      <c r="G64" s="97">
        <v>0.47008547008547008</v>
      </c>
      <c r="H64" s="99">
        <v>9.768009768009768E-3</v>
      </c>
    </row>
    <row r="65" spans="1:8" s="64" customFormat="1" ht="13.5" customHeight="1" x14ac:dyDescent="0.15">
      <c r="A65" s="221" t="s">
        <v>174</v>
      </c>
      <c r="B65" s="90" t="s">
        <v>85</v>
      </c>
      <c r="D65" s="57">
        <v>350</v>
      </c>
      <c r="E65" s="160"/>
      <c r="F65" s="160"/>
      <c r="G65" s="160"/>
      <c r="H65" s="162"/>
    </row>
    <row r="66" spans="1:8" s="106" customFormat="1" ht="13.5" customHeight="1" x14ac:dyDescent="0.15">
      <c r="A66" s="219"/>
      <c r="B66" s="102"/>
      <c r="C66" s="103"/>
      <c r="D66" s="104"/>
      <c r="E66" s="157"/>
      <c r="F66" s="157"/>
      <c r="G66" s="157"/>
      <c r="H66" s="159"/>
    </row>
    <row r="67" spans="1:8" s="64" customFormat="1" ht="13.5" customHeight="1" x14ac:dyDescent="0.15">
      <c r="A67" s="219"/>
      <c r="B67" s="90" t="s">
        <v>86</v>
      </c>
      <c r="D67" s="57">
        <v>892</v>
      </c>
      <c r="E67" s="160"/>
      <c r="F67" s="160"/>
      <c r="G67" s="160"/>
      <c r="H67" s="162"/>
    </row>
    <row r="68" spans="1:8" s="106" customFormat="1" ht="13.5" customHeight="1" x14ac:dyDescent="0.15">
      <c r="A68" s="219"/>
      <c r="B68" s="102"/>
      <c r="C68" s="103"/>
      <c r="D68" s="104"/>
      <c r="E68" s="157"/>
      <c r="F68" s="157"/>
      <c r="G68" s="157"/>
      <c r="H68" s="159"/>
    </row>
    <row r="69" spans="1:8" s="106" customFormat="1" ht="13.5" customHeight="1" x14ac:dyDescent="0.15">
      <c r="A69" s="219"/>
      <c r="B69" s="90" t="s">
        <v>87</v>
      </c>
      <c r="C69" s="64"/>
      <c r="D69" s="57">
        <v>1146</v>
      </c>
      <c r="E69" s="160"/>
      <c r="F69" s="160"/>
      <c r="G69" s="160"/>
      <c r="H69" s="162"/>
    </row>
    <row r="70" spans="1:8" s="106" customFormat="1" ht="13.5" customHeight="1" x14ac:dyDescent="0.15">
      <c r="A70" s="219"/>
      <c r="B70" s="102"/>
      <c r="C70" s="103"/>
      <c r="D70" s="104"/>
      <c r="E70" s="157"/>
      <c r="F70" s="157"/>
      <c r="G70" s="157"/>
      <c r="H70" s="159"/>
    </row>
    <row r="71" spans="1:8" s="64" customFormat="1" ht="13.5" customHeight="1" x14ac:dyDescent="0.15">
      <c r="A71" s="219"/>
      <c r="B71" s="90" t="s">
        <v>38</v>
      </c>
      <c r="D71" s="57">
        <v>11</v>
      </c>
      <c r="E71" s="160"/>
      <c r="F71" s="160"/>
      <c r="G71" s="160"/>
      <c r="H71" s="162"/>
    </row>
    <row r="72" spans="1:8" s="106" customFormat="1" ht="13.5" customHeight="1" thickBot="1" x14ac:dyDescent="0.2">
      <c r="A72" s="220"/>
      <c r="B72" s="107"/>
      <c r="C72" s="108"/>
      <c r="D72" s="109"/>
      <c r="E72" s="163"/>
      <c r="F72" s="163"/>
      <c r="G72" s="163"/>
      <c r="H72" s="165"/>
    </row>
    <row r="73" spans="1:8" x14ac:dyDescent="0.15">
      <c r="A73" s="221" t="s">
        <v>175</v>
      </c>
      <c r="B73" s="90" t="s">
        <v>88</v>
      </c>
      <c r="C73" s="64"/>
      <c r="D73" s="57">
        <v>1049</v>
      </c>
      <c r="E73" s="91">
        <v>111</v>
      </c>
      <c r="F73" s="91">
        <v>410</v>
      </c>
      <c r="G73" s="91">
        <v>521</v>
      </c>
      <c r="H73" s="93">
        <v>7</v>
      </c>
    </row>
    <row r="74" spans="1:8" x14ac:dyDescent="0.15">
      <c r="A74" s="219"/>
      <c r="B74" s="102"/>
      <c r="C74" s="103"/>
      <c r="D74" s="104"/>
      <c r="E74" s="84">
        <v>0.10581506196377502</v>
      </c>
      <c r="F74" s="84">
        <v>0.39084842707340323</v>
      </c>
      <c r="G74" s="84">
        <v>0.49666348903717827</v>
      </c>
      <c r="H74" s="86">
        <v>6.6730219256434702E-3</v>
      </c>
    </row>
    <row r="75" spans="1:8" ht="15" customHeight="1" x14ac:dyDescent="0.15">
      <c r="A75" s="219"/>
      <c r="B75" s="90" t="s">
        <v>89</v>
      </c>
      <c r="C75" s="64"/>
      <c r="D75" s="57">
        <v>976</v>
      </c>
      <c r="E75" s="91">
        <v>163</v>
      </c>
      <c r="F75" s="91">
        <v>342</v>
      </c>
      <c r="G75" s="91">
        <v>468</v>
      </c>
      <c r="H75" s="93">
        <v>3</v>
      </c>
    </row>
    <row r="76" spans="1:8" ht="15" customHeight="1" x14ac:dyDescent="0.15">
      <c r="A76" s="219"/>
      <c r="B76" s="102" t="s">
        <v>90</v>
      </c>
      <c r="C76" s="103"/>
      <c r="D76" s="104"/>
      <c r="E76" s="84">
        <v>0.16700819672131148</v>
      </c>
      <c r="F76" s="84">
        <v>0.35040983606557374</v>
      </c>
      <c r="G76" s="84">
        <v>0.47950819672131145</v>
      </c>
      <c r="H76" s="86">
        <v>3.0737704918032786E-3</v>
      </c>
    </row>
    <row r="77" spans="1:8" ht="15" customHeight="1" x14ac:dyDescent="0.15">
      <c r="A77" s="219"/>
      <c r="B77" s="90" t="s">
        <v>91</v>
      </c>
      <c r="C77" s="64"/>
      <c r="D77" s="57">
        <v>320</v>
      </c>
      <c r="E77" s="91">
        <v>71</v>
      </c>
      <c r="F77" s="91">
        <v>119</v>
      </c>
      <c r="G77" s="91">
        <v>129</v>
      </c>
      <c r="H77" s="93">
        <v>1</v>
      </c>
    </row>
    <row r="78" spans="1:8" ht="15" customHeight="1" x14ac:dyDescent="0.15">
      <c r="A78" s="219"/>
      <c r="B78" s="102"/>
      <c r="C78" s="103"/>
      <c r="D78" s="104"/>
      <c r="E78" s="84">
        <v>0.22187499999999999</v>
      </c>
      <c r="F78" s="84">
        <v>0.37187500000000001</v>
      </c>
      <c r="G78" s="84">
        <v>0.40312500000000001</v>
      </c>
      <c r="H78" s="86">
        <v>3.1250000000000002E-3</v>
      </c>
    </row>
    <row r="79" spans="1:8" ht="15" customHeight="1" x14ac:dyDescent="0.15">
      <c r="A79" s="219"/>
      <c r="B79" s="90" t="s">
        <v>38</v>
      </c>
      <c r="C79" s="64"/>
      <c r="D79" s="57">
        <v>54</v>
      </c>
      <c r="E79" s="91">
        <v>5</v>
      </c>
      <c r="F79" s="91">
        <v>21</v>
      </c>
      <c r="G79" s="91">
        <v>28</v>
      </c>
      <c r="H79" s="93">
        <v>0</v>
      </c>
    </row>
    <row r="80" spans="1:8" ht="15" customHeight="1" thickBot="1" x14ac:dyDescent="0.2">
      <c r="A80" s="220"/>
      <c r="B80" s="107"/>
      <c r="C80" s="108"/>
      <c r="D80" s="109"/>
      <c r="E80" s="97">
        <v>9.2592592592592587E-2</v>
      </c>
      <c r="F80" s="97">
        <v>0.3888888888888889</v>
      </c>
      <c r="G80" s="97">
        <v>0.51851851851851849</v>
      </c>
      <c r="H80" s="99">
        <v>0</v>
      </c>
    </row>
    <row r="81" spans="1:8" ht="15" customHeight="1" x14ac:dyDescent="0.15">
      <c r="A81" s="112"/>
      <c r="B81" s="28"/>
      <c r="D81" s="112"/>
      <c r="E81" s="112"/>
      <c r="F81" s="112"/>
      <c r="G81" s="112"/>
      <c r="H81" s="112"/>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2" fitToWidth="0" orientation="portrait" useFirstPageNumber="1" r:id="rId1"/>
  <headerFooter>
    <oddHeader>&amp;R（確報版）</oddHeader>
    <oddFooter>&amp;C&amp;11&amp;P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7C92-CB33-4BDD-94A8-2CDBBED2821B}">
  <sheetPr codeName="Sheet76"/>
  <dimension ref="A1:Q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6" width="12" style="29" customWidth="1"/>
    <col min="17" max="17" width="9.5546875" style="29" customWidth="1"/>
    <col min="18" max="40" width="12" style="29" customWidth="1"/>
    <col min="41" max="57" width="11.5546875" style="29" customWidth="1"/>
    <col min="58" max="256" width="10.33203125" style="29"/>
    <col min="257" max="257" width="5.33203125" style="29" customWidth="1"/>
    <col min="258" max="258" width="12.44140625" style="29" customWidth="1"/>
    <col min="259" max="259" width="4.33203125" style="29" customWidth="1"/>
    <col min="260" max="266" width="12" style="29" customWidth="1"/>
    <col min="267" max="267" width="3.6640625" style="29" customWidth="1"/>
    <col min="268" max="270" width="12" style="29" customWidth="1"/>
    <col min="271" max="271" width="9.5546875" style="29" customWidth="1"/>
    <col min="272" max="296" width="12" style="29" customWidth="1"/>
    <col min="297" max="313" width="11.5546875" style="29" customWidth="1"/>
    <col min="314" max="512" width="10.33203125" style="29"/>
    <col min="513" max="513" width="5.33203125" style="29" customWidth="1"/>
    <col min="514" max="514" width="12.44140625" style="29" customWidth="1"/>
    <col min="515" max="515" width="4.33203125" style="29" customWidth="1"/>
    <col min="516" max="522" width="12" style="29" customWidth="1"/>
    <col min="523" max="523" width="3.6640625" style="29" customWidth="1"/>
    <col min="524" max="526" width="12" style="29" customWidth="1"/>
    <col min="527" max="527" width="9.5546875" style="29" customWidth="1"/>
    <col min="528" max="552" width="12" style="29" customWidth="1"/>
    <col min="553" max="569" width="11.5546875" style="29" customWidth="1"/>
    <col min="570" max="768" width="10.33203125" style="29"/>
    <col min="769" max="769" width="5.33203125" style="29" customWidth="1"/>
    <col min="770" max="770" width="12.44140625" style="29" customWidth="1"/>
    <col min="771" max="771" width="4.33203125" style="29" customWidth="1"/>
    <col min="772" max="778" width="12" style="29" customWidth="1"/>
    <col min="779" max="779" width="3.6640625" style="29" customWidth="1"/>
    <col min="780" max="782" width="12" style="29" customWidth="1"/>
    <col min="783" max="783" width="9.5546875" style="29" customWidth="1"/>
    <col min="784" max="808" width="12" style="29" customWidth="1"/>
    <col min="809" max="825" width="11.5546875" style="29" customWidth="1"/>
    <col min="826" max="1024" width="10.33203125" style="29"/>
    <col min="1025" max="1025" width="5.33203125" style="29" customWidth="1"/>
    <col min="1026" max="1026" width="12.44140625" style="29" customWidth="1"/>
    <col min="1027" max="1027" width="4.33203125" style="29" customWidth="1"/>
    <col min="1028" max="1034" width="12" style="29" customWidth="1"/>
    <col min="1035" max="1035" width="3.6640625" style="29" customWidth="1"/>
    <col min="1036" max="1038" width="12" style="29" customWidth="1"/>
    <col min="1039" max="1039" width="9.5546875" style="29" customWidth="1"/>
    <col min="1040" max="1064" width="12" style="29" customWidth="1"/>
    <col min="1065" max="1081" width="11.5546875" style="29" customWidth="1"/>
    <col min="1082" max="1280" width="10.33203125" style="29"/>
    <col min="1281" max="1281" width="5.33203125" style="29" customWidth="1"/>
    <col min="1282" max="1282" width="12.44140625" style="29" customWidth="1"/>
    <col min="1283" max="1283" width="4.33203125" style="29" customWidth="1"/>
    <col min="1284" max="1290" width="12" style="29" customWidth="1"/>
    <col min="1291" max="1291" width="3.6640625" style="29" customWidth="1"/>
    <col min="1292" max="1294" width="12" style="29" customWidth="1"/>
    <col min="1295" max="1295" width="9.5546875" style="29" customWidth="1"/>
    <col min="1296" max="1320" width="12" style="29" customWidth="1"/>
    <col min="1321" max="1337" width="11.5546875" style="29" customWidth="1"/>
    <col min="1338" max="1536" width="10.33203125" style="29"/>
    <col min="1537" max="1537" width="5.33203125" style="29" customWidth="1"/>
    <col min="1538" max="1538" width="12.44140625" style="29" customWidth="1"/>
    <col min="1539" max="1539" width="4.33203125" style="29" customWidth="1"/>
    <col min="1540" max="1546" width="12" style="29" customWidth="1"/>
    <col min="1547" max="1547" width="3.6640625" style="29" customWidth="1"/>
    <col min="1548" max="1550" width="12" style="29" customWidth="1"/>
    <col min="1551" max="1551" width="9.5546875" style="29" customWidth="1"/>
    <col min="1552" max="1576" width="12" style="29" customWidth="1"/>
    <col min="1577" max="1593" width="11.5546875" style="29" customWidth="1"/>
    <col min="1594" max="1792" width="10.33203125" style="29"/>
    <col min="1793" max="1793" width="5.33203125" style="29" customWidth="1"/>
    <col min="1794" max="1794" width="12.44140625" style="29" customWidth="1"/>
    <col min="1795" max="1795" width="4.33203125" style="29" customWidth="1"/>
    <col min="1796" max="1802" width="12" style="29" customWidth="1"/>
    <col min="1803" max="1803" width="3.6640625" style="29" customWidth="1"/>
    <col min="1804" max="1806" width="12" style="29" customWidth="1"/>
    <col min="1807" max="1807" width="9.5546875" style="29" customWidth="1"/>
    <col min="1808" max="1832" width="12" style="29" customWidth="1"/>
    <col min="1833" max="1849" width="11.5546875" style="29" customWidth="1"/>
    <col min="1850" max="2048" width="10.33203125" style="29"/>
    <col min="2049" max="2049" width="5.33203125" style="29" customWidth="1"/>
    <col min="2050" max="2050" width="12.44140625" style="29" customWidth="1"/>
    <col min="2051" max="2051" width="4.33203125" style="29" customWidth="1"/>
    <col min="2052" max="2058" width="12" style="29" customWidth="1"/>
    <col min="2059" max="2059" width="3.6640625" style="29" customWidth="1"/>
    <col min="2060" max="2062" width="12" style="29" customWidth="1"/>
    <col min="2063" max="2063" width="9.5546875" style="29" customWidth="1"/>
    <col min="2064" max="2088" width="12" style="29" customWidth="1"/>
    <col min="2089" max="2105" width="11.5546875" style="29" customWidth="1"/>
    <col min="2106" max="2304" width="10.33203125" style="29"/>
    <col min="2305" max="2305" width="5.33203125" style="29" customWidth="1"/>
    <col min="2306" max="2306" width="12.44140625" style="29" customWidth="1"/>
    <col min="2307" max="2307" width="4.33203125" style="29" customWidth="1"/>
    <col min="2308" max="2314" width="12" style="29" customWidth="1"/>
    <col min="2315" max="2315" width="3.6640625" style="29" customWidth="1"/>
    <col min="2316" max="2318" width="12" style="29" customWidth="1"/>
    <col min="2319" max="2319" width="9.5546875" style="29" customWidth="1"/>
    <col min="2320" max="2344" width="12" style="29" customWidth="1"/>
    <col min="2345" max="2361" width="11.5546875" style="29" customWidth="1"/>
    <col min="2362" max="2560" width="10.33203125" style="29"/>
    <col min="2561" max="2561" width="5.33203125" style="29" customWidth="1"/>
    <col min="2562" max="2562" width="12.44140625" style="29" customWidth="1"/>
    <col min="2563" max="2563" width="4.33203125" style="29" customWidth="1"/>
    <col min="2564" max="2570" width="12" style="29" customWidth="1"/>
    <col min="2571" max="2571" width="3.6640625" style="29" customWidth="1"/>
    <col min="2572" max="2574" width="12" style="29" customWidth="1"/>
    <col min="2575" max="2575" width="9.5546875" style="29" customWidth="1"/>
    <col min="2576" max="2600" width="12" style="29" customWidth="1"/>
    <col min="2601" max="2617" width="11.5546875" style="29" customWidth="1"/>
    <col min="2618" max="2816" width="10.33203125" style="29"/>
    <col min="2817" max="2817" width="5.33203125" style="29" customWidth="1"/>
    <col min="2818" max="2818" width="12.44140625" style="29" customWidth="1"/>
    <col min="2819" max="2819" width="4.33203125" style="29" customWidth="1"/>
    <col min="2820" max="2826" width="12" style="29" customWidth="1"/>
    <col min="2827" max="2827" width="3.6640625" style="29" customWidth="1"/>
    <col min="2828" max="2830" width="12" style="29" customWidth="1"/>
    <col min="2831" max="2831" width="9.5546875" style="29" customWidth="1"/>
    <col min="2832" max="2856" width="12" style="29" customWidth="1"/>
    <col min="2857" max="2873" width="11.5546875" style="29" customWidth="1"/>
    <col min="2874" max="3072" width="10.33203125" style="29"/>
    <col min="3073" max="3073" width="5.33203125" style="29" customWidth="1"/>
    <col min="3074" max="3074" width="12.44140625" style="29" customWidth="1"/>
    <col min="3075" max="3075" width="4.33203125" style="29" customWidth="1"/>
    <col min="3076" max="3082" width="12" style="29" customWidth="1"/>
    <col min="3083" max="3083" width="3.6640625" style="29" customWidth="1"/>
    <col min="3084" max="3086" width="12" style="29" customWidth="1"/>
    <col min="3087" max="3087" width="9.5546875" style="29" customWidth="1"/>
    <col min="3088" max="3112" width="12" style="29" customWidth="1"/>
    <col min="3113" max="3129" width="11.5546875" style="29" customWidth="1"/>
    <col min="3130" max="3328" width="10.33203125" style="29"/>
    <col min="3329" max="3329" width="5.33203125" style="29" customWidth="1"/>
    <col min="3330" max="3330" width="12.44140625" style="29" customWidth="1"/>
    <col min="3331" max="3331" width="4.33203125" style="29" customWidth="1"/>
    <col min="3332" max="3338" width="12" style="29" customWidth="1"/>
    <col min="3339" max="3339" width="3.6640625" style="29" customWidth="1"/>
    <col min="3340" max="3342" width="12" style="29" customWidth="1"/>
    <col min="3343" max="3343" width="9.5546875" style="29" customWidth="1"/>
    <col min="3344" max="3368" width="12" style="29" customWidth="1"/>
    <col min="3369" max="3385" width="11.5546875" style="29" customWidth="1"/>
    <col min="3386" max="3584" width="10.33203125" style="29"/>
    <col min="3585" max="3585" width="5.33203125" style="29" customWidth="1"/>
    <col min="3586" max="3586" width="12.44140625" style="29" customWidth="1"/>
    <col min="3587" max="3587" width="4.33203125" style="29" customWidth="1"/>
    <col min="3588" max="3594" width="12" style="29" customWidth="1"/>
    <col min="3595" max="3595" width="3.6640625" style="29" customWidth="1"/>
    <col min="3596" max="3598" width="12" style="29" customWidth="1"/>
    <col min="3599" max="3599" width="9.5546875" style="29" customWidth="1"/>
    <col min="3600" max="3624" width="12" style="29" customWidth="1"/>
    <col min="3625" max="3641" width="11.5546875" style="29" customWidth="1"/>
    <col min="3642" max="3840" width="10.33203125" style="29"/>
    <col min="3841" max="3841" width="5.33203125" style="29" customWidth="1"/>
    <col min="3842" max="3842" width="12.44140625" style="29" customWidth="1"/>
    <col min="3843" max="3843" width="4.33203125" style="29" customWidth="1"/>
    <col min="3844" max="3850" width="12" style="29" customWidth="1"/>
    <col min="3851" max="3851" width="3.6640625" style="29" customWidth="1"/>
    <col min="3852" max="3854" width="12" style="29" customWidth="1"/>
    <col min="3855" max="3855" width="9.5546875" style="29" customWidth="1"/>
    <col min="3856" max="3880" width="12" style="29" customWidth="1"/>
    <col min="3881" max="3897" width="11.5546875" style="29" customWidth="1"/>
    <col min="3898" max="4096" width="10.33203125" style="29"/>
    <col min="4097" max="4097" width="5.33203125" style="29" customWidth="1"/>
    <col min="4098" max="4098" width="12.44140625" style="29" customWidth="1"/>
    <col min="4099" max="4099" width="4.33203125" style="29" customWidth="1"/>
    <col min="4100" max="4106" width="12" style="29" customWidth="1"/>
    <col min="4107" max="4107" width="3.6640625" style="29" customWidth="1"/>
    <col min="4108" max="4110" width="12" style="29" customWidth="1"/>
    <col min="4111" max="4111" width="9.5546875" style="29" customWidth="1"/>
    <col min="4112" max="4136" width="12" style="29" customWidth="1"/>
    <col min="4137" max="4153" width="11.5546875" style="29" customWidth="1"/>
    <col min="4154" max="4352" width="10.33203125" style="29"/>
    <col min="4353" max="4353" width="5.33203125" style="29" customWidth="1"/>
    <col min="4354" max="4354" width="12.44140625" style="29" customWidth="1"/>
    <col min="4355" max="4355" width="4.33203125" style="29" customWidth="1"/>
    <col min="4356" max="4362" width="12" style="29" customWidth="1"/>
    <col min="4363" max="4363" width="3.6640625" style="29" customWidth="1"/>
    <col min="4364" max="4366" width="12" style="29" customWidth="1"/>
    <col min="4367" max="4367" width="9.5546875" style="29" customWidth="1"/>
    <col min="4368" max="4392" width="12" style="29" customWidth="1"/>
    <col min="4393" max="4409" width="11.5546875" style="29" customWidth="1"/>
    <col min="4410" max="4608" width="10.33203125" style="29"/>
    <col min="4609" max="4609" width="5.33203125" style="29" customWidth="1"/>
    <col min="4610" max="4610" width="12.44140625" style="29" customWidth="1"/>
    <col min="4611" max="4611" width="4.33203125" style="29" customWidth="1"/>
    <col min="4612" max="4618" width="12" style="29" customWidth="1"/>
    <col min="4619" max="4619" width="3.6640625" style="29" customWidth="1"/>
    <col min="4620" max="4622" width="12" style="29" customWidth="1"/>
    <col min="4623" max="4623" width="9.5546875" style="29" customWidth="1"/>
    <col min="4624" max="4648" width="12" style="29" customWidth="1"/>
    <col min="4649" max="4665" width="11.5546875" style="29" customWidth="1"/>
    <col min="4666" max="4864" width="10.33203125" style="29"/>
    <col min="4865" max="4865" width="5.33203125" style="29" customWidth="1"/>
    <col min="4866" max="4866" width="12.44140625" style="29" customWidth="1"/>
    <col min="4867" max="4867" width="4.33203125" style="29" customWidth="1"/>
    <col min="4868" max="4874" width="12" style="29" customWidth="1"/>
    <col min="4875" max="4875" width="3.6640625" style="29" customWidth="1"/>
    <col min="4876" max="4878" width="12" style="29" customWidth="1"/>
    <col min="4879" max="4879" width="9.5546875" style="29" customWidth="1"/>
    <col min="4880" max="4904" width="12" style="29" customWidth="1"/>
    <col min="4905" max="4921" width="11.5546875" style="29" customWidth="1"/>
    <col min="4922" max="5120" width="10.33203125" style="29"/>
    <col min="5121" max="5121" width="5.33203125" style="29" customWidth="1"/>
    <col min="5122" max="5122" width="12.44140625" style="29" customWidth="1"/>
    <col min="5123" max="5123" width="4.33203125" style="29" customWidth="1"/>
    <col min="5124" max="5130" width="12" style="29" customWidth="1"/>
    <col min="5131" max="5131" width="3.6640625" style="29" customWidth="1"/>
    <col min="5132" max="5134" width="12" style="29" customWidth="1"/>
    <col min="5135" max="5135" width="9.5546875" style="29" customWidth="1"/>
    <col min="5136" max="5160" width="12" style="29" customWidth="1"/>
    <col min="5161" max="5177" width="11.5546875" style="29" customWidth="1"/>
    <col min="5178" max="5376" width="10.33203125" style="29"/>
    <col min="5377" max="5377" width="5.33203125" style="29" customWidth="1"/>
    <col min="5378" max="5378" width="12.44140625" style="29" customWidth="1"/>
    <col min="5379" max="5379" width="4.33203125" style="29" customWidth="1"/>
    <col min="5380" max="5386" width="12" style="29" customWidth="1"/>
    <col min="5387" max="5387" width="3.6640625" style="29" customWidth="1"/>
    <col min="5388" max="5390" width="12" style="29" customWidth="1"/>
    <col min="5391" max="5391" width="9.5546875" style="29" customWidth="1"/>
    <col min="5392" max="5416" width="12" style="29" customWidth="1"/>
    <col min="5417" max="5433" width="11.5546875" style="29" customWidth="1"/>
    <col min="5434" max="5632" width="10.33203125" style="29"/>
    <col min="5633" max="5633" width="5.33203125" style="29" customWidth="1"/>
    <col min="5634" max="5634" width="12.44140625" style="29" customWidth="1"/>
    <col min="5635" max="5635" width="4.33203125" style="29" customWidth="1"/>
    <col min="5636" max="5642" width="12" style="29" customWidth="1"/>
    <col min="5643" max="5643" width="3.6640625" style="29" customWidth="1"/>
    <col min="5644" max="5646" width="12" style="29" customWidth="1"/>
    <col min="5647" max="5647" width="9.5546875" style="29" customWidth="1"/>
    <col min="5648" max="5672" width="12" style="29" customWidth="1"/>
    <col min="5673" max="5689" width="11.5546875" style="29" customWidth="1"/>
    <col min="5690" max="5888" width="10.33203125" style="29"/>
    <col min="5889" max="5889" width="5.33203125" style="29" customWidth="1"/>
    <col min="5890" max="5890" width="12.44140625" style="29" customWidth="1"/>
    <col min="5891" max="5891" width="4.33203125" style="29" customWidth="1"/>
    <col min="5892" max="5898" width="12" style="29" customWidth="1"/>
    <col min="5899" max="5899" width="3.6640625" style="29" customWidth="1"/>
    <col min="5900" max="5902" width="12" style="29" customWidth="1"/>
    <col min="5903" max="5903" width="9.5546875" style="29" customWidth="1"/>
    <col min="5904" max="5928" width="12" style="29" customWidth="1"/>
    <col min="5929" max="5945" width="11.5546875" style="29" customWidth="1"/>
    <col min="5946" max="6144" width="10.33203125" style="29"/>
    <col min="6145" max="6145" width="5.33203125" style="29" customWidth="1"/>
    <col min="6146" max="6146" width="12.44140625" style="29" customWidth="1"/>
    <col min="6147" max="6147" width="4.33203125" style="29" customWidth="1"/>
    <col min="6148" max="6154" width="12" style="29" customWidth="1"/>
    <col min="6155" max="6155" width="3.6640625" style="29" customWidth="1"/>
    <col min="6156" max="6158" width="12" style="29" customWidth="1"/>
    <col min="6159" max="6159" width="9.5546875" style="29" customWidth="1"/>
    <col min="6160" max="6184" width="12" style="29" customWidth="1"/>
    <col min="6185" max="6201" width="11.5546875" style="29" customWidth="1"/>
    <col min="6202" max="6400" width="10.33203125" style="29"/>
    <col min="6401" max="6401" width="5.33203125" style="29" customWidth="1"/>
    <col min="6402" max="6402" width="12.44140625" style="29" customWidth="1"/>
    <col min="6403" max="6403" width="4.33203125" style="29" customWidth="1"/>
    <col min="6404" max="6410" width="12" style="29" customWidth="1"/>
    <col min="6411" max="6411" width="3.6640625" style="29" customWidth="1"/>
    <col min="6412" max="6414" width="12" style="29" customWidth="1"/>
    <col min="6415" max="6415" width="9.5546875" style="29" customWidth="1"/>
    <col min="6416" max="6440" width="12" style="29" customWidth="1"/>
    <col min="6441" max="6457" width="11.5546875" style="29" customWidth="1"/>
    <col min="6458" max="6656" width="10.33203125" style="29"/>
    <col min="6657" max="6657" width="5.33203125" style="29" customWidth="1"/>
    <col min="6658" max="6658" width="12.44140625" style="29" customWidth="1"/>
    <col min="6659" max="6659" width="4.33203125" style="29" customWidth="1"/>
    <col min="6660" max="6666" width="12" style="29" customWidth="1"/>
    <col min="6667" max="6667" width="3.6640625" style="29" customWidth="1"/>
    <col min="6668" max="6670" width="12" style="29" customWidth="1"/>
    <col min="6671" max="6671" width="9.5546875" style="29" customWidth="1"/>
    <col min="6672" max="6696" width="12" style="29" customWidth="1"/>
    <col min="6697" max="6713" width="11.5546875" style="29" customWidth="1"/>
    <col min="6714" max="6912" width="10.33203125" style="29"/>
    <col min="6913" max="6913" width="5.33203125" style="29" customWidth="1"/>
    <col min="6914" max="6914" width="12.44140625" style="29" customWidth="1"/>
    <col min="6915" max="6915" width="4.33203125" style="29" customWidth="1"/>
    <col min="6916" max="6922" width="12" style="29" customWidth="1"/>
    <col min="6923" max="6923" width="3.6640625" style="29" customWidth="1"/>
    <col min="6924" max="6926" width="12" style="29" customWidth="1"/>
    <col min="6927" max="6927" width="9.5546875" style="29" customWidth="1"/>
    <col min="6928" max="6952" width="12" style="29" customWidth="1"/>
    <col min="6953" max="6969" width="11.5546875" style="29" customWidth="1"/>
    <col min="6970" max="7168" width="10.33203125" style="29"/>
    <col min="7169" max="7169" width="5.33203125" style="29" customWidth="1"/>
    <col min="7170" max="7170" width="12.44140625" style="29" customWidth="1"/>
    <col min="7171" max="7171" width="4.33203125" style="29" customWidth="1"/>
    <col min="7172" max="7178" width="12" style="29" customWidth="1"/>
    <col min="7179" max="7179" width="3.6640625" style="29" customWidth="1"/>
    <col min="7180" max="7182" width="12" style="29" customWidth="1"/>
    <col min="7183" max="7183" width="9.5546875" style="29" customWidth="1"/>
    <col min="7184" max="7208" width="12" style="29" customWidth="1"/>
    <col min="7209" max="7225" width="11.5546875" style="29" customWidth="1"/>
    <col min="7226" max="7424" width="10.33203125" style="29"/>
    <col min="7425" max="7425" width="5.33203125" style="29" customWidth="1"/>
    <col min="7426" max="7426" width="12.44140625" style="29" customWidth="1"/>
    <col min="7427" max="7427" width="4.33203125" style="29" customWidth="1"/>
    <col min="7428" max="7434" width="12" style="29" customWidth="1"/>
    <col min="7435" max="7435" width="3.6640625" style="29" customWidth="1"/>
    <col min="7436" max="7438" width="12" style="29" customWidth="1"/>
    <col min="7439" max="7439" width="9.5546875" style="29" customWidth="1"/>
    <col min="7440" max="7464" width="12" style="29" customWidth="1"/>
    <col min="7465" max="7481" width="11.5546875" style="29" customWidth="1"/>
    <col min="7482" max="7680" width="10.33203125" style="29"/>
    <col min="7681" max="7681" width="5.33203125" style="29" customWidth="1"/>
    <col min="7682" max="7682" width="12.44140625" style="29" customWidth="1"/>
    <col min="7683" max="7683" width="4.33203125" style="29" customWidth="1"/>
    <col min="7684" max="7690" width="12" style="29" customWidth="1"/>
    <col min="7691" max="7691" width="3.6640625" style="29" customWidth="1"/>
    <col min="7692" max="7694" width="12" style="29" customWidth="1"/>
    <col min="7695" max="7695" width="9.5546875" style="29" customWidth="1"/>
    <col min="7696" max="7720" width="12" style="29" customWidth="1"/>
    <col min="7721" max="7737" width="11.5546875" style="29" customWidth="1"/>
    <col min="7738" max="7936" width="10.33203125" style="29"/>
    <col min="7937" max="7937" width="5.33203125" style="29" customWidth="1"/>
    <col min="7938" max="7938" width="12.44140625" style="29" customWidth="1"/>
    <col min="7939" max="7939" width="4.33203125" style="29" customWidth="1"/>
    <col min="7940" max="7946" width="12" style="29" customWidth="1"/>
    <col min="7947" max="7947" width="3.6640625" style="29" customWidth="1"/>
    <col min="7948" max="7950" width="12" style="29" customWidth="1"/>
    <col min="7951" max="7951" width="9.5546875" style="29" customWidth="1"/>
    <col min="7952" max="7976" width="12" style="29" customWidth="1"/>
    <col min="7977" max="7993" width="11.5546875" style="29" customWidth="1"/>
    <col min="7994" max="8192" width="10.33203125" style="29"/>
    <col min="8193" max="8193" width="5.33203125" style="29" customWidth="1"/>
    <col min="8194" max="8194" width="12.44140625" style="29" customWidth="1"/>
    <col min="8195" max="8195" width="4.33203125" style="29" customWidth="1"/>
    <col min="8196" max="8202" width="12" style="29" customWidth="1"/>
    <col min="8203" max="8203" width="3.6640625" style="29" customWidth="1"/>
    <col min="8204" max="8206" width="12" style="29" customWidth="1"/>
    <col min="8207" max="8207" width="9.5546875" style="29" customWidth="1"/>
    <col min="8208" max="8232" width="12" style="29" customWidth="1"/>
    <col min="8233" max="8249" width="11.5546875" style="29" customWidth="1"/>
    <col min="8250" max="8448" width="10.33203125" style="29"/>
    <col min="8449" max="8449" width="5.33203125" style="29" customWidth="1"/>
    <col min="8450" max="8450" width="12.44140625" style="29" customWidth="1"/>
    <col min="8451" max="8451" width="4.33203125" style="29" customWidth="1"/>
    <col min="8452" max="8458" width="12" style="29" customWidth="1"/>
    <col min="8459" max="8459" width="3.6640625" style="29" customWidth="1"/>
    <col min="8460" max="8462" width="12" style="29" customWidth="1"/>
    <col min="8463" max="8463" width="9.5546875" style="29" customWidth="1"/>
    <col min="8464" max="8488" width="12" style="29" customWidth="1"/>
    <col min="8489" max="8505" width="11.5546875" style="29" customWidth="1"/>
    <col min="8506" max="8704" width="10.33203125" style="29"/>
    <col min="8705" max="8705" width="5.33203125" style="29" customWidth="1"/>
    <col min="8706" max="8706" width="12.44140625" style="29" customWidth="1"/>
    <col min="8707" max="8707" width="4.33203125" style="29" customWidth="1"/>
    <col min="8708" max="8714" width="12" style="29" customWidth="1"/>
    <col min="8715" max="8715" width="3.6640625" style="29" customWidth="1"/>
    <col min="8716" max="8718" width="12" style="29" customWidth="1"/>
    <col min="8719" max="8719" width="9.5546875" style="29" customWidth="1"/>
    <col min="8720" max="8744" width="12" style="29" customWidth="1"/>
    <col min="8745" max="8761" width="11.5546875" style="29" customWidth="1"/>
    <col min="8762" max="8960" width="10.33203125" style="29"/>
    <col min="8961" max="8961" width="5.33203125" style="29" customWidth="1"/>
    <col min="8962" max="8962" width="12.44140625" style="29" customWidth="1"/>
    <col min="8963" max="8963" width="4.33203125" style="29" customWidth="1"/>
    <col min="8964" max="8970" width="12" style="29" customWidth="1"/>
    <col min="8971" max="8971" width="3.6640625" style="29" customWidth="1"/>
    <col min="8972" max="8974" width="12" style="29" customWidth="1"/>
    <col min="8975" max="8975" width="9.5546875" style="29" customWidth="1"/>
    <col min="8976" max="9000" width="12" style="29" customWidth="1"/>
    <col min="9001" max="9017" width="11.5546875" style="29" customWidth="1"/>
    <col min="9018" max="9216" width="10.33203125" style="29"/>
    <col min="9217" max="9217" width="5.33203125" style="29" customWidth="1"/>
    <col min="9218" max="9218" width="12.44140625" style="29" customWidth="1"/>
    <col min="9219" max="9219" width="4.33203125" style="29" customWidth="1"/>
    <col min="9220" max="9226" width="12" style="29" customWidth="1"/>
    <col min="9227" max="9227" width="3.6640625" style="29" customWidth="1"/>
    <col min="9228" max="9230" width="12" style="29" customWidth="1"/>
    <col min="9231" max="9231" width="9.5546875" style="29" customWidth="1"/>
    <col min="9232" max="9256" width="12" style="29" customWidth="1"/>
    <col min="9257" max="9273" width="11.5546875" style="29" customWidth="1"/>
    <col min="9274" max="9472" width="10.33203125" style="29"/>
    <col min="9473" max="9473" width="5.33203125" style="29" customWidth="1"/>
    <col min="9474" max="9474" width="12.44140625" style="29" customWidth="1"/>
    <col min="9475" max="9475" width="4.33203125" style="29" customWidth="1"/>
    <col min="9476" max="9482" width="12" style="29" customWidth="1"/>
    <col min="9483" max="9483" width="3.6640625" style="29" customWidth="1"/>
    <col min="9484" max="9486" width="12" style="29" customWidth="1"/>
    <col min="9487" max="9487" width="9.5546875" style="29" customWidth="1"/>
    <col min="9488" max="9512" width="12" style="29" customWidth="1"/>
    <col min="9513" max="9529" width="11.5546875" style="29" customWidth="1"/>
    <col min="9530" max="9728" width="10.33203125" style="29"/>
    <col min="9729" max="9729" width="5.33203125" style="29" customWidth="1"/>
    <col min="9730" max="9730" width="12.44140625" style="29" customWidth="1"/>
    <col min="9731" max="9731" width="4.33203125" style="29" customWidth="1"/>
    <col min="9732" max="9738" width="12" style="29" customWidth="1"/>
    <col min="9739" max="9739" width="3.6640625" style="29" customWidth="1"/>
    <col min="9740" max="9742" width="12" style="29" customWidth="1"/>
    <col min="9743" max="9743" width="9.5546875" style="29" customWidth="1"/>
    <col min="9744" max="9768" width="12" style="29" customWidth="1"/>
    <col min="9769" max="9785" width="11.5546875" style="29" customWidth="1"/>
    <col min="9786" max="9984" width="10.33203125" style="29"/>
    <col min="9985" max="9985" width="5.33203125" style="29" customWidth="1"/>
    <col min="9986" max="9986" width="12.44140625" style="29" customWidth="1"/>
    <col min="9987" max="9987" width="4.33203125" style="29" customWidth="1"/>
    <col min="9988" max="9994" width="12" style="29" customWidth="1"/>
    <col min="9995" max="9995" width="3.6640625" style="29" customWidth="1"/>
    <col min="9996" max="9998" width="12" style="29" customWidth="1"/>
    <col min="9999" max="9999" width="9.5546875" style="29" customWidth="1"/>
    <col min="10000" max="10024" width="12" style="29" customWidth="1"/>
    <col min="10025" max="10041" width="11.5546875" style="29" customWidth="1"/>
    <col min="10042" max="10240" width="10.33203125" style="29"/>
    <col min="10241" max="10241" width="5.33203125" style="29" customWidth="1"/>
    <col min="10242" max="10242" width="12.44140625" style="29" customWidth="1"/>
    <col min="10243" max="10243" width="4.33203125" style="29" customWidth="1"/>
    <col min="10244" max="10250" width="12" style="29" customWidth="1"/>
    <col min="10251" max="10251" width="3.6640625" style="29" customWidth="1"/>
    <col min="10252" max="10254" width="12" style="29" customWidth="1"/>
    <col min="10255" max="10255" width="9.5546875" style="29" customWidth="1"/>
    <col min="10256" max="10280" width="12" style="29" customWidth="1"/>
    <col min="10281" max="10297" width="11.5546875" style="29" customWidth="1"/>
    <col min="10298" max="10496" width="10.33203125" style="29"/>
    <col min="10497" max="10497" width="5.33203125" style="29" customWidth="1"/>
    <col min="10498" max="10498" width="12.44140625" style="29" customWidth="1"/>
    <col min="10499" max="10499" width="4.33203125" style="29" customWidth="1"/>
    <col min="10500" max="10506" width="12" style="29" customWidth="1"/>
    <col min="10507" max="10507" width="3.6640625" style="29" customWidth="1"/>
    <col min="10508" max="10510" width="12" style="29" customWidth="1"/>
    <col min="10511" max="10511" width="9.5546875" style="29" customWidth="1"/>
    <col min="10512" max="10536" width="12" style="29" customWidth="1"/>
    <col min="10537" max="10553" width="11.5546875" style="29" customWidth="1"/>
    <col min="10554" max="10752" width="10.33203125" style="29"/>
    <col min="10753" max="10753" width="5.33203125" style="29" customWidth="1"/>
    <col min="10754" max="10754" width="12.44140625" style="29" customWidth="1"/>
    <col min="10755" max="10755" width="4.33203125" style="29" customWidth="1"/>
    <col min="10756" max="10762" width="12" style="29" customWidth="1"/>
    <col min="10763" max="10763" width="3.6640625" style="29" customWidth="1"/>
    <col min="10764" max="10766" width="12" style="29" customWidth="1"/>
    <col min="10767" max="10767" width="9.5546875" style="29" customWidth="1"/>
    <col min="10768" max="10792" width="12" style="29" customWidth="1"/>
    <col min="10793" max="10809" width="11.5546875" style="29" customWidth="1"/>
    <col min="10810" max="11008" width="10.33203125" style="29"/>
    <col min="11009" max="11009" width="5.33203125" style="29" customWidth="1"/>
    <col min="11010" max="11010" width="12.44140625" style="29" customWidth="1"/>
    <col min="11011" max="11011" width="4.33203125" style="29" customWidth="1"/>
    <col min="11012" max="11018" width="12" style="29" customWidth="1"/>
    <col min="11019" max="11019" width="3.6640625" style="29" customWidth="1"/>
    <col min="11020" max="11022" width="12" style="29" customWidth="1"/>
    <col min="11023" max="11023" width="9.5546875" style="29" customWidth="1"/>
    <col min="11024" max="11048" width="12" style="29" customWidth="1"/>
    <col min="11049" max="11065" width="11.5546875" style="29" customWidth="1"/>
    <col min="11066" max="11264" width="10.33203125" style="29"/>
    <col min="11265" max="11265" width="5.33203125" style="29" customWidth="1"/>
    <col min="11266" max="11266" width="12.44140625" style="29" customWidth="1"/>
    <col min="11267" max="11267" width="4.33203125" style="29" customWidth="1"/>
    <col min="11268" max="11274" width="12" style="29" customWidth="1"/>
    <col min="11275" max="11275" width="3.6640625" style="29" customWidth="1"/>
    <col min="11276" max="11278" width="12" style="29" customWidth="1"/>
    <col min="11279" max="11279" width="9.5546875" style="29" customWidth="1"/>
    <col min="11280" max="11304" width="12" style="29" customWidth="1"/>
    <col min="11305" max="11321" width="11.5546875" style="29" customWidth="1"/>
    <col min="11322" max="11520" width="10.33203125" style="29"/>
    <col min="11521" max="11521" width="5.33203125" style="29" customWidth="1"/>
    <col min="11522" max="11522" width="12.44140625" style="29" customWidth="1"/>
    <col min="11523" max="11523" width="4.33203125" style="29" customWidth="1"/>
    <col min="11524" max="11530" width="12" style="29" customWidth="1"/>
    <col min="11531" max="11531" width="3.6640625" style="29" customWidth="1"/>
    <col min="11532" max="11534" width="12" style="29" customWidth="1"/>
    <col min="11535" max="11535" width="9.5546875" style="29" customWidth="1"/>
    <col min="11536" max="11560" width="12" style="29" customWidth="1"/>
    <col min="11561" max="11577" width="11.5546875" style="29" customWidth="1"/>
    <col min="11578" max="11776" width="10.33203125" style="29"/>
    <col min="11777" max="11777" width="5.33203125" style="29" customWidth="1"/>
    <col min="11778" max="11778" width="12.44140625" style="29" customWidth="1"/>
    <col min="11779" max="11779" width="4.33203125" style="29" customWidth="1"/>
    <col min="11780" max="11786" width="12" style="29" customWidth="1"/>
    <col min="11787" max="11787" width="3.6640625" style="29" customWidth="1"/>
    <col min="11788" max="11790" width="12" style="29" customWidth="1"/>
    <col min="11791" max="11791" width="9.5546875" style="29" customWidth="1"/>
    <col min="11792" max="11816" width="12" style="29" customWidth="1"/>
    <col min="11817" max="11833" width="11.5546875" style="29" customWidth="1"/>
    <col min="11834" max="12032" width="10.33203125" style="29"/>
    <col min="12033" max="12033" width="5.33203125" style="29" customWidth="1"/>
    <col min="12034" max="12034" width="12.44140625" style="29" customWidth="1"/>
    <col min="12035" max="12035" width="4.33203125" style="29" customWidth="1"/>
    <col min="12036" max="12042" width="12" style="29" customWidth="1"/>
    <col min="12043" max="12043" width="3.6640625" style="29" customWidth="1"/>
    <col min="12044" max="12046" width="12" style="29" customWidth="1"/>
    <col min="12047" max="12047" width="9.5546875" style="29" customWidth="1"/>
    <col min="12048" max="12072" width="12" style="29" customWidth="1"/>
    <col min="12073" max="12089" width="11.5546875" style="29" customWidth="1"/>
    <col min="12090" max="12288" width="10.33203125" style="29"/>
    <col min="12289" max="12289" width="5.33203125" style="29" customWidth="1"/>
    <col min="12290" max="12290" width="12.44140625" style="29" customWidth="1"/>
    <col min="12291" max="12291" width="4.33203125" style="29" customWidth="1"/>
    <col min="12292" max="12298" width="12" style="29" customWidth="1"/>
    <col min="12299" max="12299" width="3.6640625" style="29" customWidth="1"/>
    <col min="12300" max="12302" width="12" style="29" customWidth="1"/>
    <col min="12303" max="12303" width="9.5546875" style="29" customWidth="1"/>
    <col min="12304" max="12328" width="12" style="29" customWidth="1"/>
    <col min="12329" max="12345" width="11.5546875" style="29" customWidth="1"/>
    <col min="12346" max="12544" width="10.33203125" style="29"/>
    <col min="12545" max="12545" width="5.33203125" style="29" customWidth="1"/>
    <col min="12546" max="12546" width="12.44140625" style="29" customWidth="1"/>
    <col min="12547" max="12547" width="4.33203125" style="29" customWidth="1"/>
    <col min="12548" max="12554" width="12" style="29" customWidth="1"/>
    <col min="12555" max="12555" width="3.6640625" style="29" customWidth="1"/>
    <col min="12556" max="12558" width="12" style="29" customWidth="1"/>
    <col min="12559" max="12559" width="9.5546875" style="29" customWidth="1"/>
    <col min="12560" max="12584" width="12" style="29" customWidth="1"/>
    <col min="12585" max="12601" width="11.5546875" style="29" customWidth="1"/>
    <col min="12602" max="12800" width="10.33203125" style="29"/>
    <col min="12801" max="12801" width="5.33203125" style="29" customWidth="1"/>
    <col min="12802" max="12802" width="12.44140625" style="29" customWidth="1"/>
    <col min="12803" max="12803" width="4.33203125" style="29" customWidth="1"/>
    <col min="12804" max="12810" width="12" style="29" customWidth="1"/>
    <col min="12811" max="12811" width="3.6640625" style="29" customWidth="1"/>
    <col min="12812" max="12814" width="12" style="29" customWidth="1"/>
    <col min="12815" max="12815" width="9.5546875" style="29" customWidth="1"/>
    <col min="12816" max="12840" width="12" style="29" customWidth="1"/>
    <col min="12841" max="12857" width="11.5546875" style="29" customWidth="1"/>
    <col min="12858" max="13056" width="10.33203125" style="29"/>
    <col min="13057" max="13057" width="5.33203125" style="29" customWidth="1"/>
    <col min="13058" max="13058" width="12.44140625" style="29" customWidth="1"/>
    <col min="13059" max="13059" width="4.33203125" style="29" customWidth="1"/>
    <col min="13060" max="13066" width="12" style="29" customWidth="1"/>
    <col min="13067" max="13067" width="3.6640625" style="29" customWidth="1"/>
    <col min="13068" max="13070" width="12" style="29" customWidth="1"/>
    <col min="13071" max="13071" width="9.5546875" style="29" customWidth="1"/>
    <col min="13072" max="13096" width="12" style="29" customWidth="1"/>
    <col min="13097" max="13113" width="11.5546875" style="29" customWidth="1"/>
    <col min="13114" max="13312" width="10.33203125" style="29"/>
    <col min="13313" max="13313" width="5.33203125" style="29" customWidth="1"/>
    <col min="13314" max="13314" width="12.44140625" style="29" customWidth="1"/>
    <col min="13315" max="13315" width="4.33203125" style="29" customWidth="1"/>
    <col min="13316" max="13322" width="12" style="29" customWidth="1"/>
    <col min="13323" max="13323" width="3.6640625" style="29" customWidth="1"/>
    <col min="13324" max="13326" width="12" style="29" customWidth="1"/>
    <col min="13327" max="13327" width="9.5546875" style="29" customWidth="1"/>
    <col min="13328" max="13352" width="12" style="29" customWidth="1"/>
    <col min="13353" max="13369" width="11.5546875" style="29" customWidth="1"/>
    <col min="13370" max="13568" width="10.33203125" style="29"/>
    <col min="13569" max="13569" width="5.33203125" style="29" customWidth="1"/>
    <col min="13570" max="13570" width="12.44140625" style="29" customWidth="1"/>
    <col min="13571" max="13571" width="4.33203125" style="29" customWidth="1"/>
    <col min="13572" max="13578" width="12" style="29" customWidth="1"/>
    <col min="13579" max="13579" width="3.6640625" style="29" customWidth="1"/>
    <col min="13580" max="13582" width="12" style="29" customWidth="1"/>
    <col min="13583" max="13583" width="9.5546875" style="29" customWidth="1"/>
    <col min="13584" max="13608" width="12" style="29" customWidth="1"/>
    <col min="13609" max="13625" width="11.5546875" style="29" customWidth="1"/>
    <col min="13626" max="13824" width="10.33203125" style="29"/>
    <col min="13825" max="13825" width="5.33203125" style="29" customWidth="1"/>
    <col min="13826" max="13826" width="12.44140625" style="29" customWidth="1"/>
    <col min="13827" max="13827" width="4.33203125" style="29" customWidth="1"/>
    <col min="13828" max="13834" width="12" style="29" customWidth="1"/>
    <col min="13835" max="13835" width="3.6640625" style="29" customWidth="1"/>
    <col min="13836" max="13838" width="12" style="29" customWidth="1"/>
    <col min="13839" max="13839" width="9.5546875" style="29" customWidth="1"/>
    <col min="13840" max="13864" width="12" style="29" customWidth="1"/>
    <col min="13865" max="13881" width="11.5546875" style="29" customWidth="1"/>
    <col min="13882" max="14080" width="10.33203125" style="29"/>
    <col min="14081" max="14081" width="5.33203125" style="29" customWidth="1"/>
    <col min="14082" max="14082" width="12.44140625" style="29" customWidth="1"/>
    <col min="14083" max="14083" width="4.33203125" style="29" customWidth="1"/>
    <col min="14084" max="14090" width="12" style="29" customWidth="1"/>
    <col min="14091" max="14091" width="3.6640625" style="29" customWidth="1"/>
    <col min="14092" max="14094" width="12" style="29" customWidth="1"/>
    <col min="14095" max="14095" width="9.5546875" style="29" customWidth="1"/>
    <col min="14096" max="14120" width="12" style="29" customWidth="1"/>
    <col min="14121" max="14137" width="11.5546875" style="29" customWidth="1"/>
    <col min="14138" max="14336" width="10.33203125" style="29"/>
    <col min="14337" max="14337" width="5.33203125" style="29" customWidth="1"/>
    <col min="14338" max="14338" width="12.44140625" style="29" customWidth="1"/>
    <col min="14339" max="14339" width="4.33203125" style="29" customWidth="1"/>
    <col min="14340" max="14346" width="12" style="29" customWidth="1"/>
    <col min="14347" max="14347" width="3.6640625" style="29" customWidth="1"/>
    <col min="14348" max="14350" width="12" style="29" customWidth="1"/>
    <col min="14351" max="14351" width="9.5546875" style="29" customWidth="1"/>
    <col min="14352" max="14376" width="12" style="29" customWidth="1"/>
    <col min="14377" max="14393" width="11.5546875" style="29" customWidth="1"/>
    <col min="14394" max="14592" width="10.33203125" style="29"/>
    <col min="14593" max="14593" width="5.33203125" style="29" customWidth="1"/>
    <col min="14594" max="14594" width="12.44140625" style="29" customWidth="1"/>
    <col min="14595" max="14595" width="4.33203125" style="29" customWidth="1"/>
    <col min="14596" max="14602" width="12" style="29" customWidth="1"/>
    <col min="14603" max="14603" width="3.6640625" style="29" customWidth="1"/>
    <col min="14604" max="14606" width="12" style="29" customWidth="1"/>
    <col min="14607" max="14607" width="9.5546875" style="29" customWidth="1"/>
    <col min="14608" max="14632" width="12" style="29" customWidth="1"/>
    <col min="14633" max="14649" width="11.5546875" style="29" customWidth="1"/>
    <col min="14650" max="14848" width="10.33203125" style="29"/>
    <col min="14849" max="14849" width="5.33203125" style="29" customWidth="1"/>
    <col min="14850" max="14850" width="12.44140625" style="29" customWidth="1"/>
    <col min="14851" max="14851" width="4.33203125" style="29" customWidth="1"/>
    <col min="14852" max="14858" width="12" style="29" customWidth="1"/>
    <col min="14859" max="14859" width="3.6640625" style="29" customWidth="1"/>
    <col min="14860" max="14862" width="12" style="29" customWidth="1"/>
    <col min="14863" max="14863" width="9.5546875" style="29" customWidth="1"/>
    <col min="14864" max="14888" width="12" style="29" customWidth="1"/>
    <col min="14889" max="14905" width="11.5546875" style="29" customWidth="1"/>
    <col min="14906" max="15104" width="10.33203125" style="29"/>
    <col min="15105" max="15105" width="5.33203125" style="29" customWidth="1"/>
    <col min="15106" max="15106" width="12.44140625" style="29" customWidth="1"/>
    <col min="15107" max="15107" width="4.33203125" style="29" customWidth="1"/>
    <col min="15108" max="15114" width="12" style="29" customWidth="1"/>
    <col min="15115" max="15115" width="3.6640625" style="29" customWidth="1"/>
    <col min="15116" max="15118" width="12" style="29" customWidth="1"/>
    <col min="15119" max="15119" width="9.5546875" style="29" customWidth="1"/>
    <col min="15120" max="15144" width="12" style="29" customWidth="1"/>
    <col min="15145" max="15161" width="11.5546875" style="29" customWidth="1"/>
    <col min="15162" max="15360" width="10.33203125" style="29"/>
    <col min="15361" max="15361" width="5.33203125" style="29" customWidth="1"/>
    <col min="15362" max="15362" width="12.44140625" style="29" customWidth="1"/>
    <col min="15363" max="15363" width="4.33203125" style="29" customWidth="1"/>
    <col min="15364" max="15370" width="12" style="29" customWidth="1"/>
    <col min="15371" max="15371" width="3.6640625" style="29" customWidth="1"/>
    <col min="15372" max="15374" width="12" style="29" customWidth="1"/>
    <col min="15375" max="15375" width="9.5546875" style="29" customWidth="1"/>
    <col min="15376" max="15400" width="12" style="29" customWidth="1"/>
    <col min="15401" max="15417" width="11.5546875" style="29" customWidth="1"/>
    <col min="15418" max="15616" width="10.33203125" style="29"/>
    <col min="15617" max="15617" width="5.33203125" style="29" customWidth="1"/>
    <col min="15618" max="15618" width="12.44140625" style="29" customWidth="1"/>
    <col min="15619" max="15619" width="4.33203125" style="29" customWidth="1"/>
    <col min="15620" max="15626" width="12" style="29" customWidth="1"/>
    <col min="15627" max="15627" width="3.6640625" style="29" customWidth="1"/>
    <col min="15628" max="15630" width="12" style="29" customWidth="1"/>
    <col min="15631" max="15631" width="9.5546875" style="29" customWidth="1"/>
    <col min="15632" max="15656" width="12" style="29" customWidth="1"/>
    <col min="15657" max="15673" width="11.5546875" style="29" customWidth="1"/>
    <col min="15674" max="15872" width="10.33203125" style="29"/>
    <col min="15873" max="15873" width="5.33203125" style="29" customWidth="1"/>
    <col min="15874" max="15874" width="12.44140625" style="29" customWidth="1"/>
    <col min="15875" max="15875" width="4.33203125" style="29" customWidth="1"/>
    <col min="15876" max="15882" width="12" style="29" customWidth="1"/>
    <col min="15883" max="15883" width="3.6640625" style="29" customWidth="1"/>
    <col min="15884" max="15886" width="12" style="29" customWidth="1"/>
    <col min="15887" max="15887" width="9.5546875" style="29" customWidth="1"/>
    <col min="15888" max="15912" width="12" style="29" customWidth="1"/>
    <col min="15913" max="15929" width="11.5546875" style="29" customWidth="1"/>
    <col min="15930" max="16128" width="10.33203125" style="29"/>
    <col min="16129" max="16129" width="5.33203125" style="29" customWidth="1"/>
    <col min="16130" max="16130" width="12.44140625" style="29" customWidth="1"/>
    <col min="16131" max="16131" width="4.33203125" style="29" customWidth="1"/>
    <col min="16132" max="16138" width="12" style="29" customWidth="1"/>
    <col min="16139" max="16139" width="3.6640625" style="29" customWidth="1"/>
    <col min="16140" max="16142" width="12" style="29" customWidth="1"/>
    <col min="16143" max="16143" width="9.5546875" style="29" customWidth="1"/>
    <col min="16144" max="16168" width="12" style="29" customWidth="1"/>
    <col min="16169" max="16185" width="11.5546875" style="29" customWidth="1"/>
    <col min="16186" max="16384" width="10.33203125" style="29"/>
  </cols>
  <sheetData>
    <row r="1" spans="1:17" ht="20.100000000000001" customHeight="1" x14ac:dyDescent="0.15">
      <c r="O1" s="32" t="s">
        <v>526</v>
      </c>
    </row>
    <row r="2" spans="1:17" ht="36.75" customHeight="1" thickBot="1" x14ac:dyDescent="0.2">
      <c r="A2" s="33" t="s">
        <v>583</v>
      </c>
      <c r="B2" s="34"/>
      <c r="C2" s="34"/>
      <c r="D2" s="34"/>
      <c r="E2" s="34"/>
      <c r="F2" s="34"/>
      <c r="G2" s="34"/>
      <c r="H2" s="34"/>
      <c r="I2" s="34"/>
      <c r="J2" s="34"/>
      <c r="K2" s="34"/>
      <c r="L2" s="34"/>
      <c r="M2" s="34"/>
      <c r="N2" s="34"/>
      <c r="O2" s="34"/>
      <c r="P2" s="34"/>
      <c r="Q2" s="35"/>
    </row>
    <row r="3" spans="1:17" ht="15" customHeight="1" x14ac:dyDescent="0.15">
      <c r="A3" s="36"/>
      <c r="B3" s="37"/>
      <c r="C3" s="38"/>
      <c r="D3" s="39"/>
      <c r="E3" s="40">
        <v>1</v>
      </c>
      <c r="F3" s="149">
        <v>2</v>
      </c>
      <c r="G3" s="149">
        <v>3</v>
      </c>
      <c r="H3" s="149">
        <v>4</v>
      </c>
      <c r="I3" s="149">
        <v>5</v>
      </c>
      <c r="J3" s="149">
        <v>6</v>
      </c>
      <c r="K3" s="149">
        <v>7</v>
      </c>
      <c r="L3" s="149">
        <v>8</v>
      </c>
      <c r="M3" s="149">
        <v>9</v>
      </c>
      <c r="N3" s="149">
        <v>10</v>
      </c>
      <c r="O3" s="42"/>
      <c r="P3" s="44"/>
    </row>
    <row r="4" spans="1:17" ht="150.75" customHeight="1" thickBot="1" x14ac:dyDescent="0.2">
      <c r="A4" s="125"/>
      <c r="B4" s="126"/>
      <c r="C4" s="127"/>
      <c r="D4" s="48" t="s">
        <v>2</v>
      </c>
      <c r="E4" s="49" t="s">
        <v>584</v>
      </c>
      <c r="F4" s="49" t="s">
        <v>585</v>
      </c>
      <c r="G4" s="49" t="s">
        <v>586</v>
      </c>
      <c r="H4" s="49" t="s">
        <v>587</v>
      </c>
      <c r="I4" s="49" t="s">
        <v>588</v>
      </c>
      <c r="J4" s="49" t="s">
        <v>589</v>
      </c>
      <c r="K4" s="50" t="s">
        <v>590</v>
      </c>
      <c r="L4" s="50" t="s">
        <v>591</v>
      </c>
      <c r="M4" s="50" t="s">
        <v>592</v>
      </c>
      <c r="N4" s="50" t="s">
        <v>201</v>
      </c>
      <c r="O4" s="51" t="s">
        <v>188</v>
      </c>
      <c r="P4" s="53"/>
      <c r="Q4" s="54"/>
    </row>
    <row r="5" spans="1:17" s="64" customFormat="1" ht="13.5" customHeight="1" x14ac:dyDescent="0.15">
      <c r="A5" s="55" t="s">
        <v>11</v>
      </c>
      <c r="B5" s="56"/>
      <c r="C5" s="56"/>
      <c r="D5" s="57">
        <v>2399</v>
      </c>
      <c r="E5" s="58">
        <v>1055</v>
      </c>
      <c r="F5" s="58">
        <v>573</v>
      </c>
      <c r="G5" s="58">
        <v>65</v>
      </c>
      <c r="H5" s="58">
        <v>469</v>
      </c>
      <c r="I5" s="58">
        <v>174</v>
      </c>
      <c r="J5" s="58">
        <v>192</v>
      </c>
      <c r="K5" s="59">
        <v>45</v>
      </c>
      <c r="L5" s="59">
        <v>491</v>
      </c>
      <c r="M5" s="59">
        <v>158</v>
      </c>
      <c r="N5" s="59">
        <v>186</v>
      </c>
      <c r="O5" s="60">
        <v>47</v>
      </c>
      <c r="P5" s="63"/>
    </row>
    <row r="6" spans="1:17" ht="13.5" customHeight="1" thickBot="1" x14ac:dyDescent="0.2">
      <c r="A6" s="65"/>
      <c r="B6" s="66"/>
      <c r="C6" s="66"/>
      <c r="D6" s="67"/>
      <c r="E6" s="68">
        <v>0.43976656940391828</v>
      </c>
      <c r="F6" s="68">
        <v>0.23884952063359732</v>
      </c>
      <c r="G6" s="68">
        <v>2.7094622759483118E-2</v>
      </c>
      <c r="H6" s="68">
        <v>0.19549812421842436</v>
      </c>
      <c r="I6" s="68">
        <v>7.253022092538558E-2</v>
      </c>
      <c r="J6" s="68">
        <v>8.003334722801167E-2</v>
      </c>
      <c r="K6" s="69">
        <v>1.8757815756565235E-2</v>
      </c>
      <c r="L6" s="69">
        <v>0.20466861192163402</v>
      </c>
      <c r="M6" s="69">
        <v>6.5860775323051277E-2</v>
      </c>
      <c r="N6" s="69">
        <v>7.7532305127136311E-2</v>
      </c>
      <c r="O6" s="70">
        <v>1.9591496456857024E-2</v>
      </c>
      <c r="P6" s="73"/>
    </row>
    <row r="7" spans="1:17" s="64" customFormat="1" ht="13.5" customHeight="1" x14ac:dyDescent="0.15">
      <c r="A7" s="218" t="s">
        <v>12</v>
      </c>
      <c r="B7" s="74" t="s">
        <v>13</v>
      </c>
      <c r="C7" s="75"/>
      <c r="D7" s="76">
        <v>1179</v>
      </c>
      <c r="E7" s="77">
        <v>505</v>
      </c>
      <c r="F7" s="77">
        <v>282</v>
      </c>
      <c r="G7" s="77">
        <v>35</v>
      </c>
      <c r="H7" s="77">
        <v>224</v>
      </c>
      <c r="I7" s="77">
        <v>82</v>
      </c>
      <c r="J7" s="77">
        <v>78</v>
      </c>
      <c r="K7" s="78">
        <v>29</v>
      </c>
      <c r="L7" s="78">
        <v>267</v>
      </c>
      <c r="M7" s="78">
        <v>92</v>
      </c>
      <c r="N7" s="78">
        <v>94</v>
      </c>
      <c r="O7" s="79">
        <v>19</v>
      </c>
    </row>
    <row r="8" spans="1:17" ht="13.5" customHeight="1" x14ac:dyDescent="0.15">
      <c r="A8" s="219"/>
      <c r="B8" s="81"/>
      <c r="C8" s="82"/>
      <c r="D8" s="83"/>
      <c r="E8" s="84">
        <v>0.42832909245122985</v>
      </c>
      <c r="F8" s="84">
        <v>0.23918575063613232</v>
      </c>
      <c r="G8" s="84">
        <v>2.9686174724342665E-2</v>
      </c>
      <c r="H8" s="84">
        <v>0.18999151823579305</v>
      </c>
      <c r="I8" s="84">
        <v>6.955046649703138E-2</v>
      </c>
      <c r="J8" s="84">
        <v>6.6157760814249358E-2</v>
      </c>
      <c r="K8" s="85">
        <v>2.4597116200169637E-2</v>
      </c>
      <c r="L8" s="85">
        <v>0.22646310432569974</v>
      </c>
      <c r="M8" s="85">
        <v>7.8032230703986433E-2</v>
      </c>
      <c r="N8" s="85">
        <v>7.9728583545377443E-2</v>
      </c>
      <c r="O8" s="86">
        <v>1.6115351993214587E-2</v>
      </c>
      <c r="P8" s="89"/>
    </row>
    <row r="9" spans="1:17" s="64" customFormat="1" ht="13.5" customHeight="1" x14ac:dyDescent="0.15">
      <c r="A9" s="219"/>
      <c r="B9" s="90" t="s">
        <v>14</v>
      </c>
      <c r="D9" s="57">
        <v>227</v>
      </c>
      <c r="E9" s="91">
        <v>104</v>
      </c>
      <c r="F9" s="91">
        <v>48</v>
      </c>
      <c r="G9" s="91">
        <v>7</v>
      </c>
      <c r="H9" s="91">
        <v>30</v>
      </c>
      <c r="I9" s="91">
        <v>36</v>
      </c>
      <c r="J9" s="91">
        <v>26</v>
      </c>
      <c r="K9" s="92">
        <v>4</v>
      </c>
      <c r="L9" s="92">
        <v>52</v>
      </c>
      <c r="M9" s="92">
        <v>18</v>
      </c>
      <c r="N9" s="92">
        <v>15</v>
      </c>
      <c r="O9" s="93">
        <v>2</v>
      </c>
    </row>
    <row r="10" spans="1:17" ht="13.5" customHeight="1" x14ac:dyDescent="0.15">
      <c r="A10" s="219"/>
      <c r="B10" s="81"/>
      <c r="C10" s="82"/>
      <c r="D10" s="83"/>
      <c r="E10" s="84">
        <v>0.45814977973568283</v>
      </c>
      <c r="F10" s="84">
        <v>0.21145374449339208</v>
      </c>
      <c r="G10" s="84">
        <v>3.0837004405286344E-2</v>
      </c>
      <c r="H10" s="84">
        <v>0.13215859030837004</v>
      </c>
      <c r="I10" s="84">
        <v>0.15859030837004406</v>
      </c>
      <c r="J10" s="84">
        <v>0.11453744493392071</v>
      </c>
      <c r="K10" s="85">
        <v>1.7621145374449341E-2</v>
      </c>
      <c r="L10" s="85">
        <v>0.22907488986784141</v>
      </c>
      <c r="M10" s="85">
        <v>7.9295154185022032E-2</v>
      </c>
      <c r="N10" s="85">
        <v>6.6079295154185022E-2</v>
      </c>
      <c r="O10" s="86">
        <v>8.8105726872246704E-3</v>
      </c>
      <c r="P10" s="89"/>
    </row>
    <row r="11" spans="1:17" s="64" customFormat="1" ht="13.5" customHeight="1" x14ac:dyDescent="0.15">
      <c r="A11" s="219"/>
      <c r="B11" s="90" t="s">
        <v>15</v>
      </c>
      <c r="D11" s="57">
        <v>593</v>
      </c>
      <c r="E11" s="91">
        <v>258</v>
      </c>
      <c r="F11" s="91">
        <v>148</v>
      </c>
      <c r="G11" s="91">
        <v>17</v>
      </c>
      <c r="H11" s="91">
        <v>100</v>
      </c>
      <c r="I11" s="91">
        <v>43</v>
      </c>
      <c r="J11" s="91">
        <v>53</v>
      </c>
      <c r="K11" s="92">
        <v>10</v>
      </c>
      <c r="L11" s="92">
        <v>115</v>
      </c>
      <c r="M11" s="92">
        <v>43</v>
      </c>
      <c r="N11" s="92">
        <v>48</v>
      </c>
      <c r="O11" s="93">
        <v>16</v>
      </c>
    </row>
    <row r="12" spans="1:17" ht="13.5" customHeight="1" x14ac:dyDescent="0.15">
      <c r="A12" s="219"/>
      <c r="B12" s="81"/>
      <c r="C12" s="82"/>
      <c r="D12" s="83"/>
      <c r="E12" s="84">
        <v>0.4350758853288364</v>
      </c>
      <c r="F12" s="84">
        <v>0.24957841483979765</v>
      </c>
      <c r="G12" s="84">
        <v>2.866779089376054E-2</v>
      </c>
      <c r="H12" s="84">
        <v>0.16863406408094436</v>
      </c>
      <c r="I12" s="84">
        <v>7.2512647554806076E-2</v>
      </c>
      <c r="J12" s="84">
        <v>8.9376053962900506E-2</v>
      </c>
      <c r="K12" s="85">
        <v>1.6863406408094434E-2</v>
      </c>
      <c r="L12" s="85">
        <v>0.19392917369308602</v>
      </c>
      <c r="M12" s="85">
        <v>7.2512647554806076E-2</v>
      </c>
      <c r="N12" s="85">
        <v>8.0944350758853284E-2</v>
      </c>
      <c r="O12" s="86">
        <v>2.6981450252951095E-2</v>
      </c>
      <c r="P12" s="89"/>
    </row>
    <row r="13" spans="1:17" s="64" customFormat="1" ht="13.5" customHeight="1" x14ac:dyDescent="0.15">
      <c r="A13" s="219"/>
      <c r="B13" s="90" t="s">
        <v>16</v>
      </c>
      <c r="D13" s="57">
        <v>179</v>
      </c>
      <c r="E13" s="91">
        <v>84</v>
      </c>
      <c r="F13" s="91">
        <v>40</v>
      </c>
      <c r="G13" s="91">
        <v>5</v>
      </c>
      <c r="H13" s="91">
        <v>53</v>
      </c>
      <c r="I13" s="91">
        <v>11</v>
      </c>
      <c r="J13" s="91">
        <v>18</v>
      </c>
      <c r="K13" s="92">
        <v>1</v>
      </c>
      <c r="L13" s="92">
        <v>26</v>
      </c>
      <c r="M13" s="92">
        <v>4</v>
      </c>
      <c r="N13" s="92">
        <v>11</v>
      </c>
      <c r="O13" s="93">
        <v>4</v>
      </c>
    </row>
    <row r="14" spans="1:17" ht="13.5" customHeight="1" x14ac:dyDescent="0.15">
      <c r="A14" s="219"/>
      <c r="B14" s="81"/>
      <c r="C14" s="82"/>
      <c r="D14" s="83"/>
      <c r="E14" s="84">
        <v>0.46927374301675978</v>
      </c>
      <c r="F14" s="84">
        <v>0.22346368715083798</v>
      </c>
      <c r="G14" s="84">
        <v>2.7932960893854747E-2</v>
      </c>
      <c r="H14" s="84">
        <v>0.29608938547486036</v>
      </c>
      <c r="I14" s="84">
        <v>6.1452513966480445E-2</v>
      </c>
      <c r="J14" s="84">
        <v>0.1005586592178771</v>
      </c>
      <c r="K14" s="85">
        <v>5.5865921787709499E-3</v>
      </c>
      <c r="L14" s="85">
        <v>0.14525139664804471</v>
      </c>
      <c r="M14" s="85">
        <v>2.23463687150838E-2</v>
      </c>
      <c r="N14" s="85">
        <v>6.1452513966480445E-2</v>
      </c>
      <c r="O14" s="86">
        <v>2.23463687150838E-2</v>
      </c>
      <c r="P14" s="89"/>
    </row>
    <row r="15" spans="1:17" s="64" customFormat="1" ht="13.5" customHeight="1" x14ac:dyDescent="0.15">
      <c r="A15" s="219"/>
      <c r="B15" s="90" t="s">
        <v>17</v>
      </c>
      <c r="D15" s="57">
        <v>146</v>
      </c>
      <c r="E15" s="91">
        <v>68</v>
      </c>
      <c r="F15" s="91">
        <v>40</v>
      </c>
      <c r="G15" s="91">
        <v>0</v>
      </c>
      <c r="H15" s="91">
        <v>37</v>
      </c>
      <c r="I15" s="91">
        <v>1</v>
      </c>
      <c r="J15" s="91">
        <v>10</v>
      </c>
      <c r="K15" s="92">
        <v>1</v>
      </c>
      <c r="L15" s="92">
        <v>24</v>
      </c>
      <c r="M15" s="92">
        <v>1</v>
      </c>
      <c r="N15" s="92">
        <v>11</v>
      </c>
      <c r="O15" s="93">
        <v>4</v>
      </c>
    </row>
    <row r="16" spans="1:17" ht="13.5" customHeight="1" x14ac:dyDescent="0.15">
      <c r="A16" s="219"/>
      <c r="B16" s="81"/>
      <c r="C16" s="82"/>
      <c r="D16" s="83"/>
      <c r="E16" s="84">
        <v>0.46575342465753422</v>
      </c>
      <c r="F16" s="84">
        <v>0.27397260273972601</v>
      </c>
      <c r="G16" s="84">
        <v>0</v>
      </c>
      <c r="H16" s="84">
        <v>0.25342465753424659</v>
      </c>
      <c r="I16" s="84">
        <v>6.8493150684931503E-3</v>
      </c>
      <c r="J16" s="84">
        <v>6.8493150684931503E-2</v>
      </c>
      <c r="K16" s="85">
        <v>6.8493150684931503E-3</v>
      </c>
      <c r="L16" s="85">
        <v>0.16438356164383561</v>
      </c>
      <c r="M16" s="85">
        <v>6.8493150684931503E-3</v>
      </c>
      <c r="N16" s="85">
        <v>7.5342465753424653E-2</v>
      </c>
      <c r="O16" s="86">
        <v>2.7397260273972601E-2</v>
      </c>
      <c r="P16" s="89"/>
    </row>
    <row r="17" spans="1:16" s="64" customFormat="1" ht="13.5" customHeight="1" x14ac:dyDescent="0.15">
      <c r="A17" s="219"/>
      <c r="B17" s="90" t="s">
        <v>18</v>
      </c>
      <c r="D17" s="57">
        <v>75</v>
      </c>
      <c r="E17" s="91">
        <v>36</v>
      </c>
      <c r="F17" s="91">
        <v>15</v>
      </c>
      <c r="G17" s="91">
        <v>1</v>
      </c>
      <c r="H17" s="91">
        <v>25</v>
      </c>
      <c r="I17" s="91">
        <v>1</v>
      </c>
      <c r="J17" s="91">
        <v>7</v>
      </c>
      <c r="K17" s="92">
        <v>0</v>
      </c>
      <c r="L17" s="92">
        <v>7</v>
      </c>
      <c r="M17" s="92">
        <v>0</v>
      </c>
      <c r="N17" s="92">
        <v>7</v>
      </c>
      <c r="O17" s="93">
        <v>2</v>
      </c>
    </row>
    <row r="18" spans="1:16" ht="13.5" customHeight="1" thickBot="1" x14ac:dyDescent="0.2">
      <c r="A18" s="220"/>
      <c r="B18" s="95"/>
      <c r="C18" s="96"/>
      <c r="D18" s="67"/>
      <c r="E18" s="97">
        <v>0.48</v>
      </c>
      <c r="F18" s="97">
        <v>0.2</v>
      </c>
      <c r="G18" s="97">
        <v>1.3333333333333334E-2</v>
      </c>
      <c r="H18" s="97">
        <v>0.33333333333333331</v>
      </c>
      <c r="I18" s="97">
        <v>1.3333333333333334E-2</v>
      </c>
      <c r="J18" s="97">
        <v>9.3333333333333338E-2</v>
      </c>
      <c r="K18" s="98">
        <v>0</v>
      </c>
      <c r="L18" s="98">
        <v>9.3333333333333338E-2</v>
      </c>
      <c r="M18" s="98">
        <v>0</v>
      </c>
      <c r="N18" s="98">
        <v>9.3333333333333338E-2</v>
      </c>
      <c r="O18" s="99">
        <v>2.6666666666666668E-2</v>
      </c>
      <c r="P18" s="89"/>
    </row>
    <row r="19" spans="1:16" s="64" customFormat="1" ht="13.5" customHeight="1" x14ac:dyDescent="0.15">
      <c r="A19" s="218" t="s">
        <v>19</v>
      </c>
      <c r="B19" s="74" t="s">
        <v>20</v>
      </c>
      <c r="C19" s="75"/>
      <c r="D19" s="76">
        <v>1050</v>
      </c>
      <c r="E19" s="77">
        <v>533</v>
      </c>
      <c r="F19" s="77">
        <v>127</v>
      </c>
      <c r="G19" s="77">
        <v>23</v>
      </c>
      <c r="H19" s="77">
        <v>287</v>
      </c>
      <c r="I19" s="77">
        <v>89</v>
      </c>
      <c r="J19" s="77">
        <v>92</v>
      </c>
      <c r="K19" s="78">
        <v>11</v>
      </c>
      <c r="L19" s="78">
        <v>219</v>
      </c>
      <c r="M19" s="78">
        <v>68</v>
      </c>
      <c r="N19" s="78">
        <v>78</v>
      </c>
      <c r="O19" s="79">
        <v>17</v>
      </c>
    </row>
    <row r="20" spans="1:16" s="106" customFormat="1" ht="13.5" customHeight="1" x14ac:dyDescent="0.15">
      <c r="A20" s="219"/>
      <c r="B20" s="102"/>
      <c r="C20" s="103"/>
      <c r="D20" s="104"/>
      <c r="E20" s="84">
        <v>0.50761904761904764</v>
      </c>
      <c r="F20" s="84">
        <v>0.12095238095238095</v>
      </c>
      <c r="G20" s="84">
        <v>2.1904761904761906E-2</v>
      </c>
      <c r="H20" s="84">
        <v>0.27333333333333332</v>
      </c>
      <c r="I20" s="84">
        <v>8.4761904761904761E-2</v>
      </c>
      <c r="J20" s="84">
        <v>8.7619047619047624E-2</v>
      </c>
      <c r="K20" s="85">
        <v>1.0476190476190476E-2</v>
      </c>
      <c r="L20" s="85">
        <v>0.20857142857142857</v>
      </c>
      <c r="M20" s="85">
        <v>6.4761904761904757E-2</v>
      </c>
      <c r="N20" s="85">
        <v>7.4285714285714288E-2</v>
      </c>
      <c r="O20" s="86">
        <v>1.6190476190476189E-2</v>
      </c>
    </row>
    <row r="21" spans="1:16" s="64" customFormat="1" ht="13.5" customHeight="1" x14ac:dyDescent="0.15">
      <c r="A21" s="219"/>
      <c r="B21" s="90" t="s">
        <v>21</v>
      </c>
      <c r="D21" s="57">
        <v>1329</v>
      </c>
      <c r="E21" s="91">
        <v>517</v>
      </c>
      <c r="F21" s="91">
        <v>445</v>
      </c>
      <c r="G21" s="91">
        <v>42</v>
      </c>
      <c r="H21" s="91">
        <v>178</v>
      </c>
      <c r="I21" s="91">
        <v>85</v>
      </c>
      <c r="J21" s="91">
        <v>99</v>
      </c>
      <c r="K21" s="92">
        <v>34</v>
      </c>
      <c r="L21" s="92">
        <v>267</v>
      </c>
      <c r="M21" s="92">
        <v>89</v>
      </c>
      <c r="N21" s="92">
        <v>105</v>
      </c>
      <c r="O21" s="93">
        <v>23</v>
      </c>
    </row>
    <row r="22" spans="1:16" s="106" customFormat="1" ht="13.5" customHeight="1" x14ac:dyDescent="0.15">
      <c r="A22" s="219"/>
      <c r="B22" s="102"/>
      <c r="C22" s="103"/>
      <c r="D22" s="104"/>
      <c r="E22" s="84">
        <v>0.38901429646350638</v>
      </c>
      <c r="F22" s="84">
        <v>0.33483822422874343</v>
      </c>
      <c r="G22" s="84">
        <v>3.160270880361174E-2</v>
      </c>
      <c r="H22" s="84">
        <v>0.13393528969149737</v>
      </c>
      <c r="I22" s="84">
        <v>6.3957863054928524E-2</v>
      </c>
      <c r="J22" s="84">
        <v>7.4492099322799099E-2</v>
      </c>
      <c r="K22" s="85">
        <v>2.5583145221971408E-2</v>
      </c>
      <c r="L22" s="85">
        <v>0.20090293453724606</v>
      </c>
      <c r="M22" s="85">
        <v>6.6967644845748686E-2</v>
      </c>
      <c r="N22" s="85">
        <v>7.900677200902935E-2</v>
      </c>
      <c r="O22" s="86">
        <v>1.7306245297215951E-2</v>
      </c>
    </row>
    <row r="23" spans="1:16" s="106" customFormat="1" ht="13.5" customHeight="1" x14ac:dyDescent="0.15">
      <c r="A23" s="219"/>
      <c r="B23" s="90" t="s">
        <v>83</v>
      </c>
      <c r="C23" s="64"/>
      <c r="D23" s="57">
        <v>11</v>
      </c>
      <c r="E23" s="91">
        <v>5</v>
      </c>
      <c r="F23" s="91">
        <v>0</v>
      </c>
      <c r="G23" s="91">
        <v>0</v>
      </c>
      <c r="H23" s="91">
        <v>3</v>
      </c>
      <c r="I23" s="91">
        <v>0</v>
      </c>
      <c r="J23" s="91">
        <v>1</v>
      </c>
      <c r="K23" s="92">
        <v>0</v>
      </c>
      <c r="L23" s="92">
        <v>3</v>
      </c>
      <c r="M23" s="92">
        <v>1</v>
      </c>
      <c r="N23" s="92">
        <v>3</v>
      </c>
      <c r="O23" s="93">
        <v>0</v>
      </c>
    </row>
    <row r="24" spans="1:16" s="106" customFormat="1" ht="13.5" customHeight="1" x14ac:dyDescent="0.15">
      <c r="A24" s="219"/>
      <c r="B24" s="102"/>
      <c r="C24" s="103"/>
      <c r="D24" s="104"/>
      <c r="E24" s="84">
        <v>0.45454545454545453</v>
      </c>
      <c r="F24" s="84">
        <v>0</v>
      </c>
      <c r="G24" s="84">
        <v>0</v>
      </c>
      <c r="H24" s="84">
        <v>0.27272727272727271</v>
      </c>
      <c r="I24" s="84">
        <v>0</v>
      </c>
      <c r="J24" s="84">
        <v>9.0909090909090912E-2</v>
      </c>
      <c r="K24" s="85">
        <v>0</v>
      </c>
      <c r="L24" s="85">
        <v>0.27272727272727271</v>
      </c>
      <c r="M24" s="85">
        <v>9.0909090909090912E-2</v>
      </c>
      <c r="N24" s="85">
        <v>0.27272727272727271</v>
      </c>
      <c r="O24" s="86">
        <v>0</v>
      </c>
    </row>
    <row r="25" spans="1:16" s="64" customFormat="1" ht="13.5" customHeight="1" x14ac:dyDescent="0.15">
      <c r="A25" s="219"/>
      <c r="B25" s="90" t="s">
        <v>8</v>
      </c>
      <c r="D25" s="57">
        <v>9</v>
      </c>
      <c r="E25" s="91">
        <v>0</v>
      </c>
      <c r="F25" s="91">
        <v>1</v>
      </c>
      <c r="G25" s="91">
        <v>0</v>
      </c>
      <c r="H25" s="91">
        <v>1</v>
      </c>
      <c r="I25" s="91">
        <v>0</v>
      </c>
      <c r="J25" s="91">
        <v>0</v>
      </c>
      <c r="K25" s="92">
        <v>0</v>
      </c>
      <c r="L25" s="92">
        <v>2</v>
      </c>
      <c r="M25" s="92">
        <v>0</v>
      </c>
      <c r="N25" s="92">
        <v>0</v>
      </c>
      <c r="O25" s="93">
        <v>7</v>
      </c>
    </row>
    <row r="26" spans="1:16" s="106" customFormat="1" ht="13.5" customHeight="1" thickBot="1" x14ac:dyDescent="0.2">
      <c r="A26" s="220"/>
      <c r="B26" s="107"/>
      <c r="C26" s="108"/>
      <c r="D26" s="109"/>
      <c r="E26" s="97">
        <v>0</v>
      </c>
      <c r="F26" s="97">
        <v>0.1111111111111111</v>
      </c>
      <c r="G26" s="97">
        <v>0</v>
      </c>
      <c r="H26" s="97">
        <v>0.1111111111111111</v>
      </c>
      <c r="I26" s="97">
        <v>0</v>
      </c>
      <c r="J26" s="97">
        <v>0</v>
      </c>
      <c r="K26" s="98">
        <v>0</v>
      </c>
      <c r="L26" s="98">
        <v>0.22222222222222221</v>
      </c>
      <c r="M26" s="98">
        <v>0</v>
      </c>
      <c r="N26" s="98">
        <v>0</v>
      </c>
      <c r="O26" s="99">
        <v>0.77777777777777779</v>
      </c>
    </row>
    <row r="27" spans="1:16" s="64" customFormat="1" ht="13.5" customHeight="1" x14ac:dyDescent="0.15">
      <c r="A27" s="218" t="s">
        <v>22</v>
      </c>
      <c r="B27" s="74" t="s">
        <v>23</v>
      </c>
      <c r="C27" s="75"/>
      <c r="D27" s="76">
        <v>164</v>
      </c>
      <c r="E27" s="78">
        <v>129</v>
      </c>
      <c r="F27" s="78">
        <v>9</v>
      </c>
      <c r="G27" s="78">
        <v>0</v>
      </c>
      <c r="H27" s="78">
        <v>14</v>
      </c>
      <c r="I27" s="78">
        <v>1</v>
      </c>
      <c r="J27" s="78">
        <v>2</v>
      </c>
      <c r="K27" s="78">
        <v>2</v>
      </c>
      <c r="L27" s="78">
        <v>28</v>
      </c>
      <c r="M27" s="78">
        <v>16</v>
      </c>
      <c r="N27" s="78">
        <v>18</v>
      </c>
      <c r="O27" s="79">
        <v>2</v>
      </c>
    </row>
    <row r="28" spans="1:16" s="106" customFormat="1" ht="13.5" customHeight="1" x14ac:dyDescent="0.15">
      <c r="A28" s="219"/>
      <c r="B28" s="102"/>
      <c r="C28" s="103"/>
      <c r="D28" s="104"/>
      <c r="E28" s="85">
        <v>0.78658536585365857</v>
      </c>
      <c r="F28" s="85">
        <v>5.4878048780487805E-2</v>
      </c>
      <c r="G28" s="85">
        <v>0</v>
      </c>
      <c r="H28" s="85">
        <v>8.5365853658536592E-2</v>
      </c>
      <c r="I28" s="85">
        <v>6.0975609756097563E-3</v>
      </c>
      <c r="J28" s="85">
        <v>1.2195121951219513E-2</v>
      </c>
      <c r="K28" s="85">
        <v>1.2195121951219513E-2</v>
      </c>
      <c r="L28" s="85">
        <v>0.17073170731707318</v>
      </c>
      <c r="M28" s="85">
        <v>9.7560975609756101E-2</v>
      </c>
      <c r="N28" s="85">
        <v>0.10975609756097561</v>
      </c>
      <c r="O28" s="86">
        <v>1.2195121951219513E-2</v>
      </c>
    </row>
    <row r="29" spans="1:16" s="64" customFormat="1" ht="13.5" customHeight="1" x14ac:dyDescent="0.15">
      <c r="A29" s="219"/>
      <c r="B29" s="90" t="s">
        <v>24</v>
      </c>
      <c r="D29" s="57">
        <v>260</v>
      </c>
      <c r="E29" s="92">
        <v>154</v>
      </c>
      <c r="F29" s="92">
        <v>48</v>
      </c>
      <c r="G29" s="92">
        <v>24</v>
      </c>
      <c r="H29" s="92">
        <v>20</v>
      </c>
      <c r="I29" s="92">
        <v>27</v>
      </c>
      <c r="J29" s="92">
        <v>12</v>
      </c>
      <c r="K29" s="92">
        <v>6</v>
      </c>
      <c r="L29" s="92">
        <v>59</v>
      </c>
      <c r="M29" s="92">
        <v>20</v>
      </c>
      <c r="N29" s="92">
        <v>11</v>
      </c>
      <c r="O29" s="93">
        <v>1</v>
      </c>
    </row>
    <row r="30" spans="1:16" s="106" customFormat="1" ht="13.5" customHeight="1" x14ac:dyDescent="0.15">
      <c r="A30" s="219"/>
      <c r="B30" s="102"/>
      <c r="C30" s="103"/>
      <c r="D30" s="104"/>
      <c r="E30" s="85">
        <v>0.59230769230769231</v>
      </c>
      <c r="F30" s="85">
        <v>0.18461538461538463</v>
      </c>
      <c r="G30" s="85">
        <v>9.2307692307692313E-2</v>
      </c>
      <c r="H30" s="85">
        <v>7.6923076923076927E-2</v>
      </c>
      <c r="I30" s="85">
        <v>0.10384615384615385</v>
      </c>
      <c r="J30" s="85">
        <v>4.6153846153846156E-2</v>
      </c>
      <c r="K30" s="85">
        <v>2.3076923076923078E-2</v>
      </c>
      <c r="L30" s="85">
        <v>0.22692307692307692</v>
      </c>
      <c r="M30" s="85">
        <v>7.6923076923076927E-2</v>
      </c>
      <c r="N30" s="85">
        <v>4.230769230769231E-2</v>
      </c>
      <c r="O30" s="86">
        <v>3.8461538461538464E-3</v>
      </c>
    </row>
    <row r="31" spans="1:16" s="64" customFormat="1" ht="13.5" customHeight="1" x14ac:dyDescent="0.15">
      <c r="A31" s="219"/>
      <c r="B31" s="90" t="s">
        <v>25</v>
      </c>
      <c r="D31" s="57">
        <v>419</v>
      </c>
      <c r="E31" s="92">
        <v>231</v>
      </c>
      <c r="F31" s="92">
        <v>90</v>
      </c>
      <c r="G31" s="92">
        <v>24</v>
      </c>
      <c r="H31" s="92">
        <v>56</v>
      </c>
      <c r="I31" s="92">
        <v>32</v>
      </c>
      <c r="J31" s="92">
        <v>28</v>
      </c>
      <c r="K31" s="92">
        <v>12</v>
      </c>
      <c r="L31" s="92">
        <v>83</v>
      </c>
      <c r="M31" s="92">
        <v>22</v>
      </c>
      <c r="N31" s="92">
        <v>28</v>
      </c>
      <c r="O31" s="93">
        <v>7</v>
      </c>
    </row>
    <row r="32" spans="1:16" s="106" customFormat="1" ht="13.5" customHeight="1" x14ac:dyDescent="0.15">
      <c r="A32" s="219"/>
      <c r="B32" s="102"/>
      <c r="C32" s="103"/>
      <c r="D32" s="104"/>
      <c r="E32" s="85">
        <v>0.55131264916467781</v>
      </c>
      <c r="F32" s="85">
        <v>0.21479713603818615</v>
      </c>
      <c r="G32" s="85">
        <v>5.7279236276849645E-2</v>
      </c>
      <c r="H32" s="85">
        <v>0.13365155131264916</v>
      </c>
      <c r="I32" s="85">
        <v>7.6372315035799526E-2</v>
      </c>
      <c r="J32" s="85">
        <v>6.6825775656324582E-2</v>
      </c>
      <c r="K32" s="85">
        <v>2.8639618138424822E-2</v>
      </c>
      <c r="L32" s="85">
        <v>0.19809069212410502</v>
      </c>
      <c r="M32" s="85">
        <v>5.2505966587112173E-2</v>
      </c>
      <c r="N32" s="85">
        <v>6.6825775656324582E-2</v>
      </c>
      <c r="O32" s="86">
        <v>1.6706443914081145E-2</v>
      </c>
    </row>
    <row r="33" spans="1:15" s="64" customFormat="1" ht="13.5" customHeight="1" x14ac:dyDescent="0.15">
      <c r="A33" s="219"/>
      <c r="B33" s="90" t="s">
        <v>26</v>
      </c>
      <c r="D33" s="57">
        <v>505</v>
      </c>
      <c r="E33" s="92">
        <v>233</v>
      </c>
      <c r="F33" s="92">
        <v>133</v>
      </c>
      <c r="G33" s="92">
        <v>8</v>
      </c>
      <c r="H33" s="92">
        <v>83</v>
      </c>
      <c r="I33" s="92">
        <v>35</v>
      </c>
      <c r="J33" s="92">
        <v>57</v>
      </c>
      <c r="K33" s="92">
        <v>11</v>
      </c>
      <c r="L33" s="92">
        <v>85</v>
      </c>
      <c r="M33" s="92">
        <v>30</v>
      </c>
      <c r="N33" s="92">
        <v>44</v>
      </c>
      <c r="O33" s="93">
        <v>6</v>
      </c>
    </row>
    <row r="34" spans="1:15" s="106" customFormat="1" ht="13.5" customHeight="1" x14ac:dyDescent="0.15">
      <c r="A34" s="219"/>
      <c r="B34" s="102"/>
      <c r="C34" s="103"/>
      <c r="D34" s="104"/>
      <c r="E34" s="85">
        <v>0.46138613861386141</v>
      </c>
      <c r="F34" s="85">
        <v>0.26336633663366338</v>
      </c>
      <c r="G34" s="85">
        <v>1.5841584158415842E-2</v>
      </c>
      <c r="H34" s="85">
        <v>0.16435643564356436</v>
      </c>
      <c r="I34" s="85">
        <v>6.9306930693069313E-2</v>
      </c>
      <c r="J34" s="85">
        <v>0.11287128712871287</v>
      </c>
      <c r="K34" s="85">
        <v>2.1782178217821781E-2</v>
      </c>
      <c r="L34" s="85">
        <v>0.16831683168316833</v>
      </c>
      <c r="M34" s="85">
        <v>5.9405940594059403E-2</v>
      </c>
      <c r="N34" s="85">
        <v>8.7128712871287123E-2</v>
      </c>
      <c r="O34" s="86">
        <v>1.1881188118811881E-2</v>
      </c>
    </row>
    <row r="35" spans="1:15" s="64" customFormat="1" ht="13.5" customHeight="1" x14ac:dyDescent="0.15">
      <c r="A35" s="219"/>
      <c r="B35" s="90" t="s">
        <v>27</v>
      </c>
      <c r="D35" s="57">
        <v>542</v>
      </c>
      <c r="E35" s="92">
        <v>194</v>
      </c>
      <c r="F35" s="92">
        <v>148</v>
      </c>
      <c r="G35" s="92">
        <v>6</v>
      </c>
      <c r="H35" s="92">
        <v>154</v>
      </c>
      <c r="I35" s="92">
        <v>40</v>
      </c>
      <c r="J35" s="92">
        <v>60</v>
      </c>
      <c r="K35" s="92">
        <v>7</v>
      </c>
      <c r="L35" s="92">
        <v>98</v>
      </c>
      <c r="M35" s="92">
        <v>34</v>
      </c>
      <c r="N35" s="92">
        <v>43</v>
      </c>
      <c r="O35" s="93">
        <v>6</v>
      </c>
    </row>
    <row r="36" spans="1:15" s="106" customFormat="1" ht="13.5" customHeight="1" x14ac:dyDescent="0.15">
      <c r="A36" s="219"/>
      <c r="B36" s="102"/>
      <c r="C36" s="103"/>
      <c r="D36" s="104"/>
      <c r="E36" s="85">
        <v>0.35793357933579334</v>
      </c>
      <c r="F36" s="85">
        <v>0.27306273062730629</v>
      </c>
      <c r="G36" s="85">
        <v>1.107011070110701E-2</v>
      </c>
      <c r="H36" s="85">
        <v>0.28413284132841327</v>
      </c>
      <c r="I36" s="85">
        <v>7.3800738007380073E-2</v>
      </c>
      <c r="J36" s="85">
        <v>0.11070110701107011</v>
      </c>
      <c r="K36" s="85">
        <v>1.2915129151291513E-2</v>
      </c>
      <c r="L36" s="85">
        <v>0.18081180811808117</v>
      </c>
      <c r="M36" s="85">
        <v>6.273062730627306E-2</v>
      </c>
      <c r="N36" s="85">
        <v>7.9335793357933573E-2</v>
      </c>
      <c r="O36" s="86">
        <v>1.107011070110701E-2</v>
      </c>
    </row>
    <row r="37" spans="1:15" s="64" customFormat="1" ht="13.5" customHeight="1" x14ac:dyDescent="0.15">
      <c r="A37" s="219"/>
      <c r="B37" s="90" t="s">
        <v>28</v>
      </c>
      <c r="D37" s="57">
        <v>501</v>
      </c>
      <c r="E37" s="92">
        <v>113</v>
      </c>
      <c r="F37" s="92">
        <v>144</v>
      </c>
      <c r="G37" s="92">
        <v>3</v>
      </c>
      <c r="H37" s="92">
        <v>141</v>
      </c>
      <c r="I37" s="92">
        <v>39</v>
      </c>
      <c r="J37" s="92">
        <v>33</v>
      </c>
      <c r="K37" s="92">
        <v>7</v>
      </c>
      <c r="L37" s="92">
        <v>137</v>
      </c>
      <c r="M37" s="92">
        <v>36</v>
      </c>
      <c r="N37" s="92">
        <v>42</v>
      </c>
      <c r="O37" s="93">
        <v>19</v>
      </c>
    </row>
    <row r="38" spans="1:15" s="106" customFormat="1" ht="13.5" customHeight="1" x14ac:dyDescent="0.15">
      <c r="A38" s="219"/>
      <c r="B38" s="102"/>
      <c r="C38" s="103"/>
      <c r="D38" s="104"/>
      <c r="E38" s="85">
        <v>0.22554890219560877</v>
      </c>
      <c r="F38" s="85">
        <v>0.28742514970059879</v>
      </c>
      <c r="G38" s="85">
        <v>5.9880239520958087E-3</v>
      </c>
      <c r="H38" s="85">
        <v>0.28143712574850299</v>
      </c>
      <c r="I38" s="85">
        <v>7.7844311377245512E-2</v>
      </c>
      <c r="J38" s="85">
        <v>6.5868263473053898E-2</v>
      </c>
      <c r="K38" s="85">
        <v>1.3972055888223553E-2</v>
      </c>
      <c r="L38" s="85">
        <v>0.27345309381237526</v>
      </c>
      <c r="M38" s="85">
        <v>7.1856287425149698E-2</v>
      </c>
      <c r="N38" s="85">
        <v>8.3832335329341312E-2</v>
      </c>
      <c r="O38" s="86">
        <v>3.7924151696606789E-2</v>
      </c>
    </row>
    <row r="39" spans="1:15" s="64" customFormat="1" ht="13.5" customHeight="1" x14ac:dyDescent="0.15">
      <c r="A39" s="219"/>
      <c r="B39" s="90" t="s">
        <v>8</v>
      </c>
      <c r="D39" s="57">
        <v>8</v>
      </c>
      <c r="E39" s="92">
        <v>1</v>
      </c>
      <c r="F39" s="92">
        <v>1</v>
      </c>
      <c r="G39" s="92">
        <v>0</v>
      </c>
      <c r="H39" s="92">
        <v>1</v>
      </c>
      <c r="I39" s="92">
        <v>0</v>
      </c>
      <c r="J39" s="92">
        <v>0</v>
      </c>
      <c r="K39" s="92">
        <v>0</v>
      </c>
      <c r="L39" s="92">
        <v>1</v>
      </c>
      <c r="M39" s="92">
        <v>0</v>
      </c>
      <c r="N39" s="92">
        <v>0</v>
      </c>
      <c r="O39" s="93">
        <v>6</v>
      </c>
    </row>
    <row r="40" spans="1:15" s="106" customFormat="1" ht="13.5" customHeight="1" thickBot="1" x14ac:dyDescent="0.2">
      <c r="A40" s="220"/>
      <c r="B40" s="107"/>
      <c r="C40" s="108"/>
      <c r="D40" s="109"/>
      <c r="E40" s="98">
        <v>0.125</v>
      </c>
      <c r="F40" s="98">
        <v>0.125</v>
      </c>
      <c r="G40" s="98">
        <v>0</v>
      </c>
      <c r="H40" s="98">
        <v>0.125</v>
      </c>
      <c r="I40" s="98">
        <v>0</v>
      </c>
      <c r="J40" s="98">
        <v>0</v>
      </c>
      <c r="K40" s="98">
        <v>0</v>
      </c>
      <c r="L40" s="98">
        <v>0.125</v>
      </c>
      <c r="M40" s="98">
        <v>0</v>
      </c>
      <c r="N40" s="98">
        <v>0</v>
      </c>
      <c r="O40" s="99">
        <v>0.75</v>
      </c>
    </row>
    <row r="41" spans="1:15" s="64" customFormat="1" ht="13.5" customHeight="1" x14ac:dyDescent="0.15">
      <c r="A41" s="219" t="s">
        <v>29</v>
      </c>
      <c r="B41" s="90" t="s">
        <v>30</v>
      </c>
      <c r="D41" s="57">
        <v>137</v>
      </c>
      <c r="E41" s="91">
        <v>113</v>
      </c>
      <c r="F41" s="91">
        <v>0</v>
      </c>
      <c r="G41" s="91">
        <v>0</v>
      </c>
      <c r="H41" s="91">
        <v>14</v>
      </c>
      <c r="I41" s="91">
        <v>1</v>
      </c>
      <c r="J41" s="91">
        <v>2</v>
      </c>
      <c r="K41" s="92">
        <v>1</v>
      </c>
      <c r="L41" s="92">
        <v>22</v>
      </c>
      <c r="M41" s="92">
        <v>11</v>
      </c>
      <c r="N41" s="92">
        <v>14</v>
      </c>
      <c r="O41" s="93">
        <v>2</v>
      </c>
    </row>
    <row r="42" spans="1:15" s="106" customFormat="1" ht="13.5" customHeight="1" x14ac:dyDescent="0.15">
      <c r="A42" s="219"/>
      <c r="B42" s="102"/>
      <c r="C42" s="103"/>
      <c r="D42" s="104"/>
      <c r="E42" s="84">
        <v>0.82481751824817517</v>
      </c>
      <c r="F42" s="84">
        <v>0</v>
      </c>
      <c r="G42" s="84">
        <v>0</v>
      </c>
      <c r="H42" s="84">
        <v>0.10218978102189781</v>
      </c>
      <c r="I42" s="84">
        <v>7.2992700729927005E-3</v>
      </c>
      <c r="J42" s="84">
        <v>1.4598540145985401E-2</v>
      </c>
      <c r="K42" s="85">
        <v>7.2992700729927005E-3</v>
      </c>
      <c r="L42" s="85">
        <v>0.16058394160583941</v>
      </c>
      <c r="M42" s="85">
        <v>8.0291970802919707E-2</v>
      </c>
      <c r="N42" s="85">
        <v>0.10218978102189781</v>
      </c>
      <c r="O42" s="86">
        <v>1.4598540145985401E-2</v>
      </c>
    </row>
    <row r="43" spans="1:15" s="106" customFormat="1" ht="13.5" customHeight="1" x14ac:dyDescent="0.15">
      <c r="A43" s="219"/>
      <c r="B43" s="90" t="s">
        <v>84</v>
      </c>
      <c r="C43" s="64"/>
      <c r="D43" s="57">
        <v>307</v>
      </c>
      <c r="E43" s="91">
        <v>194</v>
      </c>
      <c r="F43" s="91">
        <v>1</v>
      </c>
      <c r="G43" s="91">
        <v>0</v>
      </c>
      <c r="H43" s="91">
        <v>47</v>
      </c>
      <c r="I43" s="91">
        <v>10</v>
      </c>
      <c r="J43" s="91">
        <v>49</v>
      </c>
      <c r="K43" s="92">
        <v>0</v>
      </c>
      <c r="L43" s="92">
        <v>68</v>
      </c>
      <c r="M43" s="92">
        <v>30</v>
      </c>
      <c r="N43" s="92">
        <v>29</v>
      </c>
      <c r="O43" s="93">
        <v>6</v>
      </c>
    </row>
    <row r="44" spans="1:15" s="106" customFormat="1" ht="13.5" customHeight="1" x14ac:dyDescent="0.15">
      <c r="A44" s="219"/>
      <c r="B44" s="102"/>
      <c r="C44" s="103"/>
      <c r="D44" s="104"/>
      <c r="E44" s="84">
        <v>0.63192182410423448</v>
      </c>
      <c r="F44" s="84">
        <v>3.2573289902280132E-3</v>
      </c>
      <c r="G44" s="84">
        <v>0</v>
      </c>
      <c r="H44" s="84">
        <v>0.15309446254071662</v>
      </c>
      <c r="I44" s="84">
        <v>3.2573289902280131E-2</v>
      </c>
      <c r="J44" s="84">
        <v>0.15960912052117263</v>
      </c>
      <c r="K44" s="85">
        <v>0</v>
      </c>
      <c r="L44" s="85">
        <v>0.22149837133550487</v>
      </c>
      <c r="M44" s="85">
        <v>9.7719869706840393E-2</v>
      </c>
      <c r="N44" s="85">
        <v>9.4462540716612378E-2</v>
      </c>
      <c r="O44" s="86">
        <v>1.9543973941368076E-2</v>
      </c>
    </row>
    <row r="45" spans="1:15" s="64" customFormat="1" ht="13.5" customHeight="1" x14ac:dyDescent="0.15">
      <c r="A45" s="219"/>
      <c r="B45" s="90" t="s">
        <v>31</v>
      </c>
      <c r="D45" s="57">
        <v>268</v>
      </c>
      <c r="E45" s="91">
        <v>124</v>
      </c>
      <c r="F45" s="91">
        <v>89</v>
      </c>
      <c r="G45" s="91">
        <v>4</v>
      </c>
      <c r="H45" s="91">
        <v>23</v>
      </c>
      <c r="I45" s="91">
        <v>33</v>
      </c>
      <c r="J45" s="91">
        <v>24</v>
      </c>
      <c r="K45" s="92">
        <v>3</v>
      </c>
      <c r="L45" s="92">
        <v>52</v>
      </c>
      <c r="M45" s="92">
        <v>19</v>
      </c>
      <c r="N45" s="92">
        <v>16</v>
      </c>
      <c r="O45" s="93">
        <v>2</v>
      </c>
    </row>
    <row r="46" spans="1:15" s="106" customFormat="1" ht="13.5" customHeight="1" x14ac:dyDescent="0.15">
      <c r="A46" s="219"/>
      <c r="B46" s="102"/>
      <c r="C46" s="103"/>
      <c r="D46" s="104"/>
      <c r="E46" s="84">
        <v>0.46268656716417911</v>
      </c>
      <c r="F46" s="84">
        <v>0.33208955223880599</v>
      </c>
      <c r="G46" s="84">
        <v>1.4925373134328358E-2</v>
      </c>
      <c r="H46" s="84">
        <v>8.5820895522388058E-2</v>
      </c>
      <c r="I46" s="84">
        <v>0.12313432835820895</v>
      </c>
      <c r="J46" s="84">
        <v>8.9552238805970144E-2</v>
      </c>
      <c r="K46" s="85">
        <v>1.1194029850746268E-2</v>
      </c>
      <c r="L46" s="85">
        <v>0.19402985074626866</v>
      </c>
      <c r="M46" s="85">
        <v>7.0895522388059698E-2</v>
      </c>
      <c r="N46" s="85">
        <v>5.9701492537313432E-2</v>
      </c>
      <c r="O46" s="86">
        <v>7.462686567164179E-3</v>
      </c>
    </row>
    <row r="47" spans="1:15" s="64" customFormat="1" ht="13.5" customHeight="1" x14ac:dyDescent="0.15">
      <c r="A47" s="219"/>
      <c r="B47" s="90" t="s">
        <v>32</v>
      </c>
      <c r="D47" s="57">
        <v>202</v>
      </c>
      <c r="E47" s="91">
        <v>99</v>
      </c>
      <c r="F47" s="91">
        <v>59</v>
      </c>
      <c r="G47" s="91">
        <v>25</v>
      </c>
      <c r="H47" s="91">
        <v>27</v>
      </c>
      <c r="I47" s="91">
        <v>29</v>
      </c>
      <c r="J47" s="91">
        <v>5</v>
      </c>
      <c r="K47" s="92">
        <v>9</v>
      </c>
      <c r="L47" s="92">
        <v>41</v>
      </c>
      <c r="M47" s="92">
        <v>10</v>
      </c>
      <c r="N47" s="92">
        <v>15</v>
      </c>
      <c r="O47" s="93">
        <v>0</v>
      </c>
    </row>
    <row r="48" spans="1:15" s="106" customFormat="1" ht="13.5" customHeight="1" x14ac:dyDescent="0.15">
      <c r="A48" s="219"/>
      <c r="B48" s="102"/>
      <c r="C48" s="103"/>
      <c r="D48" s="104"/>
      <c r="E48" s="84">
        <v>0.49009900990099009</v>
      </c>
      <c r="F48" s="84">
        <v>0.29207920792079206</v>
      </c>
      <c r="G48" s="84">
        <v>0.12376237623762376</v>
      </c>
      <c r="H48" s="84">
        <v>0.13366336633663367</v>
      </c>
      <c r="I48" s="84">
        <v>0.14356435643564355</v>
      </c>
      <c r="J48" s="84">
        <v>2.4752475247524754E-2</v>
      </c>
      <c r="K48" s="85">
        <v>4.4554455445544552E-2</v>
      </c>
      <c r="L48" s="85">
        <v>0.20297029702970298</v>
      </c>
      <c r="M48" s="85">
        <v>4.9504950495049507E-2</v>
      </c>
      <c r="N48" s="85">
        <v>7.4257425742574254E-2</v>
      </c>
      <c r="O48" s="86">
        <v>0</v>
      </c>
    </row>
    <row r="49" spans="1:15" s="64" customFormat="1" ht="13.5" customHeight="1" x14ac:dyDescent="0.15">
      <c r="A49" s="219"/>
      <c r="B49" s="90" t="s">
        <v>33</v>
      </c>
      <c r="D49" s="57">
        <v>449</v>
      </c>
      <c r="E49" s="91">
        <v>216</v>
      </c>
      <c r="F49" s="91">
        <v>131</v>
      </c>
      <c r="G49" s="91">
        <v>37</v>
      </c>
      <c r="H49" s="91">
        <v>70</v>
      </c>
      <c r="I49" s="91">
        <v>41</v>
      </c>
      <c r="J49" s="91">
        <v>23</v>
      </c>
      <c r="K49" s="92">
        <v>21</v>
      </c>
      <c r="L49" s="92">
        <v>80</v>
      </c>
      <c r="M49" s="92">
        <v>15</v>
      </c>
      <c r="N49" s="92">
        <v>29</v>
      </c>
      <c r="O49" s="93">
        <v>4</v>
      </c>
    </row>
    <row r="50" spans="1:15" s="106" customFormat="1" ht="13.5" customHeight="1" x14ac:dyDescent="0.15">
      <c r="A50" s="219"/>
      <c r="B50" s="102"/>
      <c r="C50" s="103"/>
      <c r="D50" s="104"/>
      <c r="E50" s="84">
        <v>0.48106904231625836</v>
      </c>
      <c r="F50" s="84">
        <v>0.29175946547884185</v>
      </c>
      <c r="G50" s="84">
        <v>8.2405345211581285E-2</v>
      </c>
      <c r="H50" s="84">
        <v>0.15590200445434299</v>
      </c>
      <c r="I50" s="84">
        <v>9.1314031180400893E-2</v>
      </c>
      <c r="J50" s="84">
        <v>5.1224944320712694E-2</v>
      </c>
      <c r="K50" s="85">
        <v>4.6770601336302897E-2</v>
      </c>
      <c r="L50" s="85">
        <v>0.17817371937639198</v>
      </c>
      <c r="M50" s="85">
        <v>3.34075723830735E-2</v>
      </c>
      <c r="N50" s="85">
        <v>6.4587973273942098E-2</v>
      </c>
      <c r="O50" s="86">
        <v>8.9086859688195987E-3</v>
      </c>
    </row>
    <row r="51" spans="1:15" s="64" customFormat="1" ht="13.5" customHeight="1" x14ac:dyDescent="0.15">
      <c r="A51" s="219"/>
      <c r="B51" s="90" t="s">
        <v>34</v>
      </c>
      <c r="D51" s="57">
        <v>207</v>
      </c>
      <c r="E51" s="91">
        <v>89</v>
      </c>
      <c r="F51" s="91">
        <v>67</v>
      </c>
      <c r="G51" s="91">
        <v>6</v>
      </c>
      <c r="H51" s="91">
        <v>36</v>
      </c>
      <c r="I51" s="91">
        <v>16</v>
      </c>
      <c r="J51" s="91">
        <v>16</v>
      </c>
      <c r="K51" s="92">
        <v>15</v>
      </c>
      <c r="L51" s="92">
        <v>36</v>
      </c>
      <c r="M51" s="92">
        <v>14</v>
      </c>
      <c r="N51" s="92">
        <v>10</v>
      </c>
      <c r="O51" s="93">
        <v>5</v>
      </c>
    </row>
    <row r="52" spans="1:15" s="106" customFormat="1" ht="13.5" customHeight="1" x14ac:dyDescent="0.15">
      <c r="A52" s="219"/>
      <c r="B52" s="102"/>
      <c r="C52" s="103"/>
      <c r="D52" s="104"/>
      <c r="E52" s="84">
        <v>0.42995169082125606</v>
      </c>
      <c r="F52" s="84">
        <v>0.32367149758454106</v>
      </c>
      <c r="G52" s="84">
        <v>2.8985507246376812E-2</v>
      </c>
      <c r="H52" s="84">
        <v>0.17391304347826086</v>
      </c>
      <c r="I52" s="84">
        <v>7.7294685990338161E-2</v>
      </c>
      <c r="J52" s="84">
        <v>7.7294685990338161E-2</v>
      </c>
      <c r="K52" s="85">
        <v>7.2463768115942032E-2</v>
      </c>
      <c r="L52" s="85">
        <v>0.17391304347826086</v>
      </c>
      <c r="M52" s="85">
        <v>6.7632850241545889E-2</v>
      </c>
      <c r="N52" s="85">
        <v>4.8309178743961352E-2</v>
      </c>
      <c r="O52" s="86">
        <v>2.4154589371980676E-2</v>
      </c>
    </row>
    <row r="53" spans="1:15" s="64" customFormat="1" ht="13.5" customHeight="1" x14ac:dyDescent="0.15">
      <c r="A53" s="219"/>
      <c r="B53" s="90" t="s">
        <v>35</v>
      </c>
      <c r="D53" s="57">
        <v>91</v>
      </c>
      <c r="E53" s="91">
        <v>19</v>
      </c>
      <c r="F53" s="91">
        <v>21</v>
      </c>
      <c r="G53" s="91">
        <v>0</v>
      </c>
      <c r="H53" s="91">
        <v>26</v>
      </c>
      <c r="I53" s="91">
        <v>4</v>
      </c>
      <c r="J53" s="91">
        <v>10</v>
      </c>
      <c r="K53" s="92">
        <v>0</v>
      </c>
      <c r="L53" s="92">
        <v>22</v>
      </c>
      <c r="M53" s="92">
        <v>8</v>
      </c>
      <c r="N53" s="92">
        <v>13</v>
      </c>
      <c r="O53" s="93">
        <v>3</v>
      </c>
    </row>
    <row r="54" spans="1:15" s="106" customFormat="1" ht="13.5" customHeight="1" x14ac:dyDescent="0.15">
      <c r="A54" s="219"/>
      <c r="B54" s="102"/>
      <c r="C54" s="103"/>
      <c r="D54" s="104"/>
      <c r="E54" s="84">
        <v>0.2087912087912088</v>
      </c>
      <c r="F54" s="84">
        <v>0.23076923076923078</v>
      </c>
      <c r="G54" s="84">
        <v>0</v>
      </c>
      <c r="H54" s="84">
        <v>0.2857142857142857</v>
      </c>
      <c r="I54" s="84">
        <v>4.3956043956043959E-2</v>
      </c>
      <c r="J54" s="84">
        <v>0.10989010989010989</v>
      </c>
      <c r="K54" s="85">
        <v>0</v>
      </c>
      <c r="L54" s="85">
        <v>0.24175824175824176</v>
      </c>
      <c r="M54" s="85">
        <v>8.7912087912087919E-2</v>
      </c>
      <c r="N54" s="85">
        <v>0.14285714285714285</v>
      </c>
      <c r="O54" s="86">
        <v>3.2967032967032968E-2</v>
      </c>
    </row>
    <row r="55" spans="1:15" s="64" customFormat="1" ht="13.5" customHeight="1" x14ac:dyDescent="0.15">
      <c r="A55" s="219"/>
      <c r="B55" s="90" t="s">
        <v>36</v>
      </c>
      <c r="D55" s="57">
        <v>414</v>
      </c>
      <c r="E55" s="91">
        <v>114</v>
      </c>
      <c r="F55" s="91">
        <v>114</v>
      </c>
      <c r="G55" s="91">
        <v>3</v>
      </c>
      <c r="H55" s="91">
        <v>111</v>
      </c>
      <c r="I55" s="91">
        <v>34</v>
      </c>
      <c r="J55" s="91">
        <v>25</v>
      </c>
      <c r="K55" s="92">
        <v>8</v>
      </c>
      <c r="L55" s="92">
        <v>110</v>
      </c>
      <c r="M55" s="92">
        <v>32</v>
      </c>
      <c r="N55" s="92">
        <v>30</v>
      </c>
      <c r="O55" s="93">
        <v>12</v>
      </c>
    </row>
    <row r="56" spans="1:15" s="106" customFormat="1" ht="13.5" customHeight="1" x14ac:dyDescent="0.15">
      <c r="A56" s="219"/>
      <c r="B56" s="102"/>
      <c r="C56" s="103"/>
      <c r="D56" s="104"/>
      <c r="E56" s="84">
        <v>0.27536231884057971</v>
      </c>
      <c r="F56" s="84">
        <v>0.27536231884057971</v>
      </c>
      <c r="G56" s="84">
        <v>7.246376811594203E-3</v>
      </c>
      <c r="H56" s="84">
        <v>0.26811594202898553</v>
      </c>
      <c r="I56" s="84">
        <v>8.2125603864734303E-2</v>
      </c>
      <c r="J56" s="84">
        <v>6.0386473429951688E-2</v>
      </c>
      <c r="K56" s="85">
        <v>1.932367149758454E-2</v>
      </c>
      <c r="L56" s="85">
        <v>0.26570048309178745</v>
      </c>
      <c r="M56" s="85">
        <v>7.7294685990338161E-2</v>
      </c>
      <c r="N56" s="85">
        <v>7.2463768115942032E-2</v>
      </c>
      <c r="O56" s="86">
        <v>2.8985507246376812E-2</v>
      </c>
    </row>
    <row r="57" spans="1:15" s="64" customFormat="1" ht="13.5" customHeight="1" x14ac:dyDescent="0.15">
      <c r="A57" s="219"/>
      <c r="B57" s="90" t="s">
        <v>37</v>
      </c>
      <c r="D57" s="57">
        <v>517</v>
      </c>
      <c r="E57" s="91">
        <v>165</v>
      </c>
      <c r="F57" s="91">
        <v>152</v>
      </c>
      <c r="G57" s="91">
        <v>5</v>
      </c>
      <c r="H57" s="91">
        <v>158</v>
      </c>
      <c r="I57" s="91">
        <v>24</v>
      </c>
      <c r="J57" s="91">
        <v>48</v>
      </c>
      <c r="K57" s="92">
        <v>3</v>
      </c>
      <c r="L57" s="92">
        <v>98</v>
      </c>
      <c r="M57" s="92">
        <v>27</v>
      </c>
      <c r="N57" s="92">
        <v>42</v>
      </c>
      <c r="O57" s="93">
        <v>15</v>
      </c>
    </row>
    <row r="58" spans="1:15" s="106" customFormat="1" ht="13.5" customHeight="1" thickBot="1" x14ac:dyDescent="0.2">
      <c r="A58" s="220"/>
      <c r="B58" s="107"/>
      <c r="C58" s="108"/>
      <c r="D58" s="109"/>
      <c r="E58" s="97">
        <v>0.31914893617021278</v>
      </c>
      <c r="F58" s="97">
        <v>0.29400386847195359</v>
      </c>
      <c r="G58" s="97">
        <v>9.6711798839458421E-3</v>
      </c>
      <c r="H58" s="97">
        <v>0.30560928433268858</v>
      </c>
      <c r="I58" s="97">
        <v>4.6421663442940041E-2</v>
      </c>
      <c r="J58" s="97">
        <v>9.2843326885880081E-2</v>
      </c>
      <c r="K58" s="98">
        <v>5.8027079303675051E-3</v>
      </c>
      <c r="L58" s="98">
        <v>0.1895551257253385</v>
      </c>
      <c r="M58" s="98">
        <v>5.2224371373307543E-2</v>
      </c>
      <c r="N58" s="98">
        <v>8.1237911025145063E-2</v>
      </c>
      <c r="O58" s="99">
        <v>2.9013539651837523E-2</v>
      </c>
    </row>
    <row r="59" spans="1:15" s="64" customFormat="1" ht="13.5" customHeight="1" x14ac:dyDescent="0.15">
      <c r="A59" s="221" t="s">
        <v>176</v>
      </c>
      <c r="B59" s="90" t="s">
        <v>39</v>
      </c>
      <c r="D59" s="57">
        <v>1187</v>
      </c>
      <c r="E59" s="91">
        <v>646</v>
      </c>
      <c r="F59" s="91">
        <v>275</v>
      </c>
      <c r="G59" s="91">
        <v>31</v>
      </c>
      <c r="H59" s="91">
        <v>242</v>
      </c>
      <c r="I59" s="91">
        <v>58</v>
      </c>
      <c r="J59" s="91">
        <v>81</v>
      </c>
      <c r="K59" s="92">
        <v>24</v>
      </c>
      <c r="L59" s="92">
        <v>208</v>
      </c>
      <c r="M59" s="92">
        <v>66</v>
      </c>
      <c r="N59" s="92">
        <v>77</v>
      </c>
      <c r="O59" s="93">
        <v>11</v>
      </c>
    </row>
    <row r="60" spans="1:15" s="106" customFormat="1" ht="13.5" customHeight="1" x14ac:dyDescent="0.15">
      <c r="A60" s="221"/>
      <c r="B60" s="102" t="s">
        <v>40</v>
      </c>
      <c r="C60" s="103"/>
      <c r="D60" s="104"/>
      <c r="E60" s="84">
        <v>0.54422914911541698</v>
      </c>
      <c r="F60" s="84">
        <v>0.23167649536647009</v>
      </c>
      <c r="G60" s="84">
        <v>2.6116259477674809E-2</v>
      </c>
      <c r="H60" s="84">
        <v>0.20387531592249369</v>
      </c>
      <c r="I60" s="84">
        <v>4.8862679022746422E-2</v>
      </c>
      <c r="J60" s="84">
        <v>6.8239258635214822E-2</v>
      </c>
      <c r="K60" s="85">
        <v>2.0219039595619208E-2</v>
      </c>
      <c r="L60" s="85">
        <v>0.17523167649536647</v>
      </c>
      <c r="M60" s="85">
        <v>5.560235888795282E-2</v>
      </c>
      <c r="N60" s="85">
        <v>6.486941870261162E-2</v>
      </c>
      <c r="O60" s="86">
        <v>9.2670598146588033E-3</v>
      </c>
    </row>
    <row r="61" spans="1:15" s="64" customFormat="1" ht="13.5" customHeight="1" x14ac:dyDescent="0.15">
      <c r="A61" s="221"/>
      <c r="B61" s="90" t="s">
        <v>41</v>
      </c>
      <c r="D61" s="57">
        <v>393</v>
      </c>
      <c r="E61" s="91">
        <v>169</v>
      </c>
      <c r="F61" s="91">
        <v>79</v>
      </c>
      <c r="G61" s="91">
        <v>25</v>
      </c>
      <c r="H61" s="91">
        <v>51</v>
      </c>
      <c r="I61" s="91">
        <v>56</v>
      </c>
      <c r="J61" s="91">
        <v>36</v>
      </c>
      <c r="K61" s="92">
        <v>5</v>
      </c>
      <c r="L61" s="92">
        <v>95</v>
      </c>
      <c r="M61" s="92">
        <v>30</v>
      </c>
      <c r="N61" s="92">
        <v>32</v>
      </c>
      <c r="O61" s="93">
        <v>7</v>
      </c>
    </row>
    <row r="62" spans="1:15" s="106" customFormat="1" ht="13.5" customHeight="1" x14ac:dyDescent="0.15">
      <c r="A62" s="221"/>
      <c r="B62" s="102" t="s">
        <v>40</v>
      </c>
      <c r="C62" s="103"/>
      <c r="D62" s="104"/>
      <c r="E62" s="84">
        <v>0.43002544529262088</v>
      </c>
      <c r="F62" s="84">
        <v>0.2010178117048346</v>
      </c>
      <c r="G62" s="84">
        <v>6.3613231552162849E-2</v>
      </c>
      <c r="H62" s="84">
        <v>0.12977099236641221</v>
      </c>
      <c r="I62" s="84">
        <v>0.14249363867684478</v>
      </c>
      <c r="J62" s="84">
        <v>9.1603053435114504E-2</v>
      </c>
      <c r="K62" s="85">
        <v>1.2722646310432569E-2</v>
      </c>
      <c r="L62" s="85">
        <v>0.24173027989821882</v>
      </c>
      <c r="M62" s="85">
        <v>7.6335877862595422E-2</v>
      </c>
      <c r="N62" s="85">
        <v>8.1424936386768454E-2</v>
      </c>
      <c r="O62" s="86">
        <v>1.7811704834605598E-2</v>
      </c>
    </row>
    <row r="63" spans="1:15" s="64" customFormat="1" ht="13.5" customHeight="1" x14ac:dyDescent="0.15">
      <c r="A63" s="221"/>
      <c r="B63" s="90" t="s">
        <v>42</v>
      </c>
      <c r="D63" s="57">
        <v>819</v>
      </c>
      <c r="E63" s="91">
        <v>240</v>
      </c>
      <c r="F63" s="91">
        <v>219</v>
      </c>
      <c r="G63" s="91">
        <v>9</v>
      </c>
      <c r="H63" s="91">
        <v>176</v>
      </c>
      <c r="I63" s="91">
        <v>60</v>
      </c>
      <c r="J63" s="91">
        <v>75</v>
      </c>
      <c r="K63" s="92">
        <v>16</v>
      </c>
      <c r="L63" s="92">
        <v>188</v>
      </c>
      <c r="M63" s="92">
        <v>62</v>
      </c>
      <c r="N63" s="92">
        <v>77</v>
      </c>
      <c r="O63" s="93">
        <v>29</v>
      </c>
    </row>
    <row r="64" spans="1:15" s="106" customFormat="1" ht="13.5" customHeight="1" thickBot="1" x14ac:dyDescent="0.2">
      <c r="A64" s="222"/>
      <c r="B64" s="107"/>
      <c r="C64" s="108"/>
      <c r="D64" s="109"/>
      <c r="E64" s="97">
        <v>0.29304029304029305</v>
      </c>
      <c r="F64" s="97">
        <v>0.26739926739926739</v>
      </c>
      <c r="G64" s="97">
        <v>1.098901098901099E-2</v>
      </c>
      <c r="H64" s="97">
        <v>0.21489621489621491</v>
      </c>
      <c r="I64" s="97">
        <v>7.3260073260073263E-2</v>
      </c>
      <c r="J64" s="97">
        <v>9.1575091575091569E-2</v>
      </c>
      <c r="K64" s="98">
        <v>1.9536019536019536E-2</v>
      </c>
      <c r="L64" s="98">
        <v>0.22954822954822954</v>
      </c>
      <c r="M64" s="98">
        <v>7.5702075702075697E-2</v>
      </c>
      <c r="N64" s="98">
        <v>9.4017094017094016E-2</v>
      </c>
      <c r="O64" s="99">
        <v>3.5409035409035408E-2</v>
      </c>
    </row>
    <row r="65" spans="1:16" s="64" customFormat="1" ht="13.5" customHeight="1" x14ac:dyDescent="0.15">
      <c r="A65" s="221" t="s">
        <v>174</v>
      </c>
      <c r="B65" s="90" t="s">
        <v>85</v>
      </c>
      <c r="D65" s="57">
        <v>350</v>
      </c>
      <c r="E65" s="91">
        <v>163</v>
      </c>
      <c r="F65" s="91">
        <v>93</v>
      </c>
      <c r="G65" s="91">
        <v>27</v>
      </c>
      <c r="H65" s="91">
        <v>17</v>
      </c>
      <c r="I65" s="91">
        <v>48</v>
      </c>
      <c r="J65" s="91">
        <v>20</v>
      </c>
      <c r="K65" s="92">
        <v>12</v>
      </c>
      <c r="L65" s="92">
        <v>67</v>
      </c>
      <c r="M65" s="92">
        <v>13</v>
      </c>
      <c r="N65" s="92">
        <v>20</v>
      </c>
      <c r="O65" s="93">
        <v>4</v>
      </c>
    </row>
    <row r="66" spans="1:16" s="106" customFormat="1" ht="13.5" customHeight="1" x14ac:dyDescent="0.15">
      <c r="A66" s="219"/>
      <c r="B66" s="102"/>
      <c r="C66" s="103"/>
      <c r="D66" s="104"/>
      <c r="E66" s="84">
        <v>0.46571428571428569</v>
      </c>
      <c r="F66" s="84">
        <v>0.26571428571428574</v>
      </c>
      <c r="G66" s="84">
        <v>7.7142857142857138E-2</v>
      </c>
      <c r="H66" s="84">
        <v>4.8571428571428571E-2</v>
      </c>
      <c r="I66" s="84">
        <v>0.13714285714285715</v>
      </c>
      <c r="J66" s="84">
        <v>5.7142857142857141E-2</v>
      </c>
      <c r="K66" s="85">
        <v>3.4285714285714287E-2</v>
      </c>
      <c r="L66" s="85">
        <v>0.19142857142857142</v>
      </c>
      <c r="M66" s="85">
        <v>3.7142857142857144E-2</v>
      </c>
      <c r="N66" s="85">
        <v>5.7142857142857141E-2</v>
      </c>
      <c r="O66" s="86">
        <v>1.1428571428571429E-2</v>
      </c>
    </row>
    <row r="67" spans="1:16" s="64" customFormat="1" ht="13.5" customHeight="1" x14ac:dyDescent="0.15">
      <c r="A67" s="219"/>
      <c r="B67" s="90" t="s">
        <v>86</v>
      </c>
      <c r="D67" s="57">
        <v>892</v>
      </c>
      <c r="E67" s="91">
        <v>353</v>
      </c>
      <c r="F67" s="91">
        <v>286</v>
      </c>
      <c r="G67" s="91">
        <v>11</v>
      </c>
      <c r="H67" s="91">
        <v>103</v>
      </c>
      <c r="I67" s="91">
        <v>101</v>
      </c>
      <c r="J67" s="91">
        <v>63</v>
      </c>
      <c r="K67" s="92">
        <v>11</v>
      </c>
      <c r="L67" s="92">
        <v>202</v>
      </c>
      <c r="M67" s="92">
        <v>63</v>
      </c>
      <c r="N67" s="92">
        <v>61</v>
      </c>
      <c r="O67" s="93">
        <v>13</v>
      </c>
    </row>
    <row r="68" spans="1:16" s="106" customFormat="1" ht="13.5" customHeight="1" x14ac:dyDescent="0.15">
      <c r="A68" s="219"/>
      <c r="B68" s="102"/>
      <c r="C68" s="103"/>
      <c r="D68" s="104"/>
      <c r="E68" s="84">
        <v>0.39573991031390132</v>
      </c>
      <c r="F68" s="84">
        <v>0.32062780269058294</v>
      </c>
      <c r="G68" s="84">
        <v>1.2331838565022421E-2</v>
      </c>
      <c r="H68" s="84">
        <v>0.11547085201793722</v>
      </c>
      <c r="I68" s="84">
        <v>0.1132286995515695</v>
      </c>
      <c r="J68" s="84">
        <v>7.0627802690582955E-2</v>
      </c>
      <c r="K68" s="85">
        <v>1.2331838565022421E-2</v>
      </c>
      <c r="L68" s="85">
        <v>0.226457399103139</v>
      </c>
      <c r="M68" s="85">
        <v>7.0627802690582955E-2</v>
      </c>
      <c r="N68" s="85">
        <v>6.838565022421525E-2</v>
      </c>
      <c r="O68" s="86">
        <v>1.4573991031390135E-2</v>
      </c>
    </row>
    <row r="69" spans="1:16" s="106" customFormat="1" ht="13.5" customHeight="1" x14ac:dyDescent="0.15">
      <c r="A69" s="219"/>
      <c r="B69" s="90" t="s">
        <v>87</v>
      </c>
      <c r="C69" s="64"/>
      <c r="D69" s="57">
        <v>1146</v>
      </c>
      <c r="E69" s="91">
        <v>538</v>
      </c>
      <c r="F69" s="91">
        <v>194</v>
      </c>
      <c r="G69" s="91">
        <v>27</v>
      </c>
      <c r="H69" s="91">
        <v>347</v>
      </c>
      <c r="I69" s="91">
        <v>25</v>
      </c>
      <c r="J69" s="91">
        <v>109</v>
      </c>
      <c r="K69" s="92">
        <v>22</v>
      </c>
      <c r="L69" s="92">
        <v>220</v>
      </c>
      <c r="M69" s="92">
        <v>82</v>
      </c>
      <c r="N69" s="92">
        <v>105</v>
      </c>
      <c r="O69" s="93">
        <v>22</v>
      </c>
    </row>
    <row r="70" spans="1:16" s="106" customFormat="1" ht="13.5" customHeight="1" x14ac:dyDescent="0.15">
      <c r="A70" s="219"/>
      <c r="B70" s="102"/>
      <c r="C70" s="103"/>
      <c r="D70" s="104"/>
      <c r="E70" s="84">
        <v>0.46945898778359513</v>
      </c>
      <c r="F70" s="84">
        <v>0.16928446771378708</v>
      </c>
      <c r="G70" s="84">
        <v>2.356020942408377E-2</v>
      </c>
      <c r="H70" s="84">
        <v>0.30279232111692844</v>
      </c>
      <c r="I70" s="84">
        <v>2.181500872600349E-2</v>
      </c>
      <c r="J70" s="84">
        <v>9.5113438045375212E-2</v>
      </c>
      <c r="K70" s="85">
        <v>1.9197207678883072E-2</v>
      </c>
      <c r="L70" s="85">
        <v>0.19197207678883071</v>
      </c>
      <c r="M70" s="85">
        <v>7.1553228621291445E-2</v>
      </c>
      <c r="N70" s="85">
        <v>9.1623036649214659E-2</v>
      </c>
      <c r="O70" s="86">
        <v>1.9197207678883072E-2</v>
      </c>
    </row>
    <row r="71" spans="1:16" s="64" customFormat="1" ht="13.5" customHeight="1" x14ac:dyDescent="0.15">
      <c r="A71" s="219"/>
      <c r="B71" s="90" t="s">
        <v>38</v>
      </c>
      <c r="D71" s="57">
        <v>11</v>
      </c>
      <c r="E71" s="91">
        <v>1</v>
      </c>
      <c r="F71" s="91">
        <v>0</v>
      </c>
      <c r="G71" s="91">
        <v>0</v>
      </c>
      <c r="H71" s="91">
        <v>2</v>
      </c>
      <c r="I71" s="91">
        <v>0</v>
      </c>
      <c r="J71" s="91">
        <v>0</v>
      </c>
      <c r="K71" s="92">
        <v>0</v>
      </c>
      <c r="L71" s="92">
        <v>2</v>
      </c>
      <c r="M71" s="92">
        <v>0</v>
      </c>
      <c r="N71" s="92">
        <v>0</v>
      </c>
      <c r="O71" s="93">
        <v>8</v>
      </c>
    </row>
    <row r="72" spans="1:16" s="106" customFormat="1" ht="13.5" customHeight="1" thickBot="1" x14ac:dyDescent="0.2">
      <c r="A72" s="220"/>
      <c r="B72" s="107"/>
      <c r="C72" s="108"/>
      <c r="D72" s="109"/>
      <c r="E72" s="97">
        <v>9.0909090909090912E-2</v>
      </c>
      <c r="F72" s="97">
        <v>0</v>
      </c>
      <c r="G72" s="97">
        <v>0</v>
      </c>
      <c r="H72" s="97">
        <v>0.18181818181818182</v>
      </c>
      <c r="I72" s="97">
        <v>0</v>
      </c>
      <c r="J72" s="97">
        <v>0</v>
      </c>
      <c r="K72" s="98">
        <v>0</v>
      </c>
      <c r="L72" s="98">
        <v>0.18181818181818182</v>
      </c>
      <c r="M72" s="98">
        <v>0</v>
      </c>
      <c r="N72" s="98">
        <v>0</v>
      </c>
      <c r="O72" s="99">
        <v>0.72727272727272729</v>
      </c>
    </row>
    <row r="73" spans="1:16" ht="13.8" x14ac:dyDescent="0.15">
      <c r="A73" s="221" t="s">
        <v>175</v>
      </c>
      <c r="B73" s="90" t="s">
        <v>88</v>
      </c>
      <c r="C73" s="64"/>
      <c r="D73" s="57">
        <v>1049</v>
      </c>
      <c r="E73" s="91">
        <v>402</v>
      </c>
      <c r="F73" s="91">
        <v>245</v>
      </c>
      <c r="G73" s="91">
        <v>13</v>
      </c>
      <c r="H73" s="91">
        <v>233</v>
      </c>
      <c r="I73" s="91">
        <v>63</v>
      </c>
      <c r="J73" s="91">
        <v>94</v>
      </c>
      <c r="K73" s="92">
        <v>16</v>
      </c>
      <c r="L73" s="92">
        <v>218</v>
      </c>
      <c r="M73" s="92">
        <v>79</v>
      </c>
      <c r="N73" s="92">
        <v>88</v>
      </c>
      <c r="O73" s="93">
        <v>28</v>
      </c>
      <c r="P73" s="110"/>
    </row>
    <row r="74" spans="1:16" x14ac:dyDescent="0.15">
      <c r="A74" s="219"/>
      <c r="B74" s="102"/>
      <c r="C74" s="103"/>
      <c r="D74" s="104"/>
      <c r="E74" s="84">
        <v>0.38322211630123926</v>
      </c>
      <c r="F74" s="84">
        <v>0.23355576739752146</v>
      </c>
      <c r="G74" s="84">
        <v>1.2392755004766444E-2</v>
      </c>
      <c r="H74" s="84">
        <v>0.2221163012392755</v>
      </c>
      <c r="I74" s="84">
        <v>6.0057197330791227E-2</v>
      </c>
      <c r="J74" s="84">
        <v>8.9609151572926593E-2</v>
      </c>
      <c r="K74" s="85">
        <v>1.5252621544327931E-2</v>
      </c>
      <c r="L74" s="85">
        <v>0.20781696854146806</v>
      </c>
      <c r="M74" s="85">
        <v>7.5309818875119158E-2</v>
      </c>
      <c r="N74" s="85">
        <v>8.3889418493803616E-2</v>
      </c>
      <c r="O74" s="86">
        <v>2.6692087702573881E-2</v>
      </c>
    </row>
    <row r="75" spans="1:16" ht="15" customHeight="1" x14ac:dyDescent="0.15">
      <c r="A75" s="219"/>
      <c r="B75" s="90" t="s">
        <v>89</v>
      </c>
      <c r="C75" s="64"/>
      <c r="D75" s="57">
        <v>976</v>
      </c>
      <c r="E75" s="91">
        <v>479</v>
      </c>
      <c r="F75" s="91">
        <v>230</v>
      </c>
      <c r="G75" s="91">
        <v>29</v>
      </c>
      <c r="H75" s="91">
        <v>180</v>
      </c>
      <c r="I75" s="91">
        <v>88</v>
      </c>
      <c r="J75" s="91">
        <v>76</v>
      </c>
      <c r="K75" s="92">
        <v>20</v>
      </c>
      <c r="L75" s="92">
        <v>192</v>
      </c>
      <c r="M75" s="92">
        <v>54</v>
      </c>
      <c r="N75" s="92">
        <v>68</v>
      </c>
      <c r="O75" s="93">
        <v>13</v>
      </c>
      <c r="P75" s="113"/>
    </row>
    <row r="76" spans="1:16" ht="15" customHeight="1" x14ac:dyDescent="0.15">
      <c r="A76" s="219"/>
      <c r="B76" s="102" t="s">
        <v>90</v>
      </c>
      <c r="C76" s="103"/>
      <c r="D76" s="104"/>
      <c r="E76" s="84">
        <v>0.49077868852459017</v>
      </c>
      <c r="F76" s="84">
        <v>0.23565573770491804</v>
      </c>
      <c r="G76" s="84">
        <v>2.9713114754098359E-2</v>
      </c>
      <c r="H76" s="84">
        <v>0.18442622950819673</v>
      </c>
      <c r="I76" s="84">
        <v>9.0163934426229511E-2</v>
      </c>
      <c r="J76" s="84">
        <v>7.7868852459016397E-2</v>
      </c>
      <c r="K76" s="85">
        <v>2.0491803278688523E-2</v>
      </c>
      <c r="L76" s="85">
        <v>0.19672131147540983</v>
      </c>
      <c r="M76" s="85">
        <v>5.5327868852459015E-2</v>
      </c>
      <c r="N76" s="85">
        <v>6.9672131147540978E-2</v>
      </c>
      <c r="O76" s="86">
        <v>1.331967213114754E-2</v>
      </c>
      <c r="P76" s="112"/>
    </row>
    <row r="77" spans="1:16" ht="15" customHeight="1" x14ac:dyDescent="0.15">
      <c r="A77" s="219"/>
      <c r="B77" s="90" t="s">
        <v>91</v>
      </c>
      <c r="C77" s="64"/>
      <c r="D77" s="57">
        <v>320</v>
      </c>
      <c r="E77" s="91">
        <v>159</v>
      </c>
      <c r="F77" s="91">
        <v>83</v>
      </c>
      <c r="G77" s="91">
        <v>23</v>
      </c>
      <c r="H77" s="91">
        <v>47</v>
      </c>
      <c r="I77" s="91">
        <v>22</v>
      </c>
      <c r="J77" s="91">
        <v>18</v>
      </c>
      <c r="K77" s="92">
        <v>8</v>
      </c>
      <c r="L77" s="92">
        <v>72</v>
      </c>
      <c r="M77" s="92">
        <v>19</v>
      </c>
      <c r="N77" s="92">
        <v>26</v>
      </c>
      <c r="O77" s="93">
        <v>1</v>
      </c>
      <c r="P77" s="112"/>
    </row>
    <row r="78" spans="1:16" ht="15" customHeight="1" x14ac:dyDescent="0.15">
      <c r="A78" s="219"/>
      <c r="B78" s="102"/>
      <c r="C78" s="103"/>
      <c r="D78" s="104"/>
      <c r="E78" s="84">
        <v>0.49687500000000001</v>
      </c>
      <c r="F78" s="84">
        <v>0.25937500000000002</v>
      </c>
      <c r="G78" s="84">
        <v>7.1874999999999994E-2</v>
      </c>
      <c r="H78" s="84">
        <v>0.14687500000000001</v>
      </c>
      <c r="I78" s="84">
        <v>6.8750000000000006E-2</v>
      </c>
      <c r="J78" s="84">
        <v>5.6250000000000001E-2</v>
      </c>
      <c r="K78" s="85">
        <v>2.5000000000000001E-2</v>
      </c>
      <c r="L78" s="85">
        <v>0.22500000000000001</v>
      </c>
      <c r="M78" s="85">
        <v>5.9374999999999997E-2</v>
      </c>
      <c r="N78" s="85">
        <v>8.1250000000000003E-2</v>
      </c>
      <c r="O78" s="86">
        <v>3.1250000000000002E-3</v>
      </c>
      <c r="P78" s="112"/>
    </row>
    <row r="79" spans="1:16" ht="15" customHeight="1" x14ac:dyDescent="0.15">
      <c r="A79" s="219"/>
      <c r="B79" s="90" t="s">
        <v>38</v>
      </c>
      <c r="C79" s="64"/>
      <c r="D79" s="57">
        <v>54</v>
      </c>
      <c r="E79" s="91">
        <v>15</v>
      </c>
      <c r="F79" s="91">
        <v>15</v>
      </c>
      <c r="G79" s="91">
        <v>0</v>
      </c>
      <c r="H79" s="91">
        <v>9</v>
      </c>
      <c r="I79" s="91">
        <v>1</v>
      </c>
      <c r="J79" s="91">
        <v>4</v>
      </c>
      <c r="K79" s="92">
        <v>1</v>
      </c>
      <c r="L79" s="92">
        <v>9</v>
      </c>
      <c r="M79" s="92">
        <v>6</v>
      </c>
      <c r="N79" s="92">
        <v>4</v>
      </c>
      <c r="O79" s="93">
        <v>5</v>
      </c>
      <c r="P79" s="112"/>
    </row>
    <row r="80" spans="1:16" ht="15" customHeight="1" thickBot="1" x14ac:dyDescent="0.2">
      <c r="A80" s="220"/>
      <c r="B80" s="107"/>
      <c r="C80" s="108"/>
      <c r="D80" s="109"/>
      <c r="E80" s="97">
        <v>0.27777777777777779</v>
      </c>
      <c r="F80" s="97">
        <v>0.27777777777777779</v>
      </c>
      <c r="G80" s="97">
        <v>0</v>
      </c>
      <c r="H80" s="97">
        <v>0.16666666666666666</v>
      </c>
      <c r="I80" s="97">
        <v>1.8518518518518517E-2</v>
      </c>
      <c r="J80" s="97">
        <v>7.407407407407407E-2</v>
      </c>
      <c r="K80" s="98">
        <v>1.8518518518518517E-2</v>
      </c>
      <c r="L80" s="98">
        <v>0.16666666666666666</v>
      </c>
      <c r="M80" s="98">
        <v>0.1111111111111111</v>
      </c>
      <c r="N80" s="98">
        <v>7.407407407407407E-2</v>
      </c>
      <c r="O80" s="99">
        <v>9.2592592592592587E-2</v>
      </c>
      <c r="P80" s="112"/>
    </row>
    <row r="81" spans="1:16" ht="15" customHeight="1" x14ac:dyDescent="0.15">
      <c r="A81" s="112"/>
      <c r="B81" s="28"/>
      <c r="D81" s="112"/>
      <c r="E81" s="112"/>
      <c r="F81" s="112"/>
      <c r="G81" s="112"/>
      <c r="H81" s="112"/>
      <c r="I81" s="112"/>
      <c r="J81" s="112"/>
      <c r="K81" s="112"/>
      <c r="L81" s="112"/>
      <c r="M81" s="112"/>
      <c r="N81" s="112"/>
      <c r="O81" s="112"/>
      <c r="P81" s="112"/>
    </row>
    <row r="82" spans="1:16" ht="15" customHeight="1" x14ac:dyDescent="0.15">
      <c r="A82" s="112"/>
      <c r="B82" s="28"/>
      <c r="D82" s="112"/>
      <c r="E82" s="112"/>
      <c r="F82" s="112"/>
      <c r="G82" s="112"/>
      <c r="H82" s="112"/>
      <c r="I82" s="112"/>
      <c r="J82" s="112"/>
      <c r="K82" s="112"/>
      <c r="L82" s="112"/>
      <c r="M82" s="112"/>
      <c r="N82" s="112"/>
      <c r="O82" s="112"/>
      <c r="P82" s="112"/>
    </row>
    <row r="83" spans="1:16" ht="15" customHeight="1" x14ac:dyDescent="0.15">
      <c r="A83" s="112"/>
      <c r="B83" s="28"/>
      <c r="D83" s="112"/>
      <c r="E83" s="112"/>
      <c r="F83" s="112"/>
      <c r="G83" s="112"/>
      <c r="H83" s="112"/>
      <c r="I83" s="112"/>
      <c r="J83" s="112"/>
      <c r="K83" s="112"/>
      <c r="L83" s="112"/>
      <c r="M83" s="112"/>
      <c r="N83" s="112"/>
      <c r="O83" s="112"/>
      <c r="P83" s="112"/>
    </row>
    <row r="84" spans="1:16" ht="15" customHeight="1" x14ac:dyDescent="0.15">
      <c r="A84" s="112"/>
      <c r="B84" s="28"/>
      <c r="D84" s="112"/>
      <c r="E84" s="112"/>
      <c r="F84" s="112"/>
      <c r="G84" s="112"/>
      <c r="H84" s="112"/>
      <c r="I84" s="112"/>
      <c r="J84" s="112"/>
      <c r="K84" s="112"/>
      <c r="L84" s="112"/>
      <c r="M84" s="112"/>
      <c r="N84" s="112"/>
      <c r="O84" s="112"/>
      <c r="P84" s="112"/>
    </row>
    <row r="85" spans="1:16" ht="15" customHeight="1" x14ac:dyDescent="0.15">
      <c r="A85" s="112"/>
      <c r="B85" s="28"/>
      <c r="D85" s="112"/>
      <c r="E85" s="112"/>
      <c r="F85" s="112"/>
      <c r="G85" s="112"/>
      <c r="H85" s="112"/>
      <c r="I85" s="112"/>
      <c r="J85" s="112"/>
      <c r="K85" s="112"/>
      <c r="L85" s="112"/>
      <c r="M85" s="112"/>
      <c r="N85" s="112"/>
      <c r="O85" s="112"/>
      <c r="P85" s="112"/>
    </row>
    <row r="86" spans="1:16" ht="15" customHeight="1" x14ac:dyDescent="0.15">
      <c r="A86" s="112"/>
      <c r="B86" s="28"/>
      <c r="D86" s="112"/>
      <c r="E86" s="112"/>
      <c r="F86" s="112"/>
      <c r="G86" s="112"/>
      <c r="H86" s="112"/>
      <c r="I86" s="112"/>
      <c r="J86" s="112"/>
      <c r="K86" s="112"/>
      <c r="L86" s="112"/>
      <c r="M86" s="112"/>
      <c r="N86" s="112"/>
      <c r="O86" s="112"/>
      <c r="P86" s="112"/>
    </row>
    <row r="87" spans="1:16" ht="15" customHeight="1" x14ac:dyDescent="0.15">
      <c r="A87" s="112"/>
      <c r="B87" s="28"/>
      <c r="D87" s="112"/>
      <c r="E87" s="112"/>
      <c r="F87" s="112"/>
      <c r="G87" s="112"/>
      <c r="H87" s="112"/>
      <c r="I87" s="112"/>
      <c r="J87" s="112"/>
      <c r="K87" s="112"/>
      <c r="L87" s="112"/>
      <c r="M87" s="112"/>
      <c r="N87" s="112"/>
      <c r="O87" s="112"/>
      <c r="P87" s="112"/>
    </row>
    <row r="88" spans="1:16" ht="15" customHeight="1" x14ac:dyDescent="0.15">
      <c r="A88" s="112"/>
      <c r="B88" s="28"/>
      <c r="D88" s="112"/>
      <c r="E88" s="112"/>
      <c r="F88" s="112"/>
      <c r="G88" s="112"/>
      <c r="H88" s="112"/>
      <c r="I88" s="112"/>
      <c r="J88" s="112"/>
      <c r="K88" s="112"/>
      <c r="L88" s="112"/>
      <c r="M88" s="112"/>
      <c r="N88" s="112"/>
      <c r="O88" s="112"/>
      <c r="P88" s="112"/>
    </row>
    <row r="89" spans="1:16" ht="15" customHeight="1" x14ac:dyDescent="0.15">
      <c r="A89" s="112"/>
      <c r="B89" s="28"/>
      <c r="D89" s="112"/>
      <c r="E89" s="112"/>
      <c r="F89" s="112"/>
      <c r="G89" s="112"/>
      <c r="H89" s="112"/>
      <c r="I89" s="112"/>
      <c r="J89" s="112"/>
      <c r="K89" s="112"/>
      <c r="L89" s="112"/>
      <c r="M89" s="112"/>
      <c r="N89" s="112"/>
      <c r="O89" s="112"/>
      <c r="P89" s="112"/>
    </row>
    <row r="90" spans="1:16" ht="15" customHeight="1" x14ac:dyDescent="0.15">
      <c r="A90" s="112"/>
      <c r="B90" s="28"/>
      <c r="D90" s="112"/>
      <c r="E90" s="112"/>
      <c r="F90" s="112"/>
      <c r="G90" s="112"/>
      <c r="H90" s="112"/>
      <c r="I90" s="112"/>
      <c r="J90" s="112"/>
      <c r="K90" s="112"/>
      <c r="L90" s="112"/>
      <c r="M90" s="112"/>
      <c r="N90" s="112"/>
      <c r="O90" s="112"/>
      <c r="P90" s="112"/>
    </row>
    <row r="91" spans="1:16" ht="15" customHeight="1" x14ac:dyDescent="0.15">
      <c r="A91" s="112"/>
      <c r="B91" s="28"/>
      <c r="D91" s="112"/>
      <c r="E91" s="112"/>
      <c r="F91" s="112"/>
      <c r="G91" s="112"/>
      <c r="H91" s="112"/>
      <c r="I91" s="112"/>
      <c r="J91" s="112"/>
      <c r="K91" s="112"/>
      <c r="L91" s="112"/>
      <c r="M91" s="112"/>
      <c r="N91" s="112"/>
      <c r="O91" s="112"/>
      <c r="P91" s="112"/>
    </row>
    <row r="92" spans="1:16" ht="15" customHeight="1" x14ac:dyDescent="0.15">
      <c r="A92" s="112"/>
      <c r="B92" s="28"/>
      <c r="D92" s="112"/>
      <c r="E92" s="112"/>
      <c r="F92" s="112"/>
      <c r="G92" s="112"/>
      <c r="H92" s="112"/>
      <c r="I92" s="112"/>
      <c r="J92" s="112"/>
      <c r="K92" s="112"/>
      <c r="L92" s="112"/>
      <c r="M92" s="112"/>
      <c r="N92" s="112"/>
      <c r="O92" s="112"/>
      <c r="P92" s="112"/>
    </row>
    <row r="93" spans="1:16" ht="15" customHeight="1" x14ac:dyDescent="0.15">
      <c r="A93" s="112"/>
      <c r="B93" s="28"/>
      <c r="D93" s="112"/>
      <c r="E93" s="112"/>
      <c r="F93" s="112"/>
      <c r="G93" s="112"/>
      <c r="H93" s="112"/>
      <c r="I93" s="112"/>
      <c r="J93" s="112"/>
      <c r="K93" s="112"/>
      <c r="L93" s="112"/>
      <c r="M93" s="112"/>
      <c r="N93" s="112"/>
      <c r="O93" s="112"/>
      <c r="P93" s="112"/>
    </row>
    <row r="94" spans="1:16" ht="15" customHeight="1" x14ac:dyDescent="0.15">
      <c r="A94" s="112"/>
      <c r="B94" s="28"/>
      <c r="D94" s="112"/>
      <c r="E94" s="112"/>
      <c r="F94" s="112"/>
      <c r="G94" s="112"/>
      <c r="H94" s="112"/>
      <c r="I94" s="112"/>
      <c r="J94" s="112"/>
      <c r="K94" s="112"/>
      <c r="L94" s="112"/>
      <c r="M94" s="112"/>
      <c r="N94" s="112"/>
      <c r="O94" s="112"/>
      <c r="P94" s="112"/>
    </row>
    <row r="95" spans="1:16" ht="15" customHeight="1" x14ac:dyDescent="0.15"/>
    <row r="96" spans="1:16" ht="15" customHeight="1" x14ac:dyDescent="0.15"/>
    <row r="97" spans="1:16" ht="15" customHeight="1" x14ac:dyDescent="0.15"/>
    <row r="98" spans="1:16" ht="15" customHeight="1" x14ac:dyDescent="0.15"/>
    <row r="99" spans="1:16" ht="15" customHeight="1" x14ac:dyDescent="0.15"/>
    <row r="100" spans="1:16" ht="15" customHeight="1" x14ac:dyDescent="0.15"/>
    <row r="101" spans="1:16" s="114" customFormat="1" ht="15" customHeight="1" x14ac:dyDescent="0.15">
      <c r="A101" s="28"/>
      <c r="B101" s="29"/>
      <c r="C101" s="29"/>
      <c r="D101" s="30"/>
      <c r="E101" s="29"/>
      <c r="F101" s="29"/>
      <c r="G101" s="29"/>
      <c r="H101" s="29"/>
      <c r="I101" s="29"/>
      <c r="J101" s="29"/>
      <c r="K101" s="29"/>
      <c r="L101" s="29"/>
      <c r="M101" s="29"/>
      <c r="N101" s="29"/>
      <c r="O101" s="29"/>
      <c r="P101" s="29"/>
    </row>
    <row r="102" spans="1:16" s="114" customFormat="1" ht="15" customHeight="1" x14ac:dyDescent="0.15">
      <c r="A102" s="28"/>
      <c r="B102" s="29"/>
      <c r="C102" s="29"/>
      <c r="D102" s="30"/>
      <c r="E102" s="29"/>
      <c r="F102" s="29"/>
      <c r="G102" s="29"/>
      <c r="H102" s="29"/>
      <c r="I102" s="29"/>
      <c r="J102" s="29"/>
      <c r="K102" s="29"/>
      <c r="L102" s="29"/>
      <c r="M102" s="29"/>
      <c r="N102" s="29"/>
      <c r="O102" s="29"/>
      <c r="P102" s="29"/>
    </row>
    <row r="103" spans="1:16" s="114" customFormat="1" ht="15" customHeight="1" x14ac:dyDescent="0.15">
      <c r="A103" s="28"/>
      <c r="B103" s="29"/>
      <c r="C103" s="29"/>
      <c r="D103" s="30"/>
      <c r="E103" s="29"/>
      <c r="F103" s="29"/>
      <c r="G103" s="29"/>
      <c r="H103" s="29"/>
      <c r="I103" s="29"/>
      <c r="J103" s="29"/>
      <c r="K103" s="29"/>
      <c r="L103" s="29"/>
      <c r="M103" s="29"/>
      <c r="N103" s="29"/>
      <c r="O103" s="29"/>
      <c r="P103" s="29"/>
    </row>
    <row r="104" spans="1:16" s="114" customFormat="1" ht="15" customHeight="1" x14ac:dyDescent="0.15">
      <c r="A104" s="28"/>
      <c r="B104" s="29"/>
      <c r="C104" s="29"/>
      <c r="D104" s="30"/>
      <c r="E104" s="29"/>
      <c r="F104" s="29"/>
      <c r="G104" s="29"/>
      <c r="H104" s="29"/>
      <c r="I104" s="29"/>
      <c r="J104" s="29"/>
      <c r="K104" s="29"/>
      <c r="L104" s="29"/>
      <c r="M104" s="29"/>
      <c r="N104" s="29"/>
      <c r="O104" s="29"/>
      <c r="P104" s="29"/>
    </row>
    <row r="105" spans="1:16" s="114" customFormat="1" ht="15" customHeight="1" x14ac:dyDescent="0.15">
      <c r="A105" s="28"/>
      <c r="B105" s="29"/>
      <c r="C105" s="29"/>
      <c r="D105" s="30"/>
      <c r="E105" s="29"/>
      <c r="F105" s="29"/>
      <c r="G105" s="29"/>
      <c r="H105" s="29"/>
      <c r="I105" s="29"/>
      <c r="J105" s="29"/>
      <c r="K105" s="29"/>
      <c r="L105" s="29"/>
      <c r="M105" s="29"/>
      <c r="N105" s="29"/>
      <c r="O105" s="29"/>
      <c r="P105" s="29"/>
    </row>
    <row r="106" spans="1:16" s="114" customFormat="1" ht="15" customHeight="1" x14ac:dyDescent="0.15">
      <c r="A106" s="28"/>
      <c r="B106" s="29"/>
      <c r="C106" s="29"/>
      <c r="D106" s="30"/>
      <c r="E106" s="29"/>
      <c r="F106" s="29"/>
      <c r="G106" s="29"/>
      <c r="H106" s="29"/>
      <c r="I106" s="29"/>
      <c r="J106" s="29"/>
      <c r="K106" s="29"/>
      <c r="L106" s="29"/>
      <c r="M106" s="29"/>
      <c r="N106" s="29"/>
      <c r="O106" s="29"/>
      <c r="P106" s="29"/>
    </row>
    <row r="107" spans="1:16" s="114" customFormat="1" ht="15" customHeight="1" x14ac:dyDescent="0.15">
      <c r="A107" s="28"/>
      <c r="B107" s="29"/>
      <c r="C107" s="29"/>
      <c r="D107" s="30"/>
      <c r="E107" s="29"/>
      <c r="F107" s="29"/>
      <c r="G107" s="29"/>
      <c r="H107" s="29"/>
      <c r="I107" s="29"/>
      <c r="J107" s="29"/>
      <c r="K107" s="29"/>
      <c r="L107" s="29"/>
      <c r="M107" s="29"/>
      <c r="N107" s="29"/>
      <c r="O107" s="29"/>
      <c r="P107" s="29"/>
    </row>
    <row r="108" spans="1:16" s="114" customFormat="1" ht="15" customHeight="1" x14ac:dyDescent="0.15">
      <c r="A108" s="28"/>
      <c r="B108" s="29"/>
      <c r="C108" s="29"/>
      <c r="D108" s="30"/>
      <c r="E108" s="29"/>
      <c r="F108" s="29"/>
      <c r="G108" s="29"/>
      <c r="H108" s="29"/>
      <c r="I108" s="29"/>
      <c r="J108" s="29"/>
      <c r="K108" s="29"/>
      <c r="L108" s="29"/>
      <c r="M108" s="29"/>
      <c r="N108" s="29"/>
      <c r="O108" s="29"/>
      <c r="P108" s="29"/>
    </row>
    <row r="109" spans="1:16" s="114" customFormat="1" ht="15" customHeight="1" x14ac:dyDescent="0.15">
      <c r="A109" s="28"/>
      <c r="B109" s="29"/>
      <c r="C109" s="29"/>
      <c r="D109" s="30"/>
      <c r="E109" s="29"/>
      <c r="F109" s="29"/>
      <c r="G109" s="29"/>
      <c r="H109" s="29"/>
      <c r="I109" s="29"/>
      <c r="J109" s="29"/>
      <c r="K109" s="29"/>
      <c r="L109" s="29"/>
      <c r="M109" s="29"/>
      <c r="N109" s="29"/>
      <c r="O109" s="29"/>
      <c r="P109" s="29"/>
    </row>
    <row r="110" spans="1:16" s="114" customFormat="1" ht="15" customHeight="1" x14ac:dyDescent="0.15">
      <c r="A110" s="28"/>
      <c r="B110" s="29"/>
      <c r="C110" s="29"/>
      <c r="D110" s="30"/>
      <c r="E110" s="29"/>
      <c r="F110" s="29"/>
      <c r="G110" s="29"/>
      <c r="H110" s="29"/>
      <c r="I110" s="29"/>
      <c r="J110" s="29"/>
      <c r="K110" s="29"/>
      <c r="L110" s="29"/>
      <c r="M110" s="29"/>
      <c r="N110" s="29"/>
      <c r="O110" s="29"/>
      <c r="P110" s="29"/>
    </row>
    <row r="111" spans="1:16" s="114" customFormat="1" ht="15" customHeight="1" x14ac:dyDescent="0.15">
      <c r="A111" s="28"/>
      <c r="B111" s="29"/>
      <c r="C111" s="29"/>
      <c r="D111" s="30"/>
      <c r="E111" s="29"/>
      <c r="F111" s="29"/>
      <c r="G111" s="29"/>
      <c r="H111" s="29"/>
      <c r="I111" s="29"/>
      <c r="J111" s="29"/>
      <c r="K111" s="29"/>
      <c r="L111" s="29"/>
      <c r="M111" s="29"/>
      <c r="N111" s="29"/>
      <c r="O111" s="29"/>
      <c r="P111" s="29"/>
    </row>
    <row r="112" spans="1:16" s="114" customFormat="1" ht="15" customHeight="1" x14ac:dyDescent="0.15">
      <c r="A112" s="28"/>
      <c r="B112" s="29"/>
      <c r="C112" s="29"/>
      <c r="D112" s="30"/>
      <c r="E112" s="29"/>
      <c r="F112" s="29"/>
      <c r="G112" s="29"/>
      <c r="H112" s="29"/>
      <c r="I112" s="29"/>
      <c r="J112" s="29"/>
      <c r="K112" s="29"/>
      <c r="L112" s="29"/>
      <c r="M112" s="29"/>
      <c r="N112" s="29"/>
      <c r="O112" s="29"/>
      <c r="P112" s="29"/>
    </row>
    <row r="113" spans="1:16" s="114" customFormat="1" ht="15" customHeight="1" x14ac:dyDescent="0.15">
      <c r="A113" s="28"/>
      <c r="B113" s="29"/>
      <c r="C113" s="29"/>
      <c r="D113" s="30"/>
      <c r="E113" s="29"/>
      <c r="F113" s="29"/>
      <c r="G113" s="29"/>
      <c r="H113" s="29"/>
      <c r="I113" s="29"/>
      <c r="J113" s="29"/>
      <c r="K113" s="29"/>
      <c r="L113" s="29"/>
      <c r="M113" s="29"/>
      <c r="N113" s="29"/>
      <c r="O113" s="29"/>
      <c r="P113" s="29"/>
    </row>
    <row r="114" spans="1:16" s="114" customFormat="1" ht="15" customHeight="1" x14ac:dyDescent="0.15">
      <c r="A114" s="28"/>
      <c r="B114" s="29"/>
      <c r="C114" s="29"/>
      <c r="D114" s="30"/>
      <c r="E114" s="29"/>
      <c r="F114" s="29"/>
      <c r="G114" s="29"/>
      <c r="H114" s="29"/>
      <c r="I114" s="29"/>
      <c r="J114" s="29"/>
      <c r="K114" s="29"/>
      <c r="L114" s="29"/>
      <c r="M114" s="29"/>
      <c r="N114" s="29"/>
      <c r="O114" s="29"/>
      <c r="P114" s="29"/>
    </row>
    <row r="115" spans="1:16" s="114" customFormat="1" ht="15" customHeight="1" x14ac:dyDescent="0.15">
      <c r="A115" s="28"/>
      <c r="B115" s="29"/>
      <c r="C115" s="29"/>
      <c r="D115" s="30"/>
      <c r="E115" s="29"/>
      <c r="F115" s="29"/>
      <c r="G115" s="29"/>
      <c r="H115" s="29"/>
      <c r="I115" s="29"/>
      <c r="J115" s="29"/>
      <c r="K115" s="29"/>
      <c r="L115" s="29"/>
      <c r="M115" s="29"/>
      <c r="N115" s="29"/>
      <c r="O115" s="29"/>
      <c r="P115" s="29"/>
    </row>
    <row r="116" spans="1:16" s="114" customFormat="1" ht="15" customHeight="1" x14ac:dyDescent="0.15">
      <c r="A116" s="28"/>
      <c r="B116" s="29"/>
      <c r="C116" s="29"/>
      <c r="D116" s="30"/>
      <c r="E116" s="29"/>
      <c r="F116" s="29"/>
      <c r="G116" s="29"/>
      <c r="H116" s="29"/>
      <c r="I116" s="29"/>
      <c r="J116" s="29"/>
      <c r="K116" s="29"/>
      <c r="L116" s="29"/>
      <c r="M116" s="29"/>
      <c r="N116" s="29"/>
      <c r="O116" s="29"/>
      <c r="P116" s="29"/>
    </row>
    <row r="117" spans="1:16" s="114" customFormat="1" ht="15" customHeight="1" x14ac:dyDescent="0.15">
      <c r="A117" s="28"/>
      <c r="B117" s="29"/>
      <c r="C117" s="29"/>
      <c r="D117" s="30"/>
      <c r="E117" s="29"/>
      <c r="F117" s="29"/>
      <c r="G117" s="29"/>
      <c r="H117" s="29"/>
      <c r="I117" s="29"/>
      <c r="J117" s="29"/>
      <c r="K117" s="29"/>
      <c r="L117" s="29"/>
      <c r="M117" s="29"/>
      <c r="N117" s="29"/>
      <c r="O117" s="29"/>
      <c r="P117" s="29"/>
    </row>
    <row r="118" spans="1:16" s="114" customFormat="1" ht="15" customHeight="1" x14ac:dyDescent="0.15">
      <c r="A118" s="28"/>
      <c r="B118" s="29"/>
      <c r="C118" s="29"/>
      <c r="D118" s="30"/>
      <c r="E118" s="29"/>
      <c r="F118" s="29"/>
      <c r="G118" s="29"/>
      <c r="H118" s="29"/>
      <c r="I118" s="29"/>
      <c r="J118" s="29"/>
      <c r="K118" s="29"/>
      <c r="L118" s="29"/>
      <c r="M118" s="29"/>
      <c r="N118" s="29"/>
      <c r="O118" s="29"/>
      <c r="P118" s="29"/>
    </row>
    <row r="119" spans="1:16" s="114" customFormat="1" ht="15" customHeight="1" x14ac:dyDescent="0.15">
      <c r="A119" s="28"/>
      <c r="B119" s="29"/>
      <c r="C119" s="29"/>
      <c r="D119" s="30"/>
      <c r="E119" s="29"/>
      <c r="F119" s="29"/>
      <c r="G119" s="29"/>
      <c r="H119" s="29"/>
      <c r="I119" s="29"/>
      <c r="J119" s="29"/>
      <c r="K119" s="29"/>
      <c r="L119" s="29"/>
      <c r="M119" s="29"/>
      <c r="N119" s="29"/>
      <c r="O119" s="29"/>
      <c r="P119" s="29"/>
    </row>
    <row r="120" spans="1:16" s="114" customFormat="1" ht="15" customHeight="1" x14ac:dyDescent="0.15">
      <c r="A120" s="28"/>
      <c r="B120" s="29"/>
      <c r="C120" s="29"/>
      <c r="D120" s="30"/>
      <c r="E120" s="29"/>
      <c r="F120" s="29"/>
      <c r="G120" s="29"/>
      <c r="H120" s="29"/>
      <c r="I120" s="29"/>
      <c r="J120" s="29"/>
      <c r="K120" s="29"/>
      <c r="L120" s="29"/>
      <c r="M120" s="29"/>
      <c r="N120" s="29"/>
      <c r="O120" s="29"/>
      <c r="P120" s="29"/>
    </row>
    <row r="121" spans="1:16" s="114" customFormat="1" ht="15" customHeight="1" x14ac:dyDescent="0.15">
      <c r="A121" s="28"/>
      <c r="B121" s="29"/>
      <c r="C121" s="29"/>
      <c r="D121" s="30"/>
      <c r="E121" s="29"/>
      <c r="F121" s="29"/>
      <c r="G121" s="29"/>
      <c r="H121" s="29"/>
      <c r="I121" s="29"/>
      <c r="J121" s="29"/>
      <c r="K121" s="29"/>
      <c r="L121" s="29"/>
      <c r="M121" s="29"/>
      <c r="N121" s="29"/>
      <c r="O121" s="29"/>
      <c r="P121" s="29"/>
    </row>
    <row r="122" spans="1:16" s="114" customFormat="1" ht="15" customHeight="1" x14ac:dyDescent="0.15">
      <c r="A122" s="28"/>
      <c r="B122" s="29"/>
      <c r="C122" s="29"/>
      <c r="D122" s="30"/>
      <c r="E122" s="29"/>
      <c r="F122" s="29"/>
      <c r="G122" s="29"/>
      <c r="H122" s="29"/>
      <c r="I122" s="29"/>
      <c r="J122" s="29"/>
      <c r="K122" s="29"/>
      <c r="L122" s="29"/>
      <c r="M122" s="29"/>
      <c r="N122" s="29"/>
      <c r="O122" s="29"/>
      <c r="P122" s="29"/>
    </row>
    <row r="123" spans="1:16" s="114" customFormat="1" ht="15" customHeight="1" x14ac:dyDescent="0.15">
      <c r="A123" s="28"/>
      <c r="B123" s="29"/>
      <c r="C123" s="29"/>
      <c r="D123" s="30"/>
      <c r="E123" s="29"/>
      <c r="F123" s="29"/>
      <c r="G123" s="29"/>
      <c r="H123" s="29"/>
      <c r="I123" s="29"/>
      <c r="J123" s="29"/>
      <c r="K123" s="29"/>
      <c r="L123" s="29"/>
      <c r="M123" s="29"/>
      <c r="N123" s="29"/>
      <c r="O123" s="29"/>
      <c r="P123" s="29"/>
    </row>
    <row r="124" spans="1:16" s="114" customFormat="1" ht="15" customHeight="1" x14ac:dyDescent="0.15">
      <c r="A124" s="28"/>
      <c r="B124" s="29"/>
      <c r="C124" s="29"/>
      <c r="D124" s="30"/>
      <c r="E124" s="29"/>
      <c r="F124" s="29"/>
      <c r="G124" s="29"/>
      <c r="H124" s="29"/>
      <c r="I124" s="29"/>
      <c r="J124" s="29"/>
      <c r="K124" s="29"/>
      <c r="L124" s="29"/>
      <c r="M124" s="29"/>
      <c r="N124" s="29"/>
      <c r="O124" s="29"/>
      <c r="P124" s="29"/>
    </row>
    <row r="125" spans="1:16" s="114" customFormat="1" ht="15" customHeight="1" x14ac:dyDescent="0.15">
      <c r="A125" s="28"/>
      <c r="B125" s="29"/>
      <c r="C125" s="29"/>
      <c r="D125" s="30"/>
      <c r="E125" s="29"/>
      <c r="F125" s="29"/>
      <c r="G125" s="29"/>
      <c r="H125" s="29"/>
      <c r="I125" s="29"/>
      <c r="J125" s="29"/>
      <c r="K125" s="29"/>
      <c r="L125" s="29"/>
      <c r="M125" s="29"/>
      <c r="N125" s="29"/>
      <c r="O125" s="29"/>
      <c r="P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3" fitToWidth="0" orientation="portrait" useFirstPageNumber="1" r:id="rId1"/>
  <headerFooter>
    <oddHeader>&amp;R（確報版）</oddHeader>
    <oddFooter>&amp;C&amp;11&amp;P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8784-6877-4431-B9B9-A188B215F479}">
  <sheetPr codeName="Sheet77"/>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1" width="12" style="29" customWidth="1"/>
    <col min="12" max="12" width="9.5546875" style="29" customWidth="1"/>
    <col min="13" max="35" width="12" style="29" customWidth="1"/>
    <col min="36" max="52" width="11.5546875" style="29" customWidth="1"/>
    <col min="53" max="251" width="10.33203125" style="29"/>
    <col min="252" max="252" width="5.33203125" style="29" customWidth="1"/>
    <col min="253" max="253" width="12.44140625" style="29" customWidth="1"/>
    <col min="254" max="254" width="4.33203125" style="29" customWidth="1"/>
    <col min="255" max="261" width="12" style="29" customWidth="1"/>
    <col min="262" max="262" width="3.6640625" style="29" customWidth="1"/>
    <col min="263" max="265" width="12" style="29" customWidth="1"/>
    <col min="266" max="266" width="9.5546875" style="29" customWidth="1"/>
    <col min="267" max="291" width="12" style="29" customWidth="1"/>
    <col min="292" max="308" width="11.5546875" style="29" customWidth="1"/>
    <col min="309" max="507" width="10.33203125" style="29"/>
    <col min="508" max="508" width="5.33203125" style="29" customWidth="1"/>
    <col min="509" max="509" width="12.44140625" style="29" customWidth="1"/>
    <col min="510" max="510" width="4.33203125" style="29" customWidth="1"/>
    <col min="511" max="517" width="12" style="29" customWidth="1"/>
    <col min="518" max="518" width="3.6640625" style="29" customWidth="1"/>
    <col min="519" max="521" width="12" style="29" customWidth="1"/>
    <col min="522" max="522" width="9.5546875" style="29" customWidth="1"/>
    <col min="523" max="547" width="12" style="29" customWidth="1"/>
    <col min="548" max="564" width="11.5546875" style="29" customWidth="1"/>
    <col min="565" max="763" width="10.33203125" style="29"/>
    <col min="764" max="764" width="5.33203125" style="29" customWidth="1"/>
    <col min="765" max="765" width="12.44140625" style="29" customWidth="1"/>
    <col min="766" max="766" width="4.33203125" style="29" customWidth="1"/>
    <col min="767" max="773" width="12" style="29" customWidth="1"/>
    <col min="774" max="774" width="3.6640625" style="29" customWidth="1"/>
    <col min="775" max="777" width="12" style="29" customWidth="1"/>
    <col min="778" max="778" width="9.5546875" style="29" customWidth="1"/>
    <col min="779" max="803" width="12" style="29" customWidth="1"/>
    <col min="804" max="820" width="11.5546875" style="29" customWidth="1"/>
    <col min="821" max="1019" width="10.33203125" style="29"/>
    <col min="1020" max="1020" width="5.33203125" style="29" customWidth="1"/>
    <col min="1021" max="1021" width="12.44140625" style="29" customWidth="1"/>
    <col min="1022" max="1022" width="4.33203125" style="29" customWidth="1"/>
    <col min="1023" max="1029" width="12" style="29" customWidth="1"/>
    <col min="1030" max="1030" width="3.6640625" style="29" customWidth="1"/>
    <col min="1031" max="1033" width="12" style="29" customWidth="1"/>
    <col min="1034" max="1034" width="9.5546875" style="29" customWidth="1"/>
    <col min="1035" max="1059" width="12" style="29" customWidth="1"/>
    <col min="1060" max="1076" width="11.5546875" style="29" customWidth="1"/>
    <col min="1077" max="1275" width="10.33203125" style="29"/>
    <col min="1276" max="1276" width="5.33203125" style="29" customWidth="1"/>
    <col min="1277" max="1277" width="12.44140625" style="29" customWidth="1"/>
    <col min="1278" max="1278" width="4.33203125" style="29" customWidth="1"/>
    <col min="1279" max="1285" width="12" style="29" customWidth="1"/>
    <col min="1286" max="1286" width="3.6640625" style="29" customWidth="1"/>
    <col min="1287" max="1289" width="12" style="29" customWidth="1"/>
    <col min="1290" max="1290" width="9.5546875" style="29" customWidth="1"/>
    <col min="1291" max="1315" width="12" style="29" customWidth="1"/>
    <col min="1316" max="1332" width="11.5546875" style="29" customWidth="1"/>
    <col min="1333" max="1531" width="10.33203125" style="29"/>
    <col min="1532" max="1532" width="5.33203125" style="29" customWidth="1"/>
    <col min="1533" max="1533" width="12.44140625" style="29" customWidth="1"/>
    <col min="1534" max="1534" width="4.33203125" style="29" customWidth="1"/>
    <col min="1535" max="1541" width="12" style="29" customWidth="1"/>
    <col min="1542" max="1542" width="3.6640625" style="29" customWidth="1"/>
    <col min="1543" max="1545" width="12" style="29" customWidth="1"/>
    <col min="1546" max="1546" width="9.5546875" style="29" customWidth="1"/>
    <col min="1547" max="1571" width="12" style="29" customWidth="1"/>
    <col min="1572" max="1588" width="11.5546875" style="29" customWidth="1"/>
    <col min="1589" max="1787" width="10.33203125" style="29"/>
    <col min="1788" max="1788" width="5.33203125" style="29" customWidth="1"/>
    <col min="1789" max="1789" width="12.44140625" style="29" customWidth="1"/>
    <col min="1790" max="1790" width="4.33203125" style="29" customWidth="1"/>
    <col min="1791" max="1797" width="12" style="29" customWidth="1"/>
    <col min="1798" max="1798" width="3.6640625" style="29" customWidth="1"/>
    <col min="1799" max="1801" width="12" style="29" customWidth="1"/>
    <col min="1802" max="1802" width="9.5546875" style="29" customWidth="1"/>
    <col min="1803" max="1827" width="12" style="29" customWidth="1"/>
    <col min="1828" max="1844" width="11.5546875" style="29" customWidth="1"/>
    <col min="1845" max="2043" width="10.33203125" style="29"/>
    <col min="2044" max="2044" width="5.33203125" style="29" customWidth="1"/>
    <col min="2045" max="2045" width="12.44140625" style="29" customWidth="1"/>
    <col min="2046" max="2046" width="4.33203125" style="29" customWidth="1"/>
    <col min="2047" max="2053" width="12" style="29" customWidth="1"/>
    <col min="2054" max="2054" width="3.6640625" style="29" customWidth="1"/>
    <col min="2055" max="2057" width="12" style="29" customWidth="1"/>
    <col min="2058" max="2058" width="9.5546875" style="29" customWidth="1"/>
    <col min="2059" max="2083" width="12" style="29" customWidth="1"/>
    <col min="2084" max="2100" width="11.5546875" style="29" customWidth="1"/>
    <col min="2101" max="2299" width="10.33203125" style="29"/>
    <col min="2300" max="2300" width="5.33203125" style="29" customWidth="1"/>
    <col min="2301" max="2301" width="12.44140625" style="29" customWidth="1"/>
    <col min="2302" max="2302" width="4.33203125" style="29" customWidth="1"/>
    <col min="2303" max="2309" width="12" style="29" customWidth="1"/>
    <col min="2310" max="2310" width="3.6640625" style="29" customWidth="1"/>
    <col min="2311" max="2313" width="12" style="29" customWidth="1"/>
    <col min="2314" max="2314" width="9.5546875" style="29" customWidth="1"/>
    <col min="2315" max="2339" width="12" style="29" customWidth="1"/>
    <col min="2340" max="2356" width="11.5546875" style="29" customWidth="1"/>
    <col min="2357" max="2555" width="10.33203125" style="29"/>
    <col min="2556" max="2556" width="5.33203125" style="29" customWidth="1"/>
    <col min="2557" max="2557" width="12.44140625" style="29" customWidth="1"/>
    <col min="2558" max="2558" width="4.33203125" style="29" customWidth="1"/>
    <col min="2559" max="2565" width="12" style="29" customWidth="1"/>
    <col min="2566" max="2566" width="3.6640625" style="29" customWidth="1"/>
    <col min="2567" max="2569" width="12" style="29" customWidth="1"/>
    <col min="2570" max="2570" width="9.5546875" style="29" customWidth="1"/>
    <col min="2571" max="2595" width="12" style="29" customWidth="1"/>
    <col min="2596" max="2612" width="11.5546875" style="29" customWidth="1"/>
    <col min="2613" max="2811" width="10.33203125" style="29"/>
    <col min="2812" max="2812" width="5.33203125" style="29" customWidth="1"/>
    <col min="2813" max="2813" width="12.44140625" style="29" customWidth="1"/>
    <col min="2814" max="2814" width="4.33203125" style="29" customWidth="1"/>
    <col min="2815" max="2821" width="12" style="29" customWidth="1"/>
    <col min="2822" max="2822" width="3.6640625" style="29" customWidth="1"/>
    <col min="2823" max="2825" width="12" style="29" customWidth="1"/>
    <col min="2826" max="2826" width="9.5546875" style="29" customWidth="1"/>
    <col min="2827" max="2851" width="12" style="29" customWidth="1"/>
    <col min="2852" max="2868" width="11.5546875" style="29" customWidth="1"/>
    <col min="2869" max="3067" width="10.33203125" style="29"/>
    <col min="3068" max="3068" width="5.33203125" style="29" customWidth="1"/>
    <col min="3069" max="3069" width="12.44140625" style="29" customWidth="1"/>
    <col min="3070" max="3070" width="4.33203125" style="29" customWidth="1"/>
    <col min="3071" max="3077" width="12" style="29" customWidth="1"/>
    <col min="3078" max="3078" width="3.6640625" style="29" customWidth="1"/>
    <col min="3079" max="3081" width="12" style="29" customWidth="1"/>
    <col min="3082" max="3082" width="9.5546875" style="29" customWidth="1"/>
    <col min="3083" max="3107" width="12" style="29" customWidth="1"/>
    <col min="3108" max="3124" width="11.5546875" style="29" customWidth="1"/>
    <col min="3125" max="3323" width="10.33203125" style="29"/>
    <col min="3324" max="3324" width="5.33203125" style="29" customWidth="1"/>
    <col min="3325" max="3325" width="12.44140625" style="29" customWidth="1"/>
    <col min="3326" max="3326" width="4.33203125" style="29" customWidth="1"/>
    <col min="3327" max="3333" width="12" style="29" customWidth="1"/>
    <col min="3334" max="3334" width="3.6640625" style="29" customWidth="1"/>
    <col min="3335" max="3337" width="12" style="29" customWidth="1"/>
    <col min="3338" max="3338" width="9.5546875" style="29" customWidth="1"/>
    <col min="3339" max="3363" width="12" style="29" customWidth="1"/>
    <col min="3364" max="3380" width="11.5546875" style="29" customWidth="1"/>
    <col min="3381" max="3579" width="10.33203125" style="29"/>
    <col min="3580" max="3580" width="5.33203125" style="29" customWidth="1"/>
    <col min="3581" max="3581" width="12.44140625" style="29" customWidth="1"/>
    <col min="3582" max="3582" width="4.33203125" style="29" customWidth="1"/>
    <col min="3583" max="3589" width="12" style="29" customWidth="1"/>
    <col min="3590" max="3590" width="3.6640625" style="29" customWidth="1"/>
    <col min="3591" max="3593" width="12" style="29" customWidth="1"/>
    <col min="3594" max="3594" width="9.5546875" style="29" customWidth="1"/>
    <col min="3595" max="3619" width="12" style="29" customWidth="1"/>
    <col min="3620" max="3636" width="11.5546875" style="29" customWidth="1"/>
    <col min="3637" max="3835" width="10.33203125" style="29"/>
    <col min="3836" max="3836" width="5.33203125" style="29" customWidth="1"/>
    <col min="3837" max="3837" width="12.44140625" style="29" customWidth="1"/>
    <col min="3838" max="3838" width="4.33203125" style="29" customWidth="1"/>
    <col min="3839" max="3845" width="12" style="29" customWidth="1"/>
    <col min="3846" max="3846" width="3.6640625" style="29" customWidth="1"/>
    <col min="3847" max="3849" width="12" style="29" customWidth="1"/>
    <col min="3850" max="3850" width="9.5546875" style="29" customWidth="1"/>
    <col min="3851" max="3875" width="12" style="29" customWidth="1"/>
    <col min="3876" max="3892" width="11.5546875" style="29" customWidth="1"/>
    <col min="3893" max="4091" width="10.33203125" style="29"/>
    <col min="4092" max="4092" width="5.33203125" style="29" customWidth="1"/>
    <col min="4093" max="4093" width="12.44140625" style="29" customWidth="1"/>
    <col min="4094" max="4094" width="4.33203125" style="29" customWidth="1"/>
    <col min="4095" max="4101" width="12" style="29" customWidth="1"/>
    <col min="4102" max="4102" width="3.6640625" style="29" customWidth="1"/>
    <col min="4103" max="4105" width="12" style="29" customWidth="1"/>
    <col min="4106" max="4106" width="9.5546875" style="29" customWidth="1"/>
    <col min="4107" max="4131" width="12" style="29" customWidth="1"/>
    <col min="4132" max="4148" width="11.5546875" style="29" customWidth="1"/>
    <col min="4149" max="4347" width="10.33203125" style="29"/>
    <col min="4348" max="4348" width="5.33203125" style="29" customWidth="1"/>
    <col min="4349" max="4349" width="12.44140625" style="29" customWidth="1"/>
    <col min="4350" max="4350" width="4.33203125" style="29" customWidth="1"/>
    <col min="4351" max="4357" width="12" style="29" customWidth="1"/>
    <col min="4358" max="4358" width="3.6640625" style="29" customWidth="1"/>
    <col min="4359" max="4361" width="12" style="29" customWidth="1"/>
    <col min="4362" max="4362" width="9.5546875" style="29" customWidth="1"/>
    <col min="4363" max="4387" width="12" style="29" customWidth="1"/>
    <col min="4388" max="4404" width="11.5546875" style="29" customWidth="1"/>
    <col min="4405" max="4603" width="10.33203125" style="29"/>
    <col min="4604" max="4604" width="5.33203125" style="29" customWidth="1"/>
    <col min="4605" max="4605" width="12.44140625" style="29" customWidth="1"/>
    <col min="4606" max="4606" width="4.33203125" style="29" customWidth="1"/>
    <col min="4607" max="4613" width="12" style="29" customWidth="1"/>
    <col min="4614" max="4614" width="3.6640625" style="29" customWidth="1"/>
    <col min="4615" max="4617" width="12" style="29" customWidth="1"/>
    <col min="4618" max="4618" width="9.5546875" style="29" customWidth="1"/>
    <col min="4619" max="4643" width="12" style="29" customWidth="1"/>
    <col min="4644" max="4660" width="11.5546875" style="29" customWidth="1"/>
    <col min="4661" max="4859" width="10.33203125" style="29"/>
    <col min="4860" max="4860" width="5.33203125" style="29" customWidth="1"/>
    <col min="4861" max="4861" width="12.44140625" style="29" customWidth="1"/>
    <col min="4862" max="4862" width="4.33203125" style="29" customWidth="1"/>
    <col min="4863" max="4869" width="12" style="29" customWidth="1"/>
    <col min="4870" max="4870" width="3.6640625" style="29" customWidth="1"/>
    <col min="4871" max="4873" width="12" style="29" customWidth="1"/>
    <col min="4874" max="4874" width="9.5546875" style="29" customWidth="1"/>
    <col min="4875" max="4899" width="12" style="29" customWidth="1"/>
    <col min="4900" max="4916" width="11.5546875" style="29" customWidth="1"/>
    <col min="4917" max="5115" width="10.33203125" style="29"/>
    <col min="5116" max="5116" width="5.33203125" style="29" customWidth="1"/>
    <col min="5117" max="5117" width="12.44140625" style="29" customWidth="1"/>
    <col min="5118" max="5118" width="4.33203125" style="29" customWidth="1"/>
    <col min="5119" max="5125" width="12" style="29" customWidth="1"/>
    <col min="5126" max="5126" width="3.6640625" style="29" customWidth="1"/>
    <col min="5127" max="5129" width="12" style="29" customWidth="1"/>
    <col min="5130" max="5130" width="9.5546875" style="29" customWidth="1"/>
    <col min="5131" max="5155" width="12" style="29" customWidth="1"/>
    <col min="5156" max="5172" width="11.5546875" style="29" customWidth="1"/>
    <col min="5173" max="5371" width="10.33203125" style="29"/>
    <col min="5372" max="5372" width="5.33203125" style="29" customWidth="1"/>
    <col min="5373" max="5373" width="12.44140625" style="29" customWidth="1"/>
    <col min="5374" max="5374" width="4.33203125" style="29" customWidth="1"/>
    <col min="5375" max="5381" width="12" style="29" customWidth="1"/>
    <col min="5382" max="5382" width="3.6640625" style="29" customWidth="1"/>
    <col min="5383" max="5385" width="12" style="29" customWidth="1"/>
    <col min="5386" max="5386" width="9.5546875" style="29" customWidth="1"/>
    <col min="5387" max="5411" width="12" style="29" customWidth="1"/>
    <col min="5412" max="5428" width="11.5546875" style="29" customWidth="1"/>
    <col min="5429" max="5627" width="10.33203125" style="29"/>
    <col min="5628" max="5628" width="5.33203125" style="29" customWidth="1"/>
    <col min="5629" max="5629" width="12.44140625" style="29" customWidth="1"/>
    <col min="5630" max="5630" width="4.33203125" style="29" customWidth="1"/>
    <col min="5631" max="5637" width="12" style="29" customWidth="1"/>
    <col min="5638" max="5638" width="3.6640625" style="29" customWidth="1"/>
    <col min="5639" max="5641" width="12" style="29" customWidth="1"/>
    <col min="5642" max="5642" width="9.5546875" style="29" customWidth="1"/>
    <col min="5643" max="5667" width="12" style="29" customWidth="1"/>
    <col min="5668" max="5684" width="11.5546875" style="29" customWidth="1"/>
    <col min="5685" max="5883" width="10.33203125" style="29"/>
    <col min="5884" max="5884" width="5.33203125" style="29" customWidth="1"/>
    <col min="5885" max="5885" width="12.44140625" style="29" customWidth="1"/>
    <col min="5886" max="5886" width="4.33203125" style="29" customWidth="1"/>
    <col min="5887" max="5893" width="12" style="29" customWidth="1"/>
    <col min="5894" max="5894" width="3.6640625" style="29" customWidth="1"/>
    <col min="5895" max="5897" width="12" style="29" customWidth="1"/>
    <col min="5898" max="5898" width="9.5546875" style="29" customWidth="1"/>
    <col min="5899" max="5923" width="12" style="29" customWidth="1"/>
    <col min="5924" max="5940" width="11.5546875" style="29" customWidth="1"/>
    <col min="5941" max="6139" width="10.33203125" style="29"/>
    <col min="6140" max="6140" width="5.33203125" style="29" customWidth="1"/>
    <col min="6141" max="6141" width="12.44140625" style="29" customWidth="1"/>
    <col min="6142" max="6142" width="4.33203125" style="29" customWidth="1"/>
    <col min="6143" max="6149" width="12" style="29" customWidth="1"/>
    <col min="6150" max="6150" width="3.6640625" style="29" customWidth="1"/>
    <col min="6151" max="6153" width="12" style="29" customWidth="1"/>
    <col min="6154" max="6154" width="9.5546875" style="29" customWidth="1"/>
    <col min="6155" max="6179" width="12" style="29" customWidth="1"/>
    <col min="6180" max="6196" width="11.5546875" style="29" customWidth="1"/>
    <col min="6197" max="6395" width="10.33203125" style="29"/>
    <col min="6396" max="6396" width="5.33203125" style="29" customWidth="1"/>
    <col min="6397" max="6397" width="12.44140625" style="29" customWidth="1"/>
    <col min="6398" max="6398" width="4.33203125" style="29" customWidth="1"/>
    <col min="6399" max="6405" width="12" style="29" customWidth="1"/>
    <col min="6406" max="6406" width="3.6640625" style="29" customWidth="1"/>
    <col min="6407" max="6409" width="12" style="29" customWidth="1"/>
    <col min="6410" max="6410" width="9.5546875" style="29" customWidth="1"/>
    <col min="6411" max="6435" width="12" style="29" customWidth="1"/>
    <col min="6436" max="6452" width="11.5546875" style="29" customWidth="1"/>
    <col min="6453" max="6651" width="10.33203125" style="29"/>
    <col min="6652" max="6652" width="5.33203125" style="29" customWidth="1"/>
    <col min="6653" max="6653" width="12.44140625" style="29" customWidth="1"/>
    <col min="6654" max="6654" width="4.33203125" style="29" customWidth="1"/>
    <col min="6655" max="6661" width="12" style="29" customWidth="1"/>
    <col min="6662" max="6662" width="3.6640625" style="29" customWidth="1"/>
    <col min="6663" max="6665" width="12" style="29" customWidth="1"/>
    <col min="6666" max="6666" width="9.5546875" style="29" customWidth="1"/>
    <col min="6667" max="6691" width="12" style="29" customWidth="1"/>
    <col min="6692" max="6708" width="11.5546875" style="29" customWidth="1"/>
    <col min="6709" max="6907" width="10.33203125" style="29"/>
    <col min="6908" max="6908" width="5.33203125" style="29" customWidth="1"/>
    <col min="6909" max="6909" width="12.44140625" style="29" customWidth="1"/>
    <col min="6910" max="6910" width="4.33203125" style="29" customWidth="1"/>
    <col min="6911" max="6917" width="12" style="29" customWidth="1"/>
    <col min="6918" max="6918" width="3.6640625" style="29" customWidth="1"/>
    <col min="6919" max="6921" width="12" style="29" customWidth="1"/>
    <col min="6922" max="6922" width="9.5546875" style="29" customWidth="1"/>
    <col min="6923" max="6947" width="12" style="29" customWidth="1"/>
    <col min="6948" max="6964" width="11.5546875" style="29" customWidth="1"/>
    <col min="6965" max="7163" width="10.33203125" style="29"/>
    <col min="7164" max="7164" width="5.33203125" style="29" customWidth="1"/>
    <col min="7165" max="7165" width="12.44140625" style="29" customWidth="1"/>
    <col min="7166" max="7166" width="4.33203125" style="29" customWidth="1"/>
    <col min="7167" max="7173" width="12" style="29" customWidth="1"/>
    <col min="7174" max="7174" width="3.6640625" style="29" customWidth="1"/>
    <col min="7175" max="7177" width="12" style="29" customWidth="1"/>
    <col min="7178" max="7178" width="9.5546875" style="29" customWidth="1"/>
    <col min="7179" max="7203" width="12" style="29" customWidth="1"/>
    <col min="7204" max="7220" width="11.5546875" style="29" customWidth="1"/>
    <col min="7221" max="7419" width="10.33203125" style="29"/>
    <col min="7420" max="7420" width="5.33203125" style="29" customWidth="1"/>
    <col min="7421" max="7421" width="12.44140625" style="29" customWidth="1"/>
    <col min="7422" max="7422" width="4.33203125" style="29" customWidth="1"/>
    <col min="7423" max="7429" width="12" style="29" customWidth="1"/>
    <col min="7430" max="7430" width="3.6640625" style="29" customWidth="1"/>
    <col min="7431" max="7433" width="12" style="29" customWidth="1"/>
    <col min="7434" max="7434" width="9.5546875" style="29" customWidth="1"/>
    <col min="7435" max="7459" width="12" style="29" customWidth="1"/>
    <col min="7460" max="7476" width="11.5546875" style="29" customWidth="1"/>
    <col min="7477" max="7675" width="10.33203125" style="29"/>
    <col min="7676" max="7676" width="5.33203125" style="29" customWidth="1"/>
    <col min="7677" max="7677" width="12.44140625" style="29" customWidth="1"/>
    <col min="7678" max="7678" width="4.33203125" style="29" customWidth="1"/>
    <col min="7679" max="7685" width="12" style="29" customWidth="1"/>
    <col min="7686" max="7686" width="3.6640625" style="29" customWidth="1"/>
    <col min="7687" max="7689" width="12" style="29" customWidth="1"/>
    <col min="7690" max="7690" width="9.5546875" style="29" customWidth="1"/>
    <col min="7691" max="7715" width="12" style="29" customWidth="1"/>
    <col min="7716" max="7732" width="11.5546875" style="29" customWidth="1"/>
    <col min="7733" max="7931" width="10.33203125" style="29"/>
    <col min="7932" max="7932" width="5.33203125" style="29" customWidth="1"/>
    <col min="7933" max="7933" width="12.44140625" style="29" customWidth="1"/>
    <col min="7934" max="7934" width="4.33203125" style="29" customWidth="1"/>
    <col min="7935" max="7941" width="12" style="29" customWidth="1"/>
    <col min="7942" max="7942" width="3.6640625" style="29" customWidth="1"/>
    <col min="7943" max="7945" width="12" style="29" customWidth="1"/>
    <col min="7946" max="7946" width="9.5546875" style="29" customWidth="1"/>
    <col min="7947" max="7971" width="12" style="29" customWidth="1"/>
    <col min="7972" max="7988" width="11.5546875" style="29" customWidth="1"/>
    <col min="7989" max="8187" width="10.33203125" style="29"/>
    <col min="8188" max="8188" width="5.33203125" style="29" customWidth="1"/>
    <col min="8189" max="8189" width="12.44140625" style="29" customWidth="1"/>
    <col min="8190" max="8190" width="4.33203125" style="29" customWidth="1"/>
    <col min="8191" max="8197" width="12" style="29" customWidth="1"/>
    <col min="8198" max="8198" width="3.6640625" style="29" customWidth="1"/>
    <col min="8199" max="8201" width="12" style="29" customWidth="1"/>
    <col min="8202" max="8202" width="9.5546875" style="29" customWidth="1"/>
    <col min="8203" max="8227" width="12" style="29" customWidth="1"/>
    <col min="8228" max="8244" width="11.5546875" style="29" customWidth="1"/>
    <col min="8245" max="8443" width="10.33203125" style="29"/>
    <col min="8444" max="8444" width="5.33203125" style="29" customWidth="1"/>
    <col min="8445" max="8445" width="12.44140625" style="29" customWidth="1"/>
    <col min="8446" max="8446" width="4.33203125" style="29" customWidth="1"/>
    <col min="8447" max="8453" width="12" style="29" customWidth="1"/>
    <col min="8454" max="8454" width="3.6640625" style="29" customWidth="1"/>
    <col min="8455" max="8457" width="12" style="29" customWidth="1"/>
    <col min="8458" max="8458" width="9.5546875" style="29" customWidth="1"/>
    <col min="8459" max="8483" width="12" style="29" customWidth="1"/>
    <col min="8484" max="8500" width="11.5546875" style="29" customWidth="1"/>
    <col min="8501" max="8699" width="10.33203125" style="29"/>
    <col min="8700" max="8700" width="5.33203125" style="29" customWidth="1"/>
    <col min="8701" max="8701" width="12.44140625" style="29" customWidth="1"/>
    <col min="8702" max="8702" width="4.33203125" style="29" customWidth="1"/>
    <col min="8703" max="8709" width="12" style="29" customWidth="1"/>
    <col min="8710" max="8710" width="3.6640625" style="29" customWidth="1"/>
    <col min="8711" max="8713" width="12" style="29" customWidth="1"/>
    <col min="8714" max="8714" width="9.5546875" style="29" customWidth="1"/>
    <col min="8715" max="8739" width="12" style="29" customWidth="1"/>
    <col min="8740" max="8756" width="11.5546875" style="29" customWidth="1"/>
    <col min="8757" max="8955" width="10.33203125" style="29"/>
    <col min="8956" max="8956" width="5.33203125" style="29" customWidth="1"/>
    <col min="8957" max="8957" width="12.44140625" style="29" customWidth="1"/>
    <col min="8958" max="8958" width="4.33203125" style="29" customWidth="1"/>
    <col min="8959" max="8965" width="12" style="29" customWidth="1"/>
    <col min="8966" max="8966" width="3.6640625" style="29" customWidth="1"/>
    <col min="8967" max="8969" width="12" style="29" customWidth="1"/>
    <col min="8970" max="8970" width="9.5546875" style="29" customWidth="1"/>
    <col min="8971" max="8995" width="12" style="29" customWidth="1"/>
    <col min="8996" max="9012" width="11.5546875" style="29" customWidth="1"/>
    <col min="9013" max="9211" width="10.33203125" style="29"/>
    <col min="9212" max="9212" width="5.33203125" style="29" customWidth="1"/>
    <col min="9213" max="9213" width="12.44140625" style="29" customWidth="1"/>
    <col min="9214" max="9214" width="4.33203125" style="29" customWidth="1"/>
    <col min="9215" max="9221" width="12" style="29" customWidth="1"/>
    <col min="9222" max="9222" width="3.6640625" style="29" customWidth="1"/>
    <col min="9223" max="9225" width="12" style="29" customWidth="1"/>
    <col min="9226" max="9226" width="9.5546875" style="29" customWidth="1"/>
    <col min="9227" max="9251" width="12" style="29" customWidth="1"/>
    <col min="9252" max="9268" width="11.5546875" style="29" customWidth="1"/>
    <col min="9269" max="9467" width="10.33203125" style="29"/>
    <col min="9468" max="9468" width="5.33203125" style="29" customWidth="1"/>
    <col min="9469" max="9469" width="12.44140625" style="29" customWidth="1"/>
    <col min="9470" max="9470" width="4.33203125" style="29" customWidth="1"/>
    <col min="9471" max="9477" width="12" style="29" customWidth="1"/>
    <col min="9478" max="9478" width="3.6640625" style="29" customWidth="1"/>
    <col min="9479" max="9481" width="12" style="29" customWidth="1"/>
    <col min="9482" max="9482" width="9.5546875" style="29" customWidth="1"/>
    <col min="9483" max="9507" width="12" style="29" customWidth="1"/>
    <col min="9508" max="9524" width="11.5546875" style="29" customWidth="1"/>
    <col min="9525" max="9723" width="10.33203125" style="29"/>
    <col min="9724" max="9724" width="5.33203125" style="29" customWidth="1"/>
    <col min="9725" max="9725" width="12.44140625" style="29" customWidth="1"/>
    <col min="9726" max="9726" width="4.33203125" style="29" customWidth="1"/>
    <col min="9727" max="9733" width="12" style="29" customWidth="1"/>
    <col min="9734" max="9734" width="3.6640625" style="29" customWidth="1"/>
    <col min="9735" max="9737" width="12" style="29" customWidth="1"/>
    <col min="9738" max="9738" width="9.5546875" style="29" customWidth="1"/>
    <col min="9739" max="9763" width="12" style="29" customWidth="1"/>
    <col min="9764" max="9780" width="11.5546875" style="29" customWidth="1"/>
    <col min="9781" max="9979" width="10.33203125" style="29"/>
    <col min="9980" max="9980" width="5.33203125" style="29" customWidth="1"/>
    <col min="9981" max="9981" width="12.44140625" style="29" customWidth="1"/>
    <col min="9982" max="9982" width="4.33203125" style="29" customWidth="1"/>
    <col min="9983" max="9989" width="12" style="29" customWidth="1"/>
    <col min="9990" max="9990" width="3.6640625" style="29" customWidth="1"/>
    <col min="9991" max="9993" width="12" style="29" customWidth="1"/>
    <col min="9994" max="9994" width="9.5546875" style="29" customWidth="1"/>
    <col min="9995" max="10019" width="12" style="29" customWidth="1"/>
    <col min="10020" max="10036" width="11.5546875" style="29" customWidth="1"/>
    <col min="10037" max="10235" width="10.33203125" style="29"/>
    <col min="10236" max="10236" width="5.33203125" style="29" customWidth="1"/>
    <col min="10237" max="10237" width="12.44140625" style="29" customWidth="1"/>
    <col min="10238" max="10238" width="4.33203125" style="29" customWidth="1"/>
    <col min="10239" max="10245" width="12" style="29" customWidth="1"/>
    <col min="10246" max="10246" width="3.6640625" style="29" customWidth="1"/>
    <col min="10247" max="10249" width="12" style="29" customWidth="1"/>
    <col min="10250" max="10250" width="9.5546875" style="29" customWidth="1"/>
    <col min="10251" max="10275" width="12" style="29" customWidth="1"/>
    <col min="10276" max="10292" width="11.5546875" style="29" customWidth="1"/>
    <col min="10293" max="10491" width="10.33203125" style="29"/>
    <col min="10492" max="10492" width="5.33203125" style="29" customWidth="1"/>
    <col min="10493" max="10493" width="12.44140625" style="29" customWidth="1"/>
    <col min="10494" max="10494" width="4.33203125" style="29" customWidth="1"/>
    <col min="10495" max="10501" width="12" style="29" customWidth="1"/>
    <col min="10502" max="10502" width="3.6640625" style="29" customWidth="1"/>
    <col min="10503" max="10505" width="12" style="29" customWidth="1"/>
    <col min="10506" max="10506" width="9.5546875" style="29" customWidth="1"/>
    <col min="10507" max="10531" width="12" style="29" customWidth="1"/>
    <col min="10532" max="10548" width="11.5546875" style="29" customWidth="1"/>
    <col min="10549" max="10747" width="10.33203125" style="29"/>
    <col min="10748" max="10748" width="5.33203125" style="29" customWidth="1"/>
    <col min="10749" max="10749" width="12.44140625" style="29" customWidth="1"/>
    <col min="10750" max="10750" width="4.33203125" style="29" customWidth="1"/>
    <col min="10751" max="10757" width="12" style="29" customWidth="1"/>
    <col min="10758" max="10758" width="3.6640625" style="29" customWidth="1"/>
    <col min="10759" max="10761" width="12" style="29" customWidth="1"/>
    <col min="10762" max="10762" width="9.5546875" style="29" customWidth="1"/>
    <col min="10763" max="10787" width="12" style="29" customWidth="1"/>
    <col min="10788" max="10804" width="11.5546875" style="29" customWidth="1"/>
    <col min="10805" max="11003" width="10.33203125" style="29"/>
    <col min="11004" max="11004" width="5.33203125" style="29" customWidth="1"/>
    <col min="11005" max="11005" width="12.44140625" style="29" customWidth="1"/>
    <col min="11006" max="11006" width="4.33203125" style="29" customWidth="1"/>
    <col min="11007" max="11013" width="12" style="29" customWidth="1"/>
    <col min="11014" max="11014" width="3.6640625" style="29" customWidth="1"/>
    <col min="11015" max="11017" width="12" style="29" customWidth="1"/>
    <col min="11018" max="11018" width="9.5546875" style="29" customWidth="1"/>
    <col min="11019" max="11043" width="12" style="29" customWidth="1"/>
    <col min="11044" max="11060" width="11.5546875" style="29" customWidth="1"/>
    <col min="11061" max="11259" width="10.33203125" style="29"/>
    <col min="11260" max="11260" width="5.33203125" style="29" customWidth="1"/>
    <col min="11261" max="11261" width="12.44140625" style="29" customWidth="1"/>
    <col min="11262" max="11262" width="4.33203125" style="29" customWidth="1"/>
    <col min="11263" max="11269" width="12" style="29" customWidth="1"/>
    <col min="11270" max="11270" width="3.6640625" style="29" customWidth="1"/>
    <col min="11271" max="11273" width="12" style="29" customWidth="1"/>
    <col min="11274" max="11274" width="9.5546875" style="29" customWidth="1"/>
    <col min="11275" max="11299" width="12" style="29" customWidth="1"/>
    <col min="11300" max="11316" width="11.5546875" style="29" customWidth="1"/>
    <col min="11317" max="11515" width="10.33203125" style="29"/>
    <col min="11516" max="11516" width="5.33203125" style="29" customWidth="1"/>
    <col min="11517" max="11517" width="12.44140625" style="29" customWidth="1"/>
    <col min="11518" max="11518" width="4.33203125" style="29" customWidth="1"/>
    <col min="11519" max="11525" width="12" style="29" customWidth="1"/>
    <col min="11526" max="11526" width="3.6640625" style="29" customWidth="1"/>
    <col min="11527" max="11529" width="12" style="29" customWidth="1"/>
    <col min="11530" max="11530" width="9.5546875" style="29" customWidth="1"/>
    <col min="11531" max="11555" width="12" style="29" customWidth="1"/>
    <col min="11556" max="11572" width="11.5546875" style="29" customWidth="1"/>
    <col min="11573" max="11771" width="10.33203125" style="29"/>
    <col min="11772" max="11772" width="5.33203125" style="29" customWidth="1"/>
    <col min="11773" max="11773" width="12.44140625" style="29" customWidth="1"/>
    <col min="11774" max="11774" width="4.33203125" style="29" customWidth="1"/>
    <col min="11775" max="11781" width="12" style="29" customWidth="1"/>
    <col min="11782" max="11782" width="3.6640625" style="29" customWidth="1"/>
    <col min="11783" max="11785" width="12" style="29" customWidth="1"/>
    <col min="11786" max="11786" width="9.5546875" style="29" customWidth="1"/>
    <col min="11787" max="11811" width="12" style="29" customWidth="1"/>
    <col min="11812" max="11828" width="11.5546875" style="29" customWidth="1"/>
    <col min="11829" max="12027" width="10.33203125" style="29"/>
    <col min="12028" max="12028" width="5.33203125" style="29" customWidth="1"/>
    <col min="12029" max="12029" width="12.44140625" style="29" customWidth="1"/>
    <col min="12030" max="12030" width="4.33203125" style="29" customWidth="1"/>
    <col min="12031" max="12037" width="12" style="29" customWidth="1"/>
    <col min="12038" max="12038" width="3.6640625" style="29" customWidth="1"/>
    <col min="12039" max="12041" width="12" style="29" customWidth="1"/>
    <col min="12042" max="12042" width="9.5546875" style="29" customWidth="1"/>
    <col min="12043" max="12067" width="12" style="29" customWidth="1"/>
    <col min="12068" max="12084" width="11.5546875" style="29" customWidth="1"/>
    <col min="12085" max="12283" width="10.33203125" style="29"/>
    <col min="12284" max="12284" width="5.33203125" style="29" customWidth="1"/>
    <col min="12285" max="12285" width="12.44140625" style="29" customWidth="1"/>
    <col min="12286" max="12286" width="4.33203125" style="29" customWidth="1"/>
    <col min="12287" max="12293" width="12" style="29" customWidth="1"/>
    <col min="12294" max="12294" width="3.6640625" style="29" customWidth="1"/>
    <col min="12295" max="12297" width="12" style="29" customWidth="1"/>
    <col min="12298" max="12298" width="9.5546875" style="29" customWidth="1"/>
    <col min="12299" max="12323" width="12" style="29" customWidth="1"/>
    <col min="12324" max="12340" width="11.5546875" style="29" customWidth="1"/>
    <col min="12341" max="12539" width="10.33203125" style="29"/>
    <col min="12540" max="12540" width="5.33203125" style="29" customWidth="1"/>
    <col min="12541" max="12541" width="12.44140625" style="29" customWidth="1"/>
    <col min="12542" max="12542" width="4.33203125" style="29" customWidth="1"/>
    <col min="12543" max="12549" width="12" style="29" customWidth="1"/>
    <col min="12550" max="12550" width="3.6640625" style="29" customWidth="1"/>
    <col min="12551" max="12553" width="12" style="29" customWidth="1"/>
    <col min="12554" max="12554" width="9.5546875" style="29" customWidth="1"/>
    <col min="12555" max="12579" width="12" style="29" customWidth="1"/>
    <col min="12580" max="12596" width="11.5546875" style="29" customWidth="1"/>
    <col min="12597" max="12795" width="10.33203125" style="29"/>
    <col min="12796" max="12796" width="5.33203125" style="29" customWidth="1"/>
    <col min="12797" max="12797" width="12.44140625" style="29" customWidth="1"/>
    <col min="12798" max="12798" width="4.33203125" style="29" customWidth="1"/>
    <col min="12799" max="12805" width="12" style="29" customWidth="1"/>
    <col min="12806" max="12806" width="3.6640625" style="29" customWidth="1"/>
    <col min="12807" max="12809" width="12" style="29" customWidth="1"/>
    <col min="12810" max="12810" width="9.5546875" style="29" customWidth="1"/>
    <col min="12811" max="12835" width="12" style="29" customWidth="1"/>
    <col min="12836" max="12852" width="11.5546875" style="29" customWidth="1"/>
    <col min="12853" max="13051" width="10.33203125" style="29"/>
    <col min="13052" max="13052" width="5.33203125" style="29" customWidth="1"/>
    <col min="13053" max="13053" width="12.44140625" style="29" customWidth="1"/>
    <col min="13054" max="13054" width="4.33203125" style="29" customWidth="1"/>
    <col min="13055" max="13061" width="12" style="29" customWidth="1"/>
    <col min="13062" max="13062" width="3.6640625" style="29" customWidth="1"/>
    <col min="13063" max="13065" width="12" style="29" customWidth="1"/>
    <col min="13066" max="13066" width="9.5546875" style="29" customWidth="1"/>
    <col min="13067" max="13091" width="12" style="29" customWidth="1"/>
    <col min="13092" max="13108" width="11.5546875" style="29" customWidth="1"/>
    <col min="13109" max="13307" width="10.33203125" style="29"/>
    <col min="13308" max="13308" width="5.33203125" style="29" customWidth="1"/>
    <col min="13309" max="13309" width="12.44140625" style="29" customWidth="1"/>
    <col min="13310" max="13310" width="4.33203125" style="29" customWidth="1"/>
    <col min="13311" max="13317" width="12" style="29" customWidth="1"/>
    <col min="13318" max="13318" width="3.6640625" style="29" customWidth="1"/>
    <col min="13319" max="13321" width="12" style="29" customWidth="1"/>
    <col min="13322" max="13322" width="9.5546875" style="29" customWidth="1"/>
    <col min="13323" max="13347" width="12" style="29" customWidth="1"/>
    <col min="13348" max="13364" width="11.5546875" style="29" customWidth="1"/>
    <col min="13365" max="13563" width="10.33203125" style="29"/>
    <col min="13564" max="13564" width="5.33203125" style="29" customWidth="1"/>
    <col min="13565" max="13565" width="12.44140625" style="29" customWidth="1"/>
    <col min="13566" max="13566" width="4.33203125" style="29" customWidth="1"/>
    <col min="13567" max="13573" width="12" style="29" customWidth="1"/>
    <col min="13574" max="13574" width="3.6640625" style="29" customWidth="1"/>
    <col min="13575" max="13577" width="12" style="29" customWidth="1"/>
    <col min="13578" max="13578" width="9.5546875" style="29" customWidth="1"/>
    <col min="13579" max="13603" width="12" style="29" customWidth="1"/>
    <col min="13604" max="13620" width="11.5546875" style="29" customWidth="1"/>
    <col min="13621" max="13819" width="10.33203125" style="29"/>
    <col min="13820" max="13820" width="5.33203125" style="29" customWidth="1"/>
    <col min="13821" max="13821" width="12.44140625" style="29" customWidth="1"/>
    <col min="13822" max="13822" width="4.33203125" style="29" customWidth="1"/>
    <col min="13823" max="13829" width="12" style="29" customWidth="1"/>
    <col min="13830" max="13830" width="3.6640625" style="29" customWidth="1"/>
    <col min="13831" max="13833" width="12" style="29" customWidth="1"/>
    <col min="13834" max="13834" width="9.5546875" style="29" customWidth="1"/>
    <col min="13835" max="13859" width="12" style="29" customWidth="1"/>
    <col min="13860" max="13876" width="11.5546875" style="29" customWidth="1"/>
    <col min="13877" max="14075" width="10.33203125" style="29"/>
    <col min="14076" max="14076" width="5.33203125" style="29" customWidth="1"/>
    <col min="14077" max="14077" width="12.44140625" style="29" customWidth="1"/>
    <col min="14078" max="14078" width="4.33203125" style="29" customWidth="1"/>
    <col min="14079" max="14085" width="12" style="29" customWidth="1"/>
    <col min="14086" max="14086" width="3.6640625" style="29" customWidth="1"/>
    <col min="14087" max="14089" width="12" style="29" customWidth="1"/>
    <col min="14090" max="14090" width="9.5546875" style="29" customWidth="1"/>
    <col min="14091" max="14115" width="12" style="29" customWidth="1"/>
    <col min="14116" max="14132" width="11.5546875" style="29" customWidth="1"/>
    <col min="14133" max="14331" width="10.33203125" style="29"/>
    <col min="14332" max="14332" width="5.33203125" style="29" customWidth="1"/>
    <col min="14333" max="14333" width="12.44140625" style="29" customWidth="1"/>
    <col min="14334" max="14334" width="4.33203125" style="29" customWidth="1"/>
    <col min="14335" max="14341" width="12" style="29" customWidth="1"/>
    <col min="14342" max="14342" width="3.6640625" style="29" customWidth="1"/>
    <col min="14343" max="14345" width="12" style="29" customWidth="1"/>
    <col min="14346" max="14346" width="9.5546875" style="29" customWidth="1"/>
    <col min="14347" max="14371" width="12" style="29" customWidth="1"/>
    <col min="14372" max="14388" width="11.5546875" style="29" customWidth="1"/>
    <col min="14389" max="14587" width="10.33203125" style="29"/>
    <col min="14588" max="14588" width="5.33203125" style="29" customWidth="1"/>
    <col min="14589" max="14589" width="12.44140625" style="29" customWidth="1"/>
    <col min="14590" max="14590" width="4.33203125" style="29" customWidth="1"/>
    <col min="14591" max="14597" width="12" style="29" customWidth="1"/>
    <col min="14598" max="14598" width="3.6640625" style="29" customWidth="1"/>
    <col min="14599" max="14601" width="12" style="29" customWidth="1"/>
    <col min="14602" max="14602" width="9.5546875" style="29" customWidth="1"/>
    <col min="14603" max="14627" width="12" style="29" customWidth="1"/>
    <col min="14628" max="14644" width="11.5546875" style="29" customWidth="1"/>
    <col min="14645" max="14843" width="10.33203125" style="29"/>
    <col min="14844" max="14844" width="5.33203125" style="29" customWidth="1"/>
    <col min="14845" max="14845" width="12.44140625" style="29" customWidth="1"/>
    <col min="14846" max="14846" width="4.33203125" style="29" customWidth="1"/>
    <col min="14847" max="14853" width="12" style="29" customWidth="1"/>
    <col min="14854" max="14854" width="3.6640625" style="29" customWidth="1"/>
    <col min="14855" max="14857" width="12" style="29" customWidth="1"/>
    <col min="14858" max="14858" width="9.5546875" style="29" customWidth="1"/>
    <col min="14859" max="14883" width="12" style="29" customWidth="1"/>
    <col min="14884" max="14900" width="11.5546875" style="29" customWidth="1"/>
    <col min="14901" max="15099" width="10.33203125" style="29"/>
    <col min="15100" max="15100" width="5.33203125" style="29" customWidth="1"/>
    <col min="15101" max="15101" width="12.44140625" style="29" customWidth="1"/>
    <col min="15102" max="15102" width="4.33203125" style="29" customWidth="1"/>
    <col min="15103" max="15109" width="12" style="29" customWidth="1"/>
    <col min="15110" max="15110" width="3.6640625" style="29" customWidth="1"/>
    <col min="15111" max="15113" width="12" style="29" customWidth="1"/>
    <col min="15114" max="15114" width="9.5546875" style="29" customWidth="1"/>
    <col min="15115" max="15139" width="12" style="29" customWidth="1"/>
    <col min="15140" max="15156" width="11.5546875" style="29" customWidth="1"/>
    <col min="15157" max="15355" width="10.33203125" style="29"/>
    <col min="15356" max="15356" width="5.33203125" style="29" customWidth="1"/>
    <col min="15357" max="15357" width="12.44140625" style="29" customWidth="1"/>
    <col min="15358" max="15358" width="4.33203125" style="29" customWidth="1"/>
    <col min="15359" max="15365" width="12" style="29" customWidth="1"/>
    <col min="15366" max="15366" width="3.6640625" style="29" customWidth="1"/>
    <col min="15367" max="15369" width="12" style="29" customWidth="1"/>
    <col min="15370" max="15370" width="9.5546875" style="29" customWidth="1"/>
    <col min="15371" max="15395" width="12" style="29" customWidth="1"/>
    <col min="15396" max="15412" width="11.5546875" style="29" customWidth="1"/>
    <col min="15413" max="15611" width="10.33203125" style="29"/>
    <col min="15612" max="15612" width="5.33203125" style="29" customWidth="1"/>
    <col min="15613" max="15613" width="12.44140625" style="29" customWidth="1"/>
    <col min="15614" max="15614" width="4.33203125" style="29" customWidth="1"/>
    <col min="15615" max="15621" width="12" style="29" customWidth="1"/>
    <col min="15622" max="15622" width="3.6640625" style="29" customWidth="1"/>
    <col min="15623" max="15625" width="12" style="29" customWidth="1"/>
    <col min="15626" max="15626" width="9.5546875" style="29" customWidth="1"/>
    <col min="15627" max="15651" width="12" style="29" customWidth="1"/>
    <col min="15652" max="15668" width="11.5546875" style="29" customWidth="1"/>
    <col min="15669" max="15867" width="10.33203125" style="29"/>
    <col min="15868" max="15868" width="5.33203125" style="29" customWidth="1"/>
    <col min="15869" max="15869" width="12.44140625" style="29" customWidth="1"/>
    <col min="15870" max="15870" width="4.33203125" style="29" customWidth="1"/>
    <col min="15871" max="15877" width="12" style="29" customWidth="1"/>
    <col min="15878" max="15878" width="3.6640625" style="29" customWidth="1"/>
    <col min="15879" max="15881" width="12" style="29" customWidth="1"/>
    <col min="15882" max="15882" width="9.5546875" style="29" customWidth="1"/>
    <col min="15883" max="15907" width="12" style="29" customWidth="1"/>
    <col min="15908" max="15924" width="11.5546875" style="29" customWidth="1"/>
    <col min="15925" max="16123" width="10.33203125" style="29"/>
    <col min="16124" max="16124" width="5.33203125" style="29" customWidth="1"/>
    <col min="16125" max="16125" width="12.44140625" style="29" customWidth="1"/>
    <col min="16126" max="16126" width="4.33203125" style="29" customWidth="1"/>
    <col min="16127" max="16133" width="12" style="29" customWidth="1"/>
    <col min="16134" max="16134" width="3.6640625" style="29" customWidth="1"/>
    <col min="16135" max="16137" width="12" style="29" customWidth="1"/>
    <col min="16138" max="16138" width="9.5546875" style="29" customWidth="1"/>
    <col min="16139" max="16163" width="12" style="29" customWidth="1"/>
    <col min="16164" max="16180" width="11.5546875" style="29" customWidth="1"/>
    <col min="16181" max="16384" width="10.33203125" style="29"/>
  </cols>
  <sheetData>
    <row r="1" spans="1:15" ht="20.100000000000001" customHeight="1" x14ac:dyDescent="0.15">
      <c r="O1" s="32" t="s">
        <v>526</v>
      </c>
    </row>
    <row r="2" spans="1:15" ht="36.75" customHeight="1" thickBot="1" x14ac:dyDescent="0.2">
      <c r="A2" s="33" t="s">
        <v>671</v>
      </c>
      <c r="B2" s="34"/>
      <c r="C2" s="34"/>
      <c r="D2" s="34"/>
      <c r="E2" s="34"/>
      <c r="F2" s="34"/>
      <c r="G2" s="34"/>
      <c r="H2" s="34"/>
      <c r="I2" s="34"/>
      <c r="J2" s="34"/>
      <c r="K2" s="34"/>
      <c r="L2" s="35"/>
    </row>
    <row r="3" spans="1:15" ht="15" customHeight="1" x14ac:dyDescent="0.15">
      <c r="A3" s="36"/>
      <c r="B3" s="37"/>
      <c r="C3" s="38"/>
      <c r="D3" s="39"/>
      <c r="E3" s="40">
        <v>1</v>
      </c>
      <c r="F3" s="149">
        <v>2</v>
      </c>
      <c r="G3" s="149">
        <v>3</v>
      </c>
      <c r="H3" s="149">
        <v>4</v>
      </c>
      <c r="I3" s="149">
        <v>5</v>
      </c>
      <c r="J3" s="166">
        <v>6</v>
      </c>
      <c r="K3" s="44"/>
    </row>
    <row r="4" spans="1:15" ht="150.75" customHeight="1" thickBot="1" x14ac:dyDescent="0.2">
      <c r="A4" s="125"/>
      <c r="B4" s="126"/>
      <c r="C4" s="127"/>
      <c r="D4" s="48" t="s">
        <v>2</v>
      </c>
      <c r="E4" s="49" t="s">
        <v>659</v>
      </c>
      <c r="F4" s="49" t="s">
        <v>660</v>
      </c>
      <c r="G4" s="49" t="s">
        <v>661</v>
      </c>
      <c r="H4" s="49" t="s">
        <v>662</v>
      </c>
      <c r="I4" s="49" t="s">
        <v>663</v>
      </c>
      <c r="J4" s="167" t="s">
        <v>664</v>
      </c>
      <c r="K4" s="53"/>
      <c r="L4" s="54"/>
    </row>
    <row r="5" spans="1:15" s="64" customFormat="1" ht="13.5" customHeight="1" x14ac:dyDescent="0.15">
      <c r="A5" s="55" t="s">
        <v>11</v>
      </c>
      <c r="B5" s="56"/>
      <c r="C5" s="56"/>
      <c r="D5" s="57">
        <v>2399</v>
      </c>
      <c r="E5" s="58">
        <v>1179</v>
      </c>
      <c r="F5" s="58">
        <v>227</v>
      </c>
      <c r="G5" s="58">
        <v>593</v>
      </c>
      <c r="H5" s="58">
        <v>179</v>
      </c>
      <c r="I5" s="58">
        <v>146</v>
      </c>
      <c r="J5" s="60">
        <v>75</v>
      </c>
      <c r="K5" s="63"/>
    </row>
    <row r="6" spans="1:15" ht="13.5" customHeight="1" thickBot="1" x14ac:dyDescent="0.2">
      <c r="A6" s="65"/>
      <c r="B6" s="66"/>
      <c r="C6" s="66"/>
      <c r="D6" s="67"/>
      <c r="E6" s="68">
        <v>0.49145477282200917</v>
      </c>
      <c r="F6" s="68">
        <v>9.4622759483117963E-2</v>
      </c>
      <c r="G6" s="68">
        <v>0.24718632763651521</v>
      </c>
      <c r="H6" s="68">
        <v>7.4614422676115053E-2</v>
      </c>
      <c r="I6" s="68">
        <v>6.0858691121300539E-2</v>
      </c>
      <c r="J6" s="70">
        <v>3.1263026260942059E-2</v>
      </c>
      <c r="K6" s="73"/>
    </row>
    <row r="7" spans="1:15" s="64" customFormat="1" ht="13.5" customHeight="1" x14ac:dyDescent="0.15">
      <c r="A7" s="218" t="s">
        <v>12</v>
      </c>
      <c r="B7" s="74" t="s">
        <v>13</v>
      </c>
      <c r="C7" s="75"/>
      <c r="D7" s="76">
        <v>1179</v>
      </c>
      <c r="E7" s="154"/>
      <c r="F7" s="154"/>
      <c r="G7" s="154"/>
      <c r="H7" s="154"/>
      <c r="I7" s="154"/>
      <c r="J7" s="156"/>
    </row>
    <row r="8" spans="1:15" ht="13.5" customHeight="1" x14ac:dyDescent="0.15">
      <c r="A8" s="219"/>
      <c r="B8" s="81"/>
      <c r="C8" s="82"/>
      <c r="D8" s="83"/>
      <c r="E8" s="157"/>
      <c r="F8" s="157"/>
      <c r="G8" s="157"/>
      <c r="H8" s="157"/>
      <c r="I8" s="157"/>
      <c r="J8" s="159"/>
      <c r="K8" s="89"/>
    </row>
    <row r="9" spans="1:15" s="64" customFormat="1" ht="13.5" customHeight="1" x14ac:dyDescent="0.15">
      <c r="A9" s="219"/>
      <c r="B9" s="90" t="s">
        <v>14</v>
      </c>
      <c r="D9" s="57">
        <v>227</v>
      </c>
      <c r="E9" s="160"/>
      <c r="F9" s="160"/>
      <c r="G9" s="160"/>
      <c r="H9" s="160"/>
      <c r="I9" s="160"/>
      <c r="J9" s="162"/>
    </row>
    <row r="10" spans="1:15" ht="13.5" customHeight="1" x14ac:dyDescent="0.15">
      <c r="A10" s="219"/>
      <c r="B10" s="81"/>
      <c r="C10" s="82"/>
      <c r="D10" s="83"/>
      <c r="E10" s="157"/>
      <c r="F10" s="157"/>
      <c r="G10" s="157"/>
      <c r="H10" s="157"/>
      <c r="I10" s="157"/>
      <c r="J10" s="159"/>
      <c r="K10" s="89"/>
    </row>
    <row r="11" spans="1:15" s="64" customFormat="1" ht="13.5" customHeight="1" x14ac:dyDescent="0.15">
      <c r="A11" s="219"/>
      <c r="B11" s="90" t="s">
        <v>15</v>
      </c>
      <c r="D11" s="57">
        <v>593</v>
      </c>
      <c r="E11" s="160"/>
      <c r="F11" s="160"/>
      <c r="G11" s="160"/>
      <c r="H11" s="160"/>
      <c r="I11" s="160"/>
      <c r="J11" s="162"/>
    </row>
    <row r="12" spans="1:15" ht="13.5" customHeight="1" x14ac:dyDescent="0.15">
      <c r="A12" s="219"/>
      <c r="B12" s="81"/>
      <c r="C12" s="82"/>
      <c r="D12" s="83"/>
      <c r="E12" s="157"/>
      <c r="F12" s="157"/>
      <c r="G12" s="157"/>
      <c r="H12" s="157"/>
      <c r="I12" s="157"/>
      <c r="J12" s="159"/>
      <c r="K12" s="89"/>
    </row>
    <row r="13" spans="1:15" s="64" customFormat="1" ht="13.5" customHeight="1" x14ac:dyDescent="0.15">
      <c r="A13" s="219"/>
      <c r="B13" s="90" t="s">
        <v>16</v>
      </c>
      <c r="D13" s="57">
        <v>179</v>
      </c>
      <c r="E13" s="160"/>
      <c r="F13" s="160"/>
      <c r="G13" s="160"/>
      <c r="H13" s="160"/>
      <c r="I13" s="160"/>
      <c r="J13" s="162"/>
    </row>
    <row r="14" spans="1:15" ht="13.5" customHeight="1" x14ac:dyDescent="0.15">
      <c r="A14" s="219"/>
      <c r="B14" s="81"/>
      <c r="C14" s="82"/>
      <c r="D14" s="83"/>
      <c r="E14" s="157"/>
      <c r="F14" s="157"/>
      <c r="G14" s="157"/>
      <c r="H14" s="157"/>
      <c r="I14" s="157"/>
      <c r="J14" s="159"/>
      <c r="K14" s="89"/>
    </row>
    <row r="15" spans="1:15" s="64" customFormat="1" ht="13.5" customHeight="1" x14ac:dyDescent="0.15">
      <c r="A15" s="219"/>
      <c r="B15" s="90" t="s">
        <v>17</v>
      </c>
      <c r="D15" s="57">
        <v>146</v>
      </c>
      <c r="E15" s="160"/>
      <c r="F15" s="160"/>
      <c r="G15" s="160"/>
      <c r="H15" s="160"/>
      <c r="I15" s="160"/>
      <c r="J15" s="162"/>
    </row>
    <row r="16" spans="1:15" ht="13.5" customHeight="1" x14ac:dyDescent="0.15">
      <c r="A16" s="219"/>
      <c r="B16" s="81"/>
      <c r="C16" s="82"/>
      <c r="D16" s="83"/>
      <c r="E16" s="157"/>
      <c r="F16" s="157"/>
      <c r="G16" s="157"/>
      <c r="H16" s="157"/>
      <c r="I16" s="157"/>
      <c r="J16" s="159"/>
      <c r="K16" s="89"/>
    </row>
    <row r="17" spans="1:11" s="64" customFormat="1" ht="13.5" customHeight="1" x14ac:dyDescent="0.15">
      <c r="A17" s="219"/>
      <c r="B17" s="90" t="s">
        <v>18</v>
      </c>
      <c r="D17" s="57">
        <v>75</v>
      </c>
      <c r="E17" s="160"/>
      <c r="F17" s="160"/>
      <c r="G17" s="160"/>
      <c r="H17" s="160"/>
      <c r="I17" s="160"/>
      <c r="J17" s="162"/>
    </row>
    <row r="18" spans="1:11" ht="13.5" customHeight="1" thickBot="1" x14ac:dyDescent="0.2">
      <c r="A18" s="220"/>
      <c r="B18" s="95"/>
      <c r="C18" s="96"/>
      <c r="D18" s="67"/>
      <c r="E18" s="163"/>
      <c r="F18" s="163"/>
      <c r="G18" s="163"/>
      <c r="H18" s="163"/>
      <c r="I18" s="163"/>
      <c r="J18" s="165"/>
      <c r="K18" s="89"/>
    </row>
    <row r="19" spans="1:11" s="64" customFormat="1" ht="13.5" customHeight="1" x14ac:dyDescent="0.15">
      <c r="A19" s="218" t="s">
        <v>19</v>
      </c>
      <c r="B19" s="74" t="s">
        <v>20</v>
      </c>
      <c r="C19" s="75"/>
      <c r="D19" s="76">
        <v>1050</v>
      </c>
      <c r="E19" s="77">
        <v>534</v>
      </c>
      <c r="F19" s="77">
        <v>97</v>
      </c>
      <c r="G19" s="77">
        <v>249</v>
      </c>
      <c r="H19" s="77">
        <v>83</v>
      </c>
      <c r="I19" s="77">
        <v>55</v>
      </c>
      <c r="J19" s="79">
        <v>32</v>
      </c>
    </row>
    <row r="20" spans="1:11" s="106" customFormat="1" ht="13.5" customHeight="1" x14ac:dyDescent="0.15">
      <c r="A20" s="219"/>
      <c r="B20" s="102"/>
      <c r="C20" s="103"/>
      <c r="D20" s="104"/>
      <c r="E20" s="84">
        <v>0.50857142857142856</v>
      </c>
      <c r="F20" s="84">
        <v>9.2380952380952383E-2</v>
      </c>
      <c r="G20" s="84">
        <v>0.23714285714285716</v>
      </c>
      <c r="H20" s="84">
        <v>7.9047619047619047E-2</v>
      </c>
      <c r="I20" s="84">
        <v>5.2380952380952382E-2</v>
      </c>
      <c r="J20" s="86">
        <v>3.0476190476190476E-2</v>
      </c>
    </row>
    <row r="21" spans="1:11" s="64" customFormat="1" ht="13.5" customHeight="1" x14ac:dyDescent="0.15">
      <c r="A21" s="219"/>
      <c r="B21" s="90" t="s">
        <v>21</v>
      </c>
      <c r="D21" s="57">
        <v>1329</v>
      </c>
      <c r="E21" s="91">
        <v>635</v>
      </c>
      <c r="F21" s="91">
        <v>128</v>
      </c>
      <c r="G21" s="91">
        <v>341</v>
      </c>
      <c r="H21" s="91">
        <v>96</v>
      </c>
      <c r="I21" s="91">
        <v>87</v>
      </c>
      <c r="J21" s="93">
        <v>42</v>
      </c>
    </row>
    <row r="22" spans="1:11" s="106" customFormat="1" ht="13.5" customHeight="1" x14ac:dyDescent="0.15">
      <c r="A22" s="219"/>
      <c r="B22" s="102"/>
      <c r="C22" s="103"/>
      <c r="D22" s="104"/>
      <c r="E22" s="84">
        <v>0.47780285929270128</v>
      </c>
      <c r="F22" s="84">
        <v>9.6313017306245294E-2</v>
      </c>
      <c r="G22" s="84">
        <v>0.25658389766741913</v>
      </c>
      <c r="H22" s="84">
        <v>7.2234762979683967E-2</v>
      </c>
      <c r="I22" s="84">
        <v>6.5462753950338598E-2</v>
      </c>
      <c r="J22" s="86">
        <v>3.160270880361174E-2</v>
      </c>
    </row>
    <row r="23" spans="1:11" s="106" customFormat="1" ht="13.5" customHeight="1" x14ac:dyDescent="0.15">
      <c r="A23" s="219"/>
      <c r="B23" s="90" t="s">
        <v>83</v>
      </c>
      <c r="C23" s="64"/>
      <c r="D23" s="57">
        <v>11</v>
      </c>
      <c r="E23" s="91">
        <v>6</v>
      </c>
      <c r="F23" s="91">
        <v>2</v>
      </c>
      <c r="G23" s="91">
        <v>1</v>
      </c>
      <c r="H23" s="91">
        <v>0</v>
      </c>
      <c r="I23" s="91">
        <v>2</v>
      </c>
      <c r="J23" s="93">
        <v>0</v>
      </c>
    </row>
    <row r="24" spans="1:11" s="106" customFormat="1" ht="13.5" customHeight="1" x14ac:dyDescent="0.15">
      <c r="A24" s="219"/>
      <c r="B24" s="102"/>
      <c r="C24" s="103"/>
      <c r="D24" s="104"/>
      <c r="E24" s="84">
        <v>0.54545454545454541</v>
      </c>
      <c r="F24" s="84">
        <v>0.18181818181818182</v>
      </c>
      <c r="G24" s="84">
        <v>9.0909090909090912E-2</v>
      </c>
      <c r="H24" s="84">
        <v>0</v>
      </c>
      <c r="I24" s="84">
        <v>0.18181818181818182</v>
      </c>
      <c r="J24" s="86">
        <v>0</v>
      </c>
    </row>
    <row r="25" spans="1:11" s="64" customFormat="1" ht="13.5" customHeight="1" x14ac:dyDescent="0.15">
      <c r="A25" s="219"/>
      <c r="B25" s="90" t="s">
        <v>8</v>
      </c>
      <c r="D25" s="57">
        <v>9</v>
      </c>
      <c r="E25" s="91">
        <v>4</v>
      </c>
      <c r="F25" s="91">
        <v>0</v>
      </c>
      <c r="G25" s="91">
        <v>2</v>
      </c>
      <c r="H25" s="91">
        <v>0</v>
      </c>
      <c r="I25" s="91">
        <v>2</v>
      </c>
      <c r="J25" s="93">
        <v>1</v>
      </c>
    </row>
    <row r="26" spans="1:11" s="106" customFormat="1" ht="13.5" customHeight="1" thickBot="1" x14ac:dyDescent="0.2">
      <c r="A26" s="220"/>
      <c r="B26" s="107"/>
      <c r="C26" s="108"/>
      <c r="D26" s="109"/>
      <c r="E26" s="97">
        <v>0.44444444444444442</v>
      </c>
      <c r="F26" s="97">
        <v>0</v>
      </c>
      <c r="G26" s="97">
        <v>0.22222222222222221</v>
      </c>
      <c r="H26" s="97">
        <v>0</v>
      </c>
      <c r="I26" s="97">
        <v>0.22222222222222221</v>
      </c>
      <c r="J26" s="99">
        <v>0.1111111111111111</v>
      </c>
    </row>
    <row r="27" spans="1:11" s="64" customFormat="1" ht="13.5" customHeight="1" x14ac:dyDescent="0.15">
      <c r="A27" s="218" t="s">
        <v>22</v>
      </c>
      <c r="B27" s="74" t="s">
        <v>23</v>
      </c>
      <c r="C27" s="75"/>
      <c r="D27" s="76">
        <v>164</v>
      </c>
      <c r="E27" s="78">
        <v>76</v>
      </c>
      <c r="F27" s="78">
        <v>12</v>
      </c>
      <c r="G27" s="78">
        <v>45</v>
      </c>
      <c r="H27" s="78">
        <v>11</v>
      </c>
      <c r="I27" s="78">
        <v>9</v>
      </c>
      <c r="J27" s="79">
        <v>11</v>
      </c>
    </row>
    <row r="28" spans="1:11" s="106" customFormat="1" ht="13.5" customHeight="1" x14ac:dyDescent="0.15">
      <c r="A28" s="219"/>
      <c r="B28" s="102"/>
      <c r="C28" s="103"/>
      <c r="D28" s="104"/>
      <c r="E28" s="85">
        <v>0.46341463414634149</v>
      </c>
      <c r="F28" s="85">
        <v>7.3170731707317069E-2</v>
      </c>
      <c r="G28" s="85">
        <v>0.27439024390243905</v>
      </c>
      <c r="H28" s="85">
        <v>6.7073170731707321E-2</v>
      </c>
      <c r="I28" s="85">
        <v>5.4878048780487805E-2</v>
      </c>
      <c r="J28" s="86">
        <v>6.7073170731707321E-2</v>
      </c>
    </row>
    <row r="29" spans="1:11" s="64" customFormat="1" ht="13.5" customHeight="1" x14ac:dyDescent="0.15">
      <c r="A29" s="219"/>
      <c r="B29" s="90" t="s">
        <v>24</v>
      </c>
      <c r="D29" s="57">
        <v>260</v>
      </c>
      <c r="E29" s="92">
        <v>120</v>
      </c>
      <c r="F29" s="92">
        <v>28</v>
      </c>
      <c r="G29" s="92">
        <v>72</v>
      </c>
      <c r="H29" s="92">
        <v>20</v>
      </c>
      <c r="I29" s="92">
        <v>14</v>
      </c>
      <c r="J29" s="93">
        <v>6</v>
      </c>
    </row>
    <row r="30" spans="1:11" s="106" customFormat="1" ht="13.5" customHeight="1" x14ac:dyDescent="0.15">
      <c r="A30" s="219"/>
      <c r="B30" s="102"/>
      <c r="C30" s="103"/>
      <c r="D30" s="104"/>
      <c r="E30" s="85">
        <v>0.46153846153846156</v>
      </c>
      <c r="F30" s="85">
        <v>0.1076923076923077</v>
      </c>
      <c r="G30" s="85">
        <v>0.27692307692307694</v>
      </c>
      <c r="H30" s="85">
        <v>7.6923076923076927E-2</v>
      </c>
      <c r="I30" s="85">
        <v>5.3846153846153849E-2</v>
      </c>
      <c r="J30" s="86">
        <v>2.3076923076923078E-2</v>
      </c>
    </row>
    <row r="31" spans="1:11" s="64" customFormat="1" ht="13.5" customHeight="1" x14ac:dyDescent="0.15">
      <c r="A31" s="219"/>
      <c r="B31" s="90" t="s">
        <v>25</v>
      </c>
      <c r="D31" s="57">
        <v>419</v>
      </c>
      <c r="E31" s="92">
        <v>194</v>
      </c>
      <c r="F31" s="92">
        <v>44</v>
      </c>
      <c r="G31" s="92">
        <v>109</v>
      </c>
      <c r="H31" s="92">
        <v>41</v>
      </c>
      <c r="I31" s="92">
        <v>23</v>
      </c>
      <c r="J31" s="93">
        <v>8</v>
      </c>
    </row>
    <row r="32" spans="1:11" s="106" customFormat="1" ht="13.5" customHeight="1" x14ac:dyDescent="0.15">
      <c r="A32" s="219"/>
      <c r="B32" s="102"/>
      <c r="C32" s="103"/>
      <c r="D32" s="104"/>
      <c r="E32" s="85">
        <v>0.46300715990453462</v>
      </c>
      <c r="F32" s="85">
        <v>0.10501193317422435</v>
      </c>
      <c r="G32" s="85">
        <v>0.26014319809069214</v>
      </c>
      <c r="H32" s="85">
        <v>9.7852028639618144E-2</v>
      </c>
      <c r="I32" s="85">
        <v>5.4892601431980909E-2</v>
      </c>
      <c r="J32" s="86">
        <v>1.9093078758949882E-2</v>
      </c>
    </row>
    <row r="33" spans="1:10" s="64" customFormat="1" ht="13.5" customHeight="1" x14ac:dyDescent="0.15">
      <c r="A33" s="219"/>
      <c r="B33" s="90" t="s">
        <v>26</v>
      </c>
      <c r="D33" s="57">
        <v>505</v>
      </c>
      <c r="E33" s="92">
        <v>233</v>
      </c>
      <c r="F33" s="92">
        <v>68</v>
      </c>
      <c r="G33" s="92">
        <v>131</v>
      </c>
      <c r="H33" s="92">
        <v>35</v>
      </c>
      <c r="I33" s="92">
        <v>24</v>
      </c>
      <c r="J33" s="93">
        <v>14</v>
      </c>
    </row>
    <row r="34" spans="1:10" s="106" customFormat="1" ht="13.5" customHeight="1" x14ac:dyDescent="0.15">
      <c r="A34" s="219"/>
      <c r="B34" s="102"/>
      <c r="C34" s="103"/>
      <c r="D34" s="104"/>
      <c r="E34" s="85">
        <v>0.46138613861386141</v>
      </c>
      <c r="F34" s="85">
        <v>0.13465346534653466</v>
      </c>
      <c r="G34" s="85">
        <v>0.25940594059405941</v>
      </c>
      <c r="H34" s="85">
        <v>6.9306930693069313E-2</v>
      </c>
      <c r="I34" s="85">
        <v>4.7524752475247525E-2</v>
      </c>
      <c r="J34" s="86">
        <v>2.7722772277227723E-2</v>
      </c>
    </row>
    <row r="35" spans="1:10" s="64" customFormat="1" ht="13.5" customHeight="1" x14ac:dyDescent="0.15">
      <c r="A35" s="219"/>
      <c r="B35" s="90" t="s">
        <v>27</v>
      </c>
      <c r="D35" s="57">
        <v>542</v>
      </c>
      <c r="E35" s="92">
        <v>293</v>
      </c>
      <c r="F35" s="92">
        <v>33</v>
      </c>
      <c r="G35" s="92">
        <v>130</v>
      </c>
      <c r="H35" s="92">
        <v>33</v>
      </c>
      <c r="I35" s="92">
        <v>38</v>
      </c>
      <c r="J35" s="93">
        <v>15</v>
      </c>
    </row>
    <row r="36" spans="1:10" s="106" customFormat="1" ht="13.5" customHeight="1" x14ac:dyDescent="0.15">
      <c r="A36" s="219"/>
      <c r="B36" s="102"/>
      <c r="C36" s="103"/>
      <c r="D36" s="104"/>
      <c r="E36" s="85">
        <v>0.54059040590405905</v>
      </c>
      <c r="F36" s="85">
        <v>6.0885608856088562E-2</v>
      </c>
      <c r="G36" s="85">
        <v>0.23985239852398524</v>
      </c>
      <c r="H36" s="85">
        <v>6.0885608856088562E-2</v>
      </c>
      <c r="I36" s="85">
        <v>7.0110701107011064E-2</v>
      </c>
      <c r="J36" s="86">
        <v>2.7675276752767528E-2</v>
      </c>
    </row>
    <row r="37" spans="1:10" s="64" customFormat="1" ht="13.5" customHeight="1" x14ac:dyDescent="0.15">
      <c r="A37" s="219"/>
      <c r="B37" s="90" t="s">
        <v>28</v>
      </c>
      <c r="D37" s="57">
        <v>501</v>
      </c>
      <c r="E37" s="92">
        <v>259</v>
      </c>
      <c r="F37" s="92">
        <v>42</v>
      </c>
      <c r="G37" s="92">
        <v>105</v>
      </c>
      <c r="H37" s="92">
        <v>39</v>
      </c>
      <c r="I37" s="92">
        <v>36</v>
      </c>
      <c r="J37" s="93">
        <v>20</v>
      </c>
    </row>
    <row r="38" spans="1:10" s="106" customFormat="1" ht="13.5" customHeight="1" x14ac:dyDescent="0.15">
      <c r="A38" s="219"/>
      <c r="B38" s="102"/>
      <c r="C38" s="103"/>
      <c r="D38" s="104"/>
      <c r="E38" s="85">
        <v>0.51696606786427146</v>
      </c>
      <c r="F38" s="85">
        <v>8.3832335329341312E-2</v>
      </c>
      <c r="G38" s="85">
        <v>0.20958083832335328</v>
      </c>
      <c r="H38" s="85">
        <v>7.7844311377245512E-2</v>
      </c>
      <c r="I38" s="85">
        <v>7.1856287425149698E-2</v>
      </c>
      <c r="J38" s="86">
        <v>3.9920159680638723E-2</v>
      </c>
    </row>
    <row r="39" spans="1:10" s="64" customFormat="1" ht="13.5" customHeight="1" x14ac:dyDescent="0.15">
      <c r="A39" s="219"/>
      <c r="B39" s="90" t="s">
        <v>8</v>
      </c>
      <c r="D39" s="57">
        <v>8</v>
      </c>
      <c r="E39" s="92">
        <v>4</v>
      </c>
      <c r="F39" s="92">
        <v>0</v>
      </c>
      <c r="G39" s="92">
        <v>1</v>
      </c>
      <c r="H39" s="92">
        <v>0</v>
      </c>
      <c r="I39" s="92">
        <v>2</v>
      </c>
      <c r="J39" s="93">
        <v>1</v>
      </c>
    </row>
    <row r="40" spans="1:10" s="106" customFormat="1" ht="13.5" customHeight="1" thickBot="1" x14ac:dyDescent="0.2">
      <c r="A40" s="220"/>
      <c r="B40" s="107"/>
      <c r="C40" s="108"/>
      <c r="D40" s="109"/>
      <c r="E40" s="98">
        <v>0.5</v>
      </c>
      <c r="F40" s="98">
        <v>0</v>
      </c>
      <c r="G40" s="98">
        <v>0.125</v>
      </c>
      <c r="H40" s="98">
        <v>0</v>
      </c>
      <c r="I40" s="98">
        <v>0.25</v>
      </c>
      <c r="J40" s="99">
        <v>0.125</v>
      </c>
    </row>
    <row r="41" spans="1:10" s="64" customFormat="1" ht="13.5" customHeight="1" x14ac:dyDescent="0.15">
      <c r="A41" s="219" t="s">
        <v>29</v>
      </c>
      <c r="B41" s="90" t="s">
        <v>30</v>
      </c>
      <c r="D41" s="57">
        <v>137</v>
      </c>
      <c r="E41" s="91">
        <v>67</v>
      </c>
      <c r="F41" s="91">
        <v>9</v>
      </c>
      <c r="G41" s="91">
        <v>36</v>
      </c>
      <c r="H41" s="91">
        <v>10</v>
      </c>
      <c r="I41" s="91">
        <v>6</v>
      </c>
      <c r="J41" s="93">
        <v>9</v>
      </c>
    </row>
    <row r="42" spans="1:10" s="106" customFormat="1" ht="13.5" customHeight="1" x14ac:dyDescent="0.15">
      <c r="A42" s="219"/>
      <c r="B42" s="102"/>
      <c r="C42" s="103"/>
      <c r="D42" s="104"/>
      <c r="E42" s="84">
        <v>0.48905109489051096</v>
      </c>
      <c r="F42" s="84">
        <v>6.569343065693431E-2</v>
      </c>
      <c r="G42" s="84">
        <v>0.26277372262773724</v>
      </c>
      <c r="H42" s="84">
        <v>7.2992700729927001E-2</v>
      </c>
      <c r="I42" s="84">
        <v>4.3795620437956206E-2</v>
      </c>
      <c r="J42" s="86">
        <v>6.569343065693431E-2</v>
      </c>
    </row>
    <row r="43" spans="1:10" s="106" customFormat="1" ht="13.5" customHeight="1" x14ac:dyDescent="0.15">
      <c r="A43" s="219"/>
      <c r="B43" s="90" t="s">
        <v>84</v>
      </c>
      <c r="C43" s="64"/>
      <c r="D43" s="57">
        <v>307</v>
      </c>
      <c r="E43" s="91">
        <v>133</v>
      </c>
      <c r="F43" s="91">
        <v>31</v>
      </c>
      <c r="G43" s="91">
        <v>76</v>
      </c>
      <c r="H43" s="91">
        <v>37</v>
      </c>
      <c r="I43" s="91">
        <v>21</v>
      </c>
      <c r="J43" s="93">
        <v>9</v>
      </c>
    </row>
    <row r="44" spans="1:10" s="106" customFormat="1" ht="13.5" customHeight="1" x14ac:dyDescent="0.15">
      <c r="A44" s="219"/>
      <c r="B44" s="102"/>
      <c r="C44" s="103"/>
      <c r="D44" s="104"/>
      <c r="E44" s="84">
        <v>0.43322475570032576</v>
      </c>
      <c r="F44" s="84">
        <v>0.10097719869706841</v>
      </c>
      <c r="G44" s="84">
        <v>0.24755700325732899</v>
      </c>
      <c r="H44" s="84">
        <v>0.12052117263843648</v>
      </c>
      <c r="I44" s="84">
        <v>6.8403908794788276E-2</v>
      </c>
      <c r="J44" s="86">
        <v>2.9315960912052116E-2</v>
      </c>
    </row>
    <row r="45" spans="1:10" s="64" customFormat="1" ht="13.5" customHeight="1" x14ac:dyDescent="0.15">
      <c r="A45" s="219"/>
      <c r="B45" s="90" t="s">
        <v>31</v>
      </c>
      <c r="D45" s="57">
        <v>268</v>
      </c>
      <c r="E45" s="91">
        <v>134</v>
      </c>
      <c r="F45" s="91">
        <v>29</v>
      </c>
      <c r="G45" s="91">
        <v>66</v>
      </c>
      <c r="H45" s="91">
        <v>21</v>
      </c>
      <c r="I45" s="91">
        <v>12</v>
      </c>
      <c r="J45" s="93">
        <v>6</v>
      </c>
    </row>
    <row r="46" spans="1:10" s="106" customFormat="1" ht="13.5" customHeight="1" x14ac:dyDescent="0.15">
      <c r="A46" s="219"/>
      <c r="B46" s="102"/>
      <c r="C46" s="103"/>
      <c r="D46" s="104"/>
      <c r="E46" s="84">
        <v>0.5</v>
      </c>
      <c r="F46" s="84">
        <v>0.10820895522388059</v>
      </c>
      <c r="G46" s="84">
        <v>0.2462686567164179</v>
      </c>
      <c r="H46" s="84">
        <v>7.8358208955223885E-2</v>
      </c>
      <c r="I46" s="84">
        <v>4.4776119402985072E-2</v>
      </c>
      <c r="J46" s="86">
        <v>2.2388059701492536E-2</v>
      </c>
    </row>
    <row r="47" spans="1:10" s="64" customFormat="1" ht="13.5" customHeight="1" x14ac:dyDescent="0.15">
      <c r="A47" s="219"/>
      <c r="B47" s="90" t="s">
        <v>32</v>
      </c>
      <c r="D47" s="57">
        <v>202</v>
      </c>
      <c r="E47" s="91">
        <v>97</v>
      </c>
      <c r="F47" s="91">
        <v>21</v>
      </c>
      <c r="G47" s="91">
        <v>56</v>
      </c>
      <c r="H47" s="91">
        <v>11</v>
      </c>
      <c r="I47" s="91">
        <v>13</v>
      </c>
      <c r="J47" s="93">
        <v>4</v>
      </c>
    </row>
    <row r="48" spans="1:10" s="106" customFormat="1" ht="13.5" customHeight="1" x14ac:dyDescent="0.15">
      <c r="A48" s="219"/>
      <c r="B48" s="102"/>
      <c r="C48" s="103"/>
      <c r="D48" s="104"/>
      <c r="E48" s="84">
        <v>0.48019801980198018</v>
      </c>
      <c r="F48" s="84">
        <v>0.10396039603960396</v>
      </c>
      <c r="G48" s="84">
        <v>0.27722772277227725</v>
      </c>
      <c r="H48" s="84">
        <v>5.4455445544554455E-2</v>
      </c>
      <c r="I48" s="84">
        <v>6.4356435643564358E-2</v>
      </c>
      <c r="J48" s="86">
        <v>1.9801980198019802E-2</v>
      </c>
    </row>
    <row r="49" spans="1:10" s="64" customFormat="1" ht="13.5" customHeight="1" x14ac:dyDescent="0.15">
      <c r="A49" s="219"/>
      <c r="B49" s="90" t="s">
        <v>33</v>
      </c>
      <c r="D49" s="57">
        <v>449</v>
      </c>
      <c r="E49" s="91">
        <v>217</v>
      </c>
      <c r="F49" s="91">
        <v>48</v>
      </c>
      <c r="G49" s="91">
        <v>120</v>
      </c>
      <c r="H49" s="91">
        <v>31</v>
      </c>
      <c r="I49" s="91">
        <v>26</v>
      </c>
      <c r="J49" s="93">
        <v>7</v>
      </c>
    </row>
    <row r="50" spans="1:10" s="106" customFormat="1" ht="13.5" customHeight="1" x14ac:dyDescent="0.15">
      <c r="A50" s="219"/>
      <c r="B50" s="102"/>
      <c r="C50" s="103"/>
      <c r="D50" s="104"/>
      <c r="E50" s="84">
        <v>0.48329621380846327</v>
      </c>
      <c r="F50" s="84">
        <v>0.10690423162583519</v>
      </c>
      <c r="G50" s="84">
        <v>0.267260579064588</v>
      </c>
      <c r="H50" s="84">
        <v>6.9042316258351888E-2</v>
      </c>
      <c r="I50" s="84">
        <v>5.7906458797327393E-2</v>
      </c>
      <c r="J50" s="86">
        <v>1.5590200445434299E-2</v>
      </c>
    </row>
    <row r="51" spans="1:10" s="64" customFormat="1" ht="13.5" customHeight="1" x14ac:dyDescent="0.15">
      <c r="A51" s="219"/>
      <c r="B51" s="90" t="s">
        <v>34</v>
      </c>
      <c r="D51" s="57">
        <v>207</v>
      </c>
      <c r="E51" s="91">
        <v>99</v>
      </c>
      <c r="F51" s="91">
        <v>27</v>
      </c>
      <c r="G51" s="91">
        <v>49</v>
      </c>
      <c r="H51" s="91">
        <v>16</v>
      </c>
      <c r="I51" s="91">
        <v>11</v>
      </c>
      <c r="J51" s="93">
        <v>5</v>
      </c>
    </row>
    <row r="52" spans="1:10" s="106" customFormat="1" ht="13.5" customHeight="1" x14ac:dyDescent="0.15">
      <c r="A52" s="219"/>
      <c r="B52" s="102"/>
      <c r="C52" s="103"/>
      <c r="D52" s="104"/>
      <c r="E52" s="84">
        <v>0.47826086956521741</v>
      </c>
      <c r="F52" s="84">
        <v>0.13043478260869565</v>
      </c>
      <c r="G52" s="84">
        <v>0.23671497584541062</v>
      </c>
      <c r="H52" s="84">
        <v>7.7294685990338161E-2</v>
      </c>
      <c r="I52" s="84">
        <v>5.3140096618357488E-2</v>
      </c>
      <c r="J52" s="86">
        <v>2.4154589371980676E-2</v>
      </c>
    </row>
    <row r="53" spans="1:10" s="64" customFormat="1" ht="13.5" customHeight="1" x14ac:dyDescent="0.15">
      <c r="A53" s="219"/>
      <c r="B53" s="90" t="s">
        <v>35</v>
      </c>
      <c r="D53" s="57">
        <v>91</v>
      </c>
      <c r="E53" s="91">
        <v>50</v>
      </c>
      <c r="F53" s="91">
        <v>3</v>
      </c>
      <c r="G53" s="91">
        <v>18</v>
      </c>
      <c r="H53" s="91">
        <v>2</v>
      </c>
      <c r="I53" s="91">
        <v>14</v>
      </c>
      <c r="J53" s="93">
        <v>4</v>
      </c>
    </row>
    <row r="54" spans="1:10" s="106" customFormat="1" ht="13.5" customHeight="1" x14ac:dyDescent="0.15">
      <c r="A54" s="219"/>
      <c r="B54" s="102"/>
      <c r="C54" s="103"/>
      <c r="D54" s="104"/>
      <c r="E54" s="84">
        <v>0.5494505494505495</v>
      </c>
      <c r="F54" s="84">
        <v>3.2967032967032968E-2</v>
      </c>
      <c r="G54" s="84">
        <v>0.19780219780219779</v>
      </c>
      <c r="H54" s="84">
        <v>2.197802197802198E-2</v>
      </c>
      <c r="I54" s="84">
        <v>0.15384615384615385</v>
      </c>
      <c r="J54" s="86">
        <v>4.3956043956043959E-2</v>
      </c>
    </row>
    <row r="55" spans="1:10" s="64" customFormat="1" ht="13.5" customHeight="1" x14ac:dyDescent="0.15">
      <c r="A55" s="219"/>
      <c r="B55" s="90" t="s">
        <v>36</v>
      </c>
      <c r="D55" s="57">
        <v>414</v>
      </c>
      <c r="E55" s="91">
        <v>213</v>
      </c>
      <c r="F55" s="91">
        <v>29</v>
      </c>
      <c r="G55" s="91">
        <v>92</v>
      </c>
      <c r="H55" s="91">
        <v>31</v>
      </c>
      <c r="I55" s="91">
        <v>30</v>
      </c>
      <c r="J55" s="93">
        <v>19</v>
      </c>
    </row>
    <row r="56" spans="1:10" s="106" customFormat="1" ht="13.5" customHeight="1" x14ac:dyDescent="0.15">
      <c r="A56" s="219"/>
      <c r="B56" s="102"/>
      <c r="C56" s="103"/>
      <c r="D56" s="104"/>
      <c r="E56" s="84">
        <v>0.51449275362318836</v>
      </c>
      <c r="F56" s="84">
        <v>7.0048309178743967E-2</v>
      </c>
      <c r="G56" s="84">
        <v>0.22222222222222221</v>
      </c>
      <c r="H56" s="84">
        <v>7.4879227053140096E-2</v>
      </c>
      <c r="I56" s="84">
        <v>7.2463768115942032E-2</v>
      </c>
      <c r="J56" s="86">
        <v>4.5893719806763288E-2</v>
      </c>
    </row>
    <row r="57" spans="1:10" s="64" customFormat="1" ht="13.5" customHeight="1" x14ac:dyDescent="0.15">
      <c r="A57" s="219"/>
      <c r="B57" s="90" t="s">
        <v>37</v>
      </c>
      <c r="D57" s="57">
        <v>517</v>
      </c>
      <c r="E57" s="91">
        <v>265</v>
      </c>
      <c r="F57" s="91">
        <v>48</v>
      </c>
      <c r="G57" s="91">
        <v>127</v>
      </c>
      <c r="H57" s="91">
        <v>35</v>
      </c>
      <c r="I57" s="91">
        <v>28</v>
      </c>
      <c r="J57" s="93">
        <v>14</v>
      </c>
    </row>
    <row r="58" spans="1:10" s="106" customFormat="1" ht="13.5" customHeight="1" thickBot="1" x14ac:dyDescent="0.2">
      <c r="A58" s="220"/>
      <c r="B58" s="107"/>
      <c r="C58" s="108"/>
      <c r="D58" s="109"/>
      <c r="E58" s="97">
        <v>0.5125725338491296</v>
      </c>
      <c r="F58" s="97">
        <v>9.2843326885880081E-2</v>
      </c>
      <c r="G58" s="97">
        <v>0.24564796905222436</v>
      </c>
      <c r="H58" s="97">
        <v>6.7698259187620888E-2</v>
      </c>
      <c r="I58" s="97">
        <v>5.4158607350096713E-2</v>
      </c>
      <c r="J58" s="99">
        <v>2.7079303675048357E-2</v>
      </c>
    </row>
    <row r="59" spans="1:10" s="64" customFormat="1" ht="13.5" customHeight="1" x14ac:dyDescent="0.15">
      <c r="A59" s="221" t="s">
        <v>176</v>
      </c>
      <c r="B59" s="90" t="s">
        <v>39</v>
      </c>
      <c r="D59" s="57">
        <v>1187</v>
      </c>
      <c r="E59" s="91">
        <v>535</v>
      </c>
      <c r="F59" s="91">
        <v>109</v>
      </c>
      <c r="G59" s="91">
        <v>300</v>
      </c>
      <c r="H59" s="91">
        <v>104</v>
      </c>
      <c r="I59" s="91">
        <v>96</v>
      </c>
      <c r="J59" s="93">
        <v>43</v>
      </c>
    </row>
    <row r="60" spans="1:10" s="106" customFormat="1" ht="13.5" customHeight="1" x14ac:dyDescent="0.15">
      <c r="A60" s="221"/>
      <c r="B60" s="102" t="s">
        <v>40</v>
      </c>
      <c r="C60" s="103"/>
      <c r="D60" s="104"/>
      <c r="E60" s="84">
        <v>0.45071609098567816</v>
      </c>
      <c r="F60" s="84">
        <v>9.182813816343724E-2</v>
      </c>
      <c r="G60" s="84">
        <v>0.25273799494524007</v>
      </c>
      <c r="H60" s="84">
        <v>8.7615838247683236E-2</v>
      </c>
      <c r="I60" s="84">
        <v>8.0876158382476832E-2</v>
      </c>
      <c r="J60" s="86">
        <v>3.6225779275484413E-2</v>
      </c>
    </row>
    <row r="61" spans="1:10" s="64" customFormat="1" ht="13.5" customHeight="1" x14ac:dyDescent="0.15">
      <c r="A61" s="221"/>
      <c r="B61" s="90" t="s">
        <v>41</v>
      </c>
      <c r="D61" s="57">
        <v>393</v>
      </c>
      <c r="E61" s="91">
        <v>223</v>
      </c>
      <c r="F61" s="91">
        <v>43</v>
      </c>
      <c r="G61" s="91">
        <v>92</v>
      </c>
      <c r="H61" s="91">
        <v>25</v>
      </c>
      <c r="I61" s="91">
        <v>3</v>
      </c>
      <c r="J61" s="93">
        <v>7</v>
      </c>
    </row>
    <row r="62" spans="1:10" s="106" customFormat="1" ht="13.5" customHeight="1" x14ac:dyDescent="0.15">
      <c r="A62" s="221"/>
      <c r="B62" s="102" t="s">
        <v>40</v>
      </c>
      <c r="C62" s="103"/>
      <c r="D62" s="104"/>
      <c r="E62" s="84">
        <v>0.56743002544529264</v>
      </c>
      <c r="F62" s="84">
        <v>0.10941475826972011</v>
      </c>
      <c r="G62" s="84">
        <v>0.2340966921119593</v>
      </c>
      <c r="H62" s="84">
        <v>6.3613231552162849E-2</v>
      </c>
      <c r="I62" s="84">
        <v>7.6335877862595417E-3</v>
      </c>
      <c r="J62" s="86">
        <v>1.7811704834605598E-2</v>
      </c>
    </row>
    <row r="63" spans="1:10" s="64" customFormat="1" ht="13.5" customHeight="1" x14ac:dyDescent="0.15">
      <c r="A63" s="221"/>
      <c r="B63" s="90" t="s">
        <v>42</v>
      </c>
      <c r="D63" s="57">
        <v>819</v>
      </c>
      <c r="E63" s="91">
        <v>421</v>
      </c>
      <c r="F63" s="91">
        <v>75</v>
      </c>
      <c r="G63" s="91">
        <v>201</v>
      </c>
      <c r="H63" s="91">
        <v>50</v>
      </c>
      <c r="I63" s="91">
        <v>47</v>
      </c>
      <c r="J63" s="93">
        <v>25</v>
      </c>
    </row>
    <row r="64" spans="1:10" s="106" customFormat="1" ht="13.5" customHeight="1" thickBot="1" x14ac:dyDescent="0.2">
      <c r="A64" s="222"/>
      <c r="B64" s="107"/>
      <c r="C64" s="108"/>
      <c r="D64" s="109"/>
      <c r="E64" s="97">
        <v>0.51404151404151399</v>
      </c>
      <c r="F64" s="97">
        <v>9.1575091575091569E-2</v>
      </c>
      <c r="G64" s="97">
        <v>0.24542124542124541</v>
      </c>
      <c r="H64" s="97">
        <v>6.1050061050061048E-2</v>
      </c>
      <c r="I64" s="97">
        <v>5.7387057387057384E-2</v>
      </c>
      <c r="J64" s="99">
        <v>3.0525030525030524E-2</v>
      </c>
    </row>
    <row r="65" spans="1:11" s="64" customFormat="1" ht="13.5" customHeight="1" x14ac:dyDescent="0.15">
      <c r="A65" s="221" t="s">
        <v>174</v>
      </c>
      <c r="B65" s="90" t="s">
        <v>85</v>
      </c>
      <c r="D65" s="57">
        <v>350</v>
      </c>
      <c r="E65" s="91">
        <v>180</v>
      </c>
      <c r="F65" s="91">
        <v>39</v>
      </c>
      <c r="G65" s="91">
        <v>78</v>
      </c>
      <c r="H65" s="91">
        <v>18</v>
      </c>
      <c r="I65" s="91">
        <v>24</v>
      </c>
      <c r="J65" s="93">
        <v>11</v>
      </c>
    </row>
    <row r="66" spans="1:11" s="106" customFormat="1" ht="13.5" customHeight="1" x14ac:dyDescent="0.15">
      <c r="A66" s="219"/>
      <c r="B66" s="102"/>
      <c r="C66" s="103"/>
      <c r="D66" s="104"/>
      <c r="E66" s="84">
        <v>0.51428571428571423</v>
      </c>
      <c r="F66" s="84">
        <v>0.11142857142857143</v>
      </c>
      <c r="G66" s="84">
        <v>0.22285714285714286</v>
      </c>
      <c r="H66" s="84">
        <v>5.1428571428571428E-2</v>
      </c>
      <c r="I66" s="84">
        <v>6.8571428571428575E-2</v>
      </c>
      <c r="J66" s="86">
        <v>3.1428571428571431E-2</v>
      </c>
    </row>
    <row r="67" spans="1:11" s="64" customFormat="1" ht="13.5" customHeight="1" x14ac:dyDescent="0.15">
      <c r="A67" s="219"/>
      <c r="B67" s="90" t="s">
        <v>86</v>
      </c>
      <c r="D67" s="57">
        <v>892</v>
      </c>
      <c r="E67" s="91">
        <v>473</v>
      </c>
      <c r="F67" s="91">
        <v>110</v>
      </c>
      <c r="G67" s="91">
        <v>218</v>
      </c>
      <c r="H67" s="91">
        <v>46</v>
      </c>
      <c r="I67" s="91">
        <v>35</v>
      </c>
      <c r="J67" s="93">
        <v>10</v>
      </c>
    </row>
    <row r="68" spans="1:11" s="106" customFormat="1" ht="13.5" customHeight="1" x14ac:dyDescent="0.15">
      <c r="A68" s="219"/>
      <c r="B68" s="102"/>
      <c r="C68" s="103"/>
      <c r="D68" s="104"/>
      <c r="E68" s="84">
        <v>0.53026905829596416</v>
      </c>
      <c r="F68" s="84">
        <v>0.12331838565022421</v>
      </c>
      <c r="G68" s="84">
        <v>0.24439461883408073</v>
      </c>
      <c r="H68" s="84">
        <v>5.1569506726457402E-2</v>
      </c>
      <c r="I68" s="84">
        <v>3.923766816143498E-2</v>
      </c>
      <c r="J68" s="86">
        <v>1.1210762331838564E-2</v>
      </c>
    </row>
    <row r="69" spans="1:11" s="106" customFormat="1" ht="13.5" customHeight="1" x14ac:dyDescent="0.15">
      <c r="A69" s="219"/>
      <c r="B69" s="90" t="s">
        <v>87</v>
      </c>
      <c r="C69" s="64"/>
      <c r="D69" s="57">
        <v>1146</v>
      </c>
      <c r="E69" s="91">
        <v>523</v>
      </c>
      <c r="F69" s="91">
        <v>78</v>
      </c>
      <c r="G69" s="91">
        <v>292</v>
      </c>
      <c r="H69" s="91">
        <v>115</v>
      </c>
      <c r="I69" s="91">
        <v>85</v>
      </c>
      <c r="J69" s="93">
        <v>53</v>
      </c>
    </row>
    <row r="70" spans="1:11" s="106" customFormat="1" ht="13.5" customHeight="1" x14ac:dyDescent="0.15">
      <c r="A70" s="219"/>
      <c r="B70" s="102"/>
      <c r="C70" s="103"/>
      <c r="D70" s="104"/>
      <c r="E70" s="84">
        <v>0.45636998254799299</v>
      </c>
      <c r="F70" s="84">
        <v>6.8062827225130892E-2</v>
      </c>
      <c r="G70" s="84">
        <v>0.25479930191972078</v>
      </c>
      <c r="H70" s="84">
        <v>0.10034904013961606</v>
      </c>
      <c r="I70" s="84">
        <v>7.4171029668411867E-2</v>
      </c>
      <c r="J70" s="86">
        <v>4.6247818499127402E-2</v>
      </c>
    </row>
    <row r="71" spans="1:11" s="64" customFormat="1" ht="13.5" customHeight="1" x14ac:dyDescent="0.15">
      <c r="A71" s="219"/>
      <c r="B71" s="90" t="s">
        <v>38</v>
      </c>
      <c r="D71" s="57">
        <v>11</v>
      </c>
      <c r="E71" s="91">
        <v>3</v>
      </c>
      <c r="F71" s="91">
        <v>0</v>
      </c>
      <c r="G71" s="91">
        <v>5</v>
      </c>
      <c r="H71" s="91">
        <v>0</v>
      </c>
      <c r="I71" s="91">
        <v>2</v>
      </c>
      <c r="J71" s="93">
        <v>1</v>
      </c>
    </row>
    <row r="72" spans="1:11" s="106" customFormat="1" ht="13.5" customHeight="1" thickBot="1" x14ac:dyDescent="0.2">
      <c r="A72" s="220"/>
      <c r="B72" s="107"/>
      <c r="C72" s="108"/>
      <c r="D72" s="109"/>
      <c r="E72" s="97">
        <v>0.27272727272727271</v>
      </c>
      <c r="F72" s="97">
        <v>0</v>
      </c>
      <c r="G72" s="97">
        <v>0.45454545454545453</v>
      </c>
      <c r="H72" s="97">
        <v>0</v>
      </c>
      <c r="I72" s="97">
        <v>0.18181818181818182</v>
      </c>
      <c r="J72" s="99">
        <v>9.0909090909090912E-2</v>
      </c>
    </row>
    <row r="73" spans="1:11" ht="13.8" x14ac:dyDescent="0.15">
      <c r="A73" s="221" t="s">
        <v>175</v>
      </c>
      <c r="B73" s="90" t="s">
        <v>88</v>
      </c>
      <c r="C73" s="64"/>
      <c r="D73" s="57">
        <v>1049</v>
      </c>
      <c r="E73" s="91">
        <v>502</v>
      </c>
      <c r="F73" s="91">
        <v>88</v>
      </c>
      <c r="G73" s="91">
        <v>226</v>
      </c>
      <c r="H73" s="91">
        <v>100</v>
      </c>
      <c r="I73" s="91">
        <v>86</v>
      </c>
      <c r="J73" s="93">
        <v>47</v>
      </c>
      <c r="K73" s="110"/>
    </row>
    <row r="74" spans="1:11" x14ac:dyDescent="0.15">
      <c r="A74" s="219"/>
      <c r="B74" s="102"/>
      <c r="C74" s="103"/>
      <c r="D74" s="104"/>
      <c r="E74" s="84">
        <v>0.47855100095328884</v>
      </c>
      <c r="F74" s="84">
        <v>8.3889418493803616E-2</v>
      </c>
      <c r="G74" s="84">
        <v>0.21544327931363202</v>
      </c>
      <c r="H74" s="84">
        <v>9.532888465204957E-2</v>
      </c>
      <c r="I74" s="84">
        <v>8.1982840800762624E-2</v>
      </c>
      <c r="J74" s="86">
        <v>4.4804575786463297E-2</v>
      </c>
    </row>
    <row r="75" spans="1:11" x14ac:dyDescent="0.15">
      <c r="A75" s="219"/>
      <c r="B75" s="90" t="s">
        <v>89</v>
      </c>
      <c r="C75" s="64"/>
      <c r="D75" s="57">
        <v>976</v>
      </c>
      <c r="E75" s="91">
        <v>471</v>
      </c>
      <c r="F75" s="91">
        <v>106</v>
      </c>
      <c r="G75" s="91">
        <v>272</v>
      </c>
      <c r="H75" s="91">
        <v>58</v>
      </c>
      <c r="I75" s="91">
        <v>50</v>
      </c>
      <c r="J75" s="93">
        <v>19</v>
      </c>
      <c r="K75" s="111"/>
    </row>
    <row r="76" spans="1:11" ht="15" customHeight="1" x14ac:dyDescent="0.15">
      <c r="A76" s="219"/>
      <c r="B76" s="102" t="s">
        <v>90</v>
      </c>
      <c r="C76" s="103"/>
      <c r="D76" s="104"/>
      <c r="E76" s="84">
        <v>0.48258196721311475</v>
      </c>
      <c r="F76" s="84">
        <v>0.10860655737704918</v>
      </c>
      <c r="G76" s="84">
        <v>0.27868852459016391</v>
      </c>
      <c r="H76" s="84">
        <v>5.9426229508196718E-2</v>
      </c>
      <c r="I76" s="84">
        <v>5.1229508196721313E-2</v>
      </c>
      <c r="J76" s="86">
        <v>1.9467213114754099E-2</v>
      </c>
      <c r="K76" s="112"/>
    </row>
    <row r="77" spans="1:11" ht="15" customHeight="1" x14ac:dyDescent="0.15">
      <c r="A77" s="219"/>
      <c r="B77" s="90" t="s">
        <v>91</v>
      </c>
      <c r="C77" s="64"/>
      <c r="D77" s="57">
        <v>320</v>
      </c>
      <c r="E77" s="91">
        <v>180</v>
      </c>
      <c r="F77" s="91">
        <v>30</v>
      </c>
      <c r="G77" s="91">
        <v>78</v>
      </c>
      <c r="H77" s="91">
        <v>17</v>
      </c>
      <c r="I77" s="91">
        <v>9</v>
      </c>
      <c r="J77" s="93">
        <v>6</v>
      </c>
      <c r="K77" s="113"/>
    </row>
    <row r="78" spans="1:11" ht="15" customHeight="1" x14ac:dyDescent="0.15">
      <c r="A78" s="219"/>
      <c r="B78" s="102"/>
      <c r="C78" s="103"/>
      <c r="D78" s="104"/>
      <c r="E78" s="84">
        <v>0.5625</v>
      </c>
      <c r="F78" s="84">
        <v>9.375E-2</v>
      </c>
      <c r="G78" s="84">
        <v>0.24374999999999999</v>
      </c>
      <c r="H78" s="84">
        <v>5.3124999999999999E-2</v>
      </c>
      <c r="I78" s="84">
        <v>2.8125000000000001E-2</v>
      </c>
      <c r="J78" s="86">
        <v>1.8749999999999999E-2</v>
      </c>
      <c r="K78" s="112"/>
    </row>
    <row r="79" spans="1:11" ht="15" customHeight="1" x14ac:dyDescent="0.15">
      <c r="A79" s="219"/>
      <c r="B79" s="90" t="s">
        <v>38</v>
      </c>
      <c r="C79" s="64"/>
      <c r="D79" s="57">
        <v>54</v>
      </c>
      <c r="E79" s="91">
        <v>26</v>
      </c>
      <c r="F79" s="91">
        <v>3</v>
      </c>
      <c r="G79" s="91">
        <v>17</v>
      </c>
      <c r="H79" s="91">
        <v>4</v>
      </c>
      <c r="I79" s="91">
        <v>1</v>
      </c>
      <c r="J79" s="93">
        <v>3</v>
      </c>
      <c r="K79" s="112"/>
    </row>
    <row r="80" spans="1:11" ht="15" customHeight="1" thickBot="1" x14ac:dyDescent="0.2">
      <c r="A80" s="220"/>
      <c r="B80" s="107"/>
      <c r="C80" s="108"/>
      <c r="D80" s="109"/>
      <c r="E80" s="97">
        <v>0.48148148148148145</v>
      </c>
      <c r="F80" s="97">
        <v>5.5555555555555552E-2</v>
      </c>
      <c r="G80" s="97">
        <v>0.31481481481481483</v>
      </c>
      <c r="H80" s="97">
        <v>7.407407407407407E-2</v>
      </c>
      <c r="I80" s="97">
        <v>1.8518518518518517E-2</v>
      </c>
      <c r="J80" s="99">
        <v>5.5555555555555552E-2</v>
      </c>
      <c r="K80" s="112"/>
    </row>
    <row r="81" spans="1:11" ht="15" customHeight="1" x14ac:dyDescent="0.15">
      <c r="A81" s="112"/>
      <c r="B81" s="28"/>
      <c r="D81" s="112"/>
      <c r="E81" s="112"/>
      <c r="F81" s="112"/>
      <c r="G81" s="112"/>
      <c r="H81" s="112"/>
      <c r="I81" s="112"/>
      <c r="J81" s="112"/>
      <c r="K81" s="112"/>
    </row>
    <row r="82" spans="1:11" ht="15" customHeight="1" x14ac:dyDescent="0.15">
      <c r="A82" s="112"/>
      <c r="B82" s="28"/>
      <c r="D82" s="112"/>
      <c r="E82" s="112"/>
      <c r="F82" s="112"/>
      <c r="G82" s="112"/>
      <c r="H82" s="112"/>
      <c r="I82" s="112"/>
      <c r="J82" s="112"/>
      <c r="K82" s="112"/>
    </row>
    <row r="83" spans="1:11" ht="15" customHeight="1" x14ac:dyDescent="0.15">
      <c r="A83" s="112"/>
      <c r="B83" s="28"/>
      <c r="D83" s="112"/>
      <c r="E83" s="112"/>
      <c r="F83" s="112"/>
      <c r="G83" s="112"/>
      <c r="H83" s="112"/>
      <c r="I83" s="112"/>
      <c r="J83" s="112"/>
      <c r="K83" s="112"/>
    </row>
    <row r="84" spans="1:11" ht="15" customHeight="1" x14ac:dyDescent="0.15">
      <c r="A84" s="112"/>
      <c r="B84" s="28"/>
      <c r="D84" s="112"/>
      <c r="E84" s="112"/>
      <c r="F84" s="112"/>
      <c r="G84" s="112"/>
      <c r="H84" s="112"/>
      <c r="I84" s="112"/>
      <c r="J84" s="112"/>
      <c r="K84" s="112"/>
    </row>
    <row r="85" spans="1:11" ht="15" customHeight="1" x14ac:dyDescent="0.15">
      <c r="A85" s="112"/>
      <c r="B85" s="28"/>
      <c r="D85" s="112"/>
      <c r="E85" s="112"/>
      <c r="F85" s="112"/>
      <c r="G85" s="112"/>
      <c r="H85" s="112"/>
      <c r="I85" s="112"/>
      <c r="J85" s="112"/>
      <c r="K85" s="112"/>
    </row>
    <row r="86" spans="1:11" ht="15" customHeight="1" x14ac:dyDescent="0.15">
      <c r="A86" s="112"/>
      <c r="B86" s="28"/>
      <c r="D86" s="112"/>
      <c r="E86" s="112"/>
      <c r="F86" s="112"/>
      <c r="G86" s="112"/>
      <c r="H86" s="112"/>
      <c r="I86" s="112"/>
      <c r="J86" s="112"/>
      <c r="K86" s="112"/>
    </row>
    <row r="87" spans="1:11" ht="15" customHeight="1" x14ac:dyDescent="0.15">
      <c r="A87" s="112"/>
      <c r="B87" s="28"/>
      <c r="D87" s="112"/>
      <c r="E87" s="112"/>
      <c r="F87" s="112"/>
      <c r="G87" s="112"/>
      <c r="H87" s="112"/>
      <c r="I87" s="112"/>
      <c r="J87" s="112"/>
      <c r="K87" s="112"/>
    </row>
    <row r="88" spans="1:11" ht="15" customHeight="1" x14ac:dyDescent="0.15">
      <c r="A88" s="112"/>
      <c r="B88" s="28"/>
      <c r="D88" s="112"/>
      <c r="E88" s="112"/>
      <c r="F88" s="112"/>
      <c r="G88" s="112"/>
      <c r="H88" s="112"/>
      <c r="I88" s="112"/>
      <c r="J88" s="112"/>
      <c r="K88" s="112"/>
    </row>
    <row r="89" spans="1:11" ht="15" customHeight="1" x14ac:dyDescent="0.15">
      <c r="A89" s="112"/>
      <c r="B89" s="28"/>
      <c r="D89" s="112"/>
      <c r="E89" s="112"/>
      <c r="F89" s="112"/>
      <c r="G89" s="112"/>
      <c r="H89" s="112"/>
      <c r="I89" s="112"/>
      <c r="J89" s="112"/>
      <c r="K89" s="112"/>
    </row>
    <row r="90" spans="1:11" ht="15" customHeight="1" x14ac:dyDescent="0.15">
      <c r="A90" s="112"/>
      <c r="B90" s="28"/>
      <c r="D90" s="112"/>
      <c r="E90" s="112"/>
      <c r="F90" s="112"/>
      <c r="G90" s="112"/>
      <c r="H90" s="112"/>
      <c r="I90" s="112"/>
      <c r="J90" s="112"/>
      <c r="K90" s="112"/>
    </row>
    <row r="91" spans="1:11" ht="15" customHeight="1" x14ac:dyDescent="0.15">
      <c r="A91" s="112"/>
      <c r="B91" s="28"/>
      <c r="D91" s="112"/>
      <c r="E91" s="112"/>
      <c r="F91" s="112"/>
      <c r="G91" s="112"/>
      <c r="H91" s="112"/>
      <c r="I91" s="112"/>
      <c r="J91" s="112"/>
      <c r="K91" s="112"/>
    </row>
    <row r="92" spans="1:11" ht="15" customHeight="1" x14ac:dyDescent="0.15">
      <c r="A92" s="112"/>
      <c r="B92" s="28"/>
      <c r="D92" s="112"/>
      <c r="E92" s="112"/>
      <c r="F92" s="112"/>
      <c r="G92" s="112"/>
      <c r="H92" s="112"/>
      <c r="I92" s="112"/>
      <c r="J92" s="112"/>
      <c r="K92" s="112"/>
    </row>
    <row r="93" spans="1:11" ht="15" customHeight="1" x14ac:dyDescent="0.15">
      <c r="A93" s="112"/>
      <c r="B93" s="28"/>
      <c r="D93" s="112"/>
      <c r="E93" s="112"/>
      <c r="F93" s="112"/>
      <c r="G93" s="112"/>
      <c r="H93" s="112"/>
      <c r="I93" s="112"/>
      <c r="J93" s="112"/>
      <c r="K93" s="112"/>
    </row>
    <row r="94" spans="1:11" ht="15" customHeight="1" x14ac:dyDescent="0.15">
      <c r="A94" s="112"/>
      <c r="B94" s="28"/>
      <c r="D94" s="112"/>
      <c r="E94" s="112"/>
      <c r="F94" s="112"/>
      <c r="G94" s="112"/>
      <c r="H94" s="112"/>
      <c r="I94" s="112"/>
      <c r="J94" s="112"/>
      <c r="K94" s="112"/>
    </row>
    <row r="95" spans="1:11" ht="15" customHeight="1" x14ac:dyDescent="0.15"/>
    <row r="96" spans="1:11" ht="15" customHeight="1" x14ac:dyDescent="0.15"/>
    <row r="97" spans="1:11" ht="15" customHeight="1" x14ac:dyDescent="0.15"/>
    <row r="98" spans="1:11" ht="15" customHeight="1" x14ac:dyDescent="0.15"/>
    <row r="99" spans="1:11" ht="15" customHeight="1" x14ac:dyDescent="0.15"/>
    <row r="100" spans="1:11" ht="15" customHeight="1" x14ac:dyDescent="0.15"/>
    <row r="101" spans="1:11" s="114" customFormat="1" ht="15" customHeight="1" x14ac:dyDescent="0.15">
      <c r="A101" s="28"/>
      <c r="B101" s="29"/>
      <c r="C101" s="29"/>
      <c r="D101" s="30"/>
      <c r="E101" s="29"/>
      <c r="F101" s="29"/>
      <c r="G101" s="29"/>
      <c r="H101" s="29"/>
      <c r="I101" s="29"/>
      <c r="J101" s="29"/>
      <c r="K101" s="29"/>
    </row>
    <row r="102" spans="1:11" s="114" customFormat="1" ht="15" customHeight="1" x14ac:dyDescent="0.15">
      <c r="A102" s="28"/>
      <c r="B102" s="29"/>
      <c r="C102" s="29"/>
      <c r="D102" s="30"/>
      <c r="E102" s="29"/>
      <c r="F102" s="29"/>
      <c r="G102" s="29"/>
      <c r="H102" s="29"/>
      <c r="I102" s="29"/>
      <c r="J102" s="29"/>
      <c r="K102" s="29"/>
    </row>
    <row r="103" spans="1:11" s="114" customFormat="1" ht="15" customHeight="1" x14ac:dyDescent="0.15">
      <c r="A103" s="28"/>
      <c r="B103" s="29"/>
      <c r="C103" s="29"/>
      <c r="D103" s="30"/>
      <c r="E103" s="29"/>
      <c r="F103" s="29"/>
      <c r="G103" s="29"/>
      <c r="H103" s="29"/>
      <c r="I103" s="29"/>
      <c r="J103" s="29"/>
      <c r="K103" s="29"/>
    </row>
    <row r="104" spans="1:11" s="114" customFormat="1" ht="15" customHeight="1" x14ac:dyDescent="0.15">
      <c r="A104" s="28"/>
      <c r="B104" s="29"/>
      <c r="C104" s="29"/>
      <c r="D104" s="30"/>
      <c r="E104" s="29"/>
      <c r="F104" s="29"/>
      <c r="G104" s="29"/>
      <c r="H104" s="29"/>
      <c r="I104" s="29"/>
      <c r="J104" s="29"/>
      <c r="K104" s="29"/>
    </row>
    <row r="105" spans="1:11" s="114" customFormat="1" ht="15" customHeight="1" x14ac:dyDescent="0.15">
      <c r="A105" s="28"/>
      <c r="B105" s="29"/>
      <c r="C105" s="29"/>
      <c r="D105" s="30"/>
      <c r="E105" s="29"/>
      <c r="F105" s="29"/>
      <c r="G105" s="29"/>
      <c r="H105" s="29"/>
      <c r="I105" s="29"/>
      <c r="J105" s="29"/>
      <c r="K105" s="29"/>
    </row>
    <row r="106" spans="1:11" s="114" customFormat="1" ht="15" customHeight="1" x14ac:dyDescent="0.15">
      <c r="A106" s="28"/>
      <c r="B106" s="29"/>
      <c r="C106" s="29"/>
      <c r="D106" s="30"/>
      <c r="E106" s="29"/>
      <c r="F106" s="29"/>
      <c r="G106" s="29"/>
      <c r="H106" s="29"/>
      <c r="I106" s="29"/>
      <c r="J106" s="29"/>
      <c r="K106" s="29"/>
    </row>
    <row r="107" spans="1:11" s="114" customFormat="1" ht="15" customHeight="1" x14ac:dyDescent="0.15">
      <c r="A107" s="28"/>
      <c r="B107" s="29"/>
      <c r="C107" s="29"/>
      <c r="D107" s="30"/>
      <c r="E107" s="29"/>
      <c r="F107" s="29"/>
      <c r="G107" s="29"/>
      <c r="H107" s="29"/>
      <c r="I107" s="29"/>
      <c r="J107" s="29"/>
      <c r="K107" s="29"/>
    </row>
    <row r="108" spans="1:11" s="114" customFormat="1" ht="15" customHeight="1" x14ac:dyDescent="0.15">
      <c r="A108" s="28"/>
      <c r="B108" s="29"/>
      <c r="C108" s="29"/>
      <c r="D108" s="30"/>
      <c r="E108" s="29"/>
      <c r="F108" s="29"/>
      <c r="G108" s="29"/>
      <c r="H108" s="29"/>
      <c r="I108" s="29"/>
      <c r="J108" s="29"/>
      <c r="K108" s="29"/>
    </row>
    <row r="109" spans="1:11" s="114" customFormat="1" ht="15" customHeight="1" x14ac:dyDescent="0.15">
      <c r="A109" s="28"/>
      <c r="B109" s="29"/>
      <c r="C109" s="29"/>
      <c r="D109" s="30"/>
      <c r="E109" s="29"/>
      <c r="F109" s="29"/>
      <c r="G109" s="29"/>
      <c r="H109" s="29"/>
      <c r="I109" s="29"/>
      <c r="J109" s="29"/>
      <c r="K109" s="29"/>
    </row>
    <row r="110" spans="1:11" s="114" customFormat="1" ht="15" customHeight="1" x14ac:dyDescent="0.15">
      <c r="A110" s="28"/>
      <c r="B110" s="29"/>
      <c r="C110" s="29"/>
      <c r="D110" s="30"/>
      <c r="E110" s="29"/>
      <c r="F110" s="29"/>
      <c r="G110" s="29"/>
      <c r="H110" s="29"/>
      <c r="I110" s="29"/>
      <c r="J110" s="29"/>
      <c r="K110" s="29"/>
    </row>
    <row r="111" spans="1:11" s="114" customFormat="1" ht="15" customHeight="1" x14ac:dyDescent="0.15">
      <c r="A111" s="28"/>
      <c r="B111" s="29"/>
      <c r="C111" s="29"/>
      <c r="D111" s="30"/>
      <c r="E111" s="29"/>
      <c r="F111" s="29"/>
      <c r="G111" s="29"/>
      <c r="H111" s="29"/>
      <c r="I111" s="29"/>
      <c r="J111" s="29"/>
      <c r="K111" s="29"/>
    </row>
    <row r="112" spans="1:11" s="114" customFormat="1" ht="15" customHeight="1" x14ac:dyDescent="0.15">
      <c r="A112" s="28"/>
      <c r="B112" s="29"/>
      <c r="C112" s="29"/>
      <c r="D112" s="30"/>
      <c r="E112" s="29"/>
      <c r="F112" s="29"/>
      <c r="G112" s="29"/>
      <c r="H112" s="29"/>
      <c r="I112" s="29"/>
      <c r="J112" s="29"/>
      <c r="K112" s="29"/>
    </row>
    <row r="113" spans="1:11" s="114" customFormat="1" ht="15" customHeight="1" x14ac:dyDescent="0.15">
      <c r="A113" s="28"/>
      <c r="B113" s="29"/>
      <c r="C113" s="29"/>
      <c r="D113" s="30"/>
      <c r="E113" s="29"/>
      <c r="F113" s="29"/>
      <c r="G113" s="29"/>
      <c r="H113" s="29"/>
      <c r="I113" s="29"/>
      <c r="J113" s="29"/>
      <c r="K113" s="29"/>
    </row>
    <row r="114" spans="1:11" s="114" customFormat="1" ht="15" customHeight="1" x14ac:dyDescent="0.15">
      <c r="A114" s="28"/>
      <c r="B114" s="29"/>
      <c r="C114" s="29"/>
      <c r="D114" s="30"/>
      <c r="E114" s="29"/>
      <c r="F114" s="29"/>
      <c r="G114" s="29"/>
      <c r="H114" s="29"/>
      <c r="I114" s="29"/>
      <c r="J114" s="29"/>
      <c r="K114" s="29"/>
    </row>
    <row r="115" spans="1:11" s="114" customFormat="1" ht="15" customHeight="1" x14ac:dyDescent="0.15">
      <c r="A115" s="28"/>
      <c r="B115" s="29"/>
      <c r="C115" s="29"/>
      <c r="D115" s="30"/>
      <c r="E115" s="29"/>
      <c r="F115" s="29"/>
      <c r="G115" s="29"/>
      <c r="H115" s="29"/>
      <c r="I115" s="29"/>
      <c r="J115" s="29"/>
      <c r="K115" s="29"/>
    </row>
    <row r="116" spans="1:11" s="114" customFormat="1" ht="15" customHeight="1" x14ac:dyDescent="0.15">
      <c r="A116" s="28"/>
      <c r="B116" s="29"/>
      <c r="C116" s="29"/>
      <c r="D116" s="30"/>
      <c r="E116" s="29"/>
      <c r="F116" s="29"/>
      <c r="G116" s="29"/>
      <c r="H116" s="29"/>
      <c r="I116" s="29"/>
      <c r="J116" s="29"/>
      <c r="K116" s="29"/>
    </row>
    <row r="117" spans="1:11" s="114" customFormat="1" ht="15" customHeight="1" x14ac:dyDescent="0.15">
      <c r="A117" s="28"/>
      <c r="B117" s="29"/>
      <c r="C117" s="29"/>
      <c r="D117" s="30"/>
      <c r="E117" s="29"/>
      <c r="F117" s="29"/>
      <c r="G117" s="29"/>
      <c r="H117" s="29"/>
      <c r="I117" s="29"/>
      <c r="J117" s="29"/>
      <c r="K117" s="29"/>
    </row>
    <row r="118" spans="1:11" s="114" customFormat="1" ht="15" customHeight="1" x14ac:dyDescent="0.15">
      <c r="A118" s="28"/>
      <c r="B118" s="29"/>
      <c r="C118" s="29"/>
      <c r="D118" s="30"/>
      <c r="E118" s="29"/>
      <c r="F118" s="29"/>
      <c r="G118" s="29"/>
      <c r="H118" s="29"/>
      <c r="I118" s="29"/>
      <c r="J118" s="29"/>
      <c r="K118" s="29"/>
    </row>
    <row r="119" spans="1:11" s="114" customFormat="1" ht="15" customHeight="1" x14ac:dyDescent="0.15">
      <c r="A119" s="28"/>
      <c r="B119" s="29"/>
      <c r="C119" s="29"/>
      <c r="D119" s="30"/>
      <c r="E119" s="29"/>
      <c r="F119" s="29"/>
      <c r="G119" s="29"/>
      <c r="H119" s="29"/>
      <c r="I119" s="29"/>
      <c r="J119" s="29"/>
      <c r="K119" s="29"/>
    </row>
    <row r="120" spans="1:11" s="114" customFormat="1" ht="15" customHeight="1" x14ac:dyDescent="0.15">
      <c r="A120" s="28"/>
      <c r="B120" s="29"/>
      <c r="C120" s="29"/>
      <c r="D120" s="30"/>
      <c r="E120" s="29"/>
      <c r="F120" s="29"/>
      <c r="G120" s="29"/>
      <c r="H120" s="29"/>
      <c r="I120" s="29"/>
      <c r="J120" s="29"/>
      <c r="K120" s="29"/>
    </row>
    <row r="121" spans="1:11" s="114" customFormat="1" ht="15" customHeight="1" x14ac:dyDescent="0.15">
      <c r="A121" s="28"/>
      <c r="B121" s="29"/>
      <c r="C121" s="29"/>
      <c r="D121" s="30"/>
      <c r="E121" s="29"/>
      <c r="F121" s="29"/>
      <c r="G121" s="29"/>
      <c r="H121" s="29"/>
      <c r="I121" s="29"/>
      <c r="J121" s="29"/>
      <c r="K121" s="29"/>
    </row>
    <row r="122" spans="1:11" s="114" customFormat="1" ht="15" customHeight="1" x14ac:dyDescent="0.15">
      <c r="A122" s="28"/>
      <c r="B122" s="29"/>
      <c r="C122" s="29"/>
      <c r="D122" s="30"/>
      <c r="E122" s="29"/>
      <c r="F122" s="29"/>
      <c r="G122" s="29"/>
      <c r="H122" s="29"/>
      <c r="I122" s="29"/>
      <c r="J122" s="29"/>
      <c r="K122" s="29"/>
    </row>
    <row r="123" spans="1:11" s="114" customFormat="1" ht="15" customHeight="1" x14ac:dyDescent="0.15">
      <c r="A123" s="28"/>
      <c r="B123" s="29"/>
      <c r="C123" s="29"/>
      <c r="D123" s="30"/>
      <c r="E123" s="29"/>
      <c r="F123" s="29"/>
      <c r="G123" s="29"/>
      <c r="H123" s="29"/>
      <c r="I123" s="29"/>
      <c r="J123" s="29"/>
      <c r="K123" s="29"/>
    </row>
    <row r="124" spans="1:11" s="114" customFormat="1" ht="15" customHeight="1" x14ac:dyDescent="0.15">
      <c r="A124" s="28"/>
      <c r="B124" s="29"/>
      <c r="C124" s="29"/>
      <c r="D124" s="30"/>
      <c r="E124" s="29"/>
      <c r="F124" s="29"/>
      <c r="G124" s="29"/>
      <c r="H124" s="29"/>
      <c r="I124" s="29"/>
      <c r="J124" s="29"/>
      <c r="K124" s="29"/>
    </row>
    <row r="125" spans="1:11" s="114" customFormat="1" ht="15" customHeight="1" x14ac:dyDescent="0.15">
      <c r="A125" s="28"/>
      <c r="B125" s="29"/>
      <c r="C125" s="29"/>
      <c r="D125" s="30"/>
      <c r="E125" s="29"/>
      <c r="F125" s="29"/>
      <c r="G125" s="29"/>
      <c r="H125" s="29"/>
      <c r="I125" s="29"/>
      <c r="J125" s="29"/>
      <c r="K125" s="29"/>
    </row>
  </sheetData>
  <mergeCells count="7">
    <mergeCell ref="A65:A72"/>
    <mergeCell ref="A73:A80"/>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4" fitToWidth="0" orientation="portrait" useFirstPageNumber="1" r:id="rId1"/>
  <headerFooter>
    <oddHeader>&amp;R（確報版）</oddHeader>
    <oddFooter>&amp;C&amp;11&amp;P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3D8F9-8736-41BE-A18C-DE0CBBF5B196}">
  <sheetPr codeName="Sheet78"/>
  <dimension ref="A1:BG86"/>
  <sheetViews>
    <sheetView view="pageBreakPreview" zoomScale="77" zoomScaleNormal="100" zoomScaleSheetLayoutView="77" workbookViewId="0"/>
  </sheetViews>
  <sheetFormatPr defaultColWidth="10.33203125" defaultRowHeight="12.6" x14ac:dyDescent="0.15"/>
  <cols>
    <col min="1" max="1" width="5.33203125" style="28" customWidth="1"/>
    <col min="2" max="2" width="12.44140625" style="29" customWidth="1"/>
    <col min="3" max="3" width="5.6640625" style="29" customWidth="1"/>
    <col min="4" max="4" width="9.6640625" style="30" customWidth="1"/>
    <col min="5" max="19" width="8.6640625" style="29" customWidth="1"/>
    <col min="20" max="20" width="1.6640625" style="29" customWidth="1"/>
    <col min="21" max="21" width="5.33203125" style="28" customWidth="1"/>
    <col min="22" max="22" width="12.44140625" style="29" customWidth="1"/>
    <col min="23" max="23" width="5.6640625" style="29" customWidth="1"/>
    <col min="24" max="24" width="9.6640625" style="30" customWidth="1"/>
    <col min="25" max="39" width="8.6640625" style="29" customWidth="1"/>
    <col min="40" max="40" width="1.6640625" style="29" customWidth="1"/>
    <col min="41" max="41" width="5.33203125" style="28" customWidth="1"/>
    <col min="42" max="42" width="12.44140625" style="29" customWidth="1"/>
    <col min="43" max="43" width="5.6640625" style="29" customWidth="1"/>
    <col min="44" max="44" width="9.6640625" style="30" customWidth="1"/>
    <col min="45" max="63" width="8.6640625" style="29" customWidth="1"/>
    <col min="64" max="78" width="12" style="29" customWidth="1"/>
    <col min="79" max="95" width="11.5546875" style="29" customWidth="1"/>
    <col min="96" max="294" width="10.33203125" style="29"/>
    <col min="295" max="295" width="5.33203125" style="29" customWidth="1"/>
    <col min="296" max="296" width="12.44140625" style="29" customWidth="1"/>
    <col min="297" max="297" width="4.33203125" style="29" customWidth="1"/>
    <col min="298" max="304" width="12" style="29" customWidth="1"/>
    <col min="305" max="305" width="3.6640625" style="29" customWidth="1"/>
    <col min="306" max="308" width="12" style="29" customWidth="1"/>
    <col min="309" max="309" width="9.5546875" style="29" customWidth="1"/>
    <col min="310" max="334" width="12" style="29" customWidth="1"/>
    <col min="335" max="351" width="11.5546875" style="29" customWidth="1"/>
    <col min="352" max="550" width="10.33203125" style="29"/>
    <col min="551" max="551" width="5.33203125" style="29" customWidth="1"/>
    <col min="552" max="552" width="12.44140625" style="29" customWidth="1"/>
    <col min="553" max="553" width="4.33203125" style="29" customWidth="1"/>
    <col min="554" max="560" width="12" style="29" customWidth="1"/>
    <col min="561" max="561" width="3.6640625" style="29" customWidth="1"/>
    <col min="562" max="564" width="12" style="29" customWidth="1"/>
    <col min="565" max="565" width="9.5546875" style="29" customWidth="1"/>
    <col min="566" max="590" width="12" style="29" customWidth="1"/>
    <col min="591" max="607" width="11.5546875" style="29" customWidth="1"/>
    <col min="608" max="806" width="10.33203125" style="29"/>
    <col min="807" max="807" width="5.33203125" style="29" customWidth="1"/>
    <col min="808" max="808" width="12.44140625" style="29" customWidth="1"/>
    <col min="809" max="809" width="4.33203125" style="29" customWidth="1"/>
    <col min="810" max="816" width="12" style="29" customWidth="1"/>
    <col min="817" max="817" width="3.6640625" style="29" customWidth="1"/>
    <col min="818" max="820" width="12" style="29" customWidth="1"/>
    <col min="821" max="821" width="9.5546875" style="29" customWidth="1"/>
    <col min="822" max="846" width="12" style="29" customWidth="1"/>
    <col min="847" max="863" width="11.5546875" style="29" customWidth="1"/>
    <col min="864" max="1062" width="10.33203125" style="29"/>
    <col min="1063" max="1063" width="5.33203125" style="29" customWidth="1"/>
    <col min="1064" max="1064" width="12.44140625" style="29" customWidth="1"/>
    <col min="1065" max="1065" width="4.33203125" style="29" customWidth="1"/>
    <col min="1066" max="1072" width="12" style="29" customWidth="1"/>
    <col min="1073" max="1073" width="3.6640625" style="29" customWidth="1"/>
    <col min="1074" max="1076" width="12" style="29" customWidth="1"/>
    <col min="1077" max="1077" width="9.5546875" style="29" customWidth="1"/>
    <col min="1078" max="1102" width="12" style="29" customWidth="1"/>
    <col min="1103" max="1119" width="11.5546875" style="29" customWidth="1"/>
    <col min="1120" max="1318" width="10.33203125" style="29"/>
    <col min="1319" max="1319" width="5.33203125" style="29" customWidth="1"/>
    <col min="1320" max="1320" width="12.44140625" style="29" customWidth="1"/>
    <col min="1321" max="1321" width="4.33203125" style="29" customWidth="1"/>
    <col min="1322" max="1328" width="12" style="29" customWidth="1"/>
    <col min="1329" max="1329" width="3.6640625" style="29" customWidth="1"/>
    <col min="1330" max="1332" width="12" style="29" customWidth="1"/>
    <col min="1333" max="1333" width="9.5546875" style="29" customWidth="1"/>
    <col min="1334" max="1358" width="12" style="29" customWidth="1"/>
    <col min="1359" max="1375" width="11.5546875" style="29" customWidth="1"/>
    <col min="1376" max="1574" width="10.33203125" style="29"/>
    <col min="1575" max="1575" width="5.33203125" style="29" customWidth="1"/>
    <col min="1576" max="1576" width="12.44140625" style="29" customWidth="1"/>
    <col min="1577" max="1577" width="4.33203125" style="29" customWidth="1"/>
    <col min="1578" max="1584" width="12" style="29" customWidth="1"/>
    <col min="1585" max="1585" width="3.6640625" style="29" customWidth="1"/>
    <col min="1586" max="1588" width="12" style="29" customWidth="1"/>
    <col min="1589" max="1589" width="9.5546875" style="29" customWidth="1"/>
    <col min="1590" max="1614" width="12" style="29" customWidth="1"/>
    <col min="1615" max="1631" width="11.5546875" style="29" customWidth="1"/>
    <col min="1632" max="1830" width="10.33203125" style="29"/>
    <col min="1831" max="1831" width="5.33203125" style="29" customWidth="1"/>
    <col min="1832" max="1832" width="12.44140625" style="29" customWidth="1"/>
    <col min="1833" max="1833" width="4.33203125" style="29" customWidth="1"/>
    <col min="1834" max="1840" width="12" style="29" customWidth="1"/>
    <col min="1841" max="1841" width="3.6640625" style="29" customWidth="1"/>
    <col min="1842" max="1844" width="12" style="29" customWidth="1"/>
    <col min="1845" max="1845" width="9.5546875" style="29" customWidth="1"/>
    <col min="1846" max="1870" width="12" style="29" customWidth="1"/>
    <col min="1871" max="1887" width="11.5546875" style="29" customWidth="1"/>
    <col min="1888" max="2086" width="10.33203125" style="29"/>
    <col min="2087" max="2087" width="5.33203125" style="29" customWidth="1"/>
    <col min="2088" max="2088" width="12.44140625" style="29" customWidth="1"/>
    <col min="2089" max="2089" width="4.33203125" style="29" customWidth="1"/>
    <col min="2090" max="2096" width="12" style="29" customWidth="1"/>
    <col min="2097" max="2097" width="3.6640625" style="29" customWidth="1"/>
    <col min="2098" max="2100" width="12" style="29" customWidth="1"/>
    <col min="2101" max="2101" width="9.5546875" style="29" customWidth="1"/>
    <col min="2102" max="2126" width="12" style="29" customWidth="1"/>
    <col min="2127" max="2143" width="11.5546875" style="29" customWidth="1"/>
    <col min="2144" max="2342" width="10.33203125" style="29"/>
    <col min="2343" max="2343" width="5.33203125" style="29" customWidth="1"/>
    <col min="2344" max="2344" width="12.44140625" style="29" customWidth="1"/>
    <col min="2345" max="2345" width="4.33203125" style="29" customWidth="1"/>
    <col min="2346" max="2352" width="12" style="29" customWidth="1"/>
    <col min="2353" max="2353" width="3.6640625" style="29" customWidth="1"/>
    <col min="2354" max="2356" width="12" style="29" customWidth="1"/>
    <col min="2357" max="2357" width="9.5546875" style="29" customWidth="1"/>
    <col min="2358" max="2382" width="12" style="29" customWidth="1"/>
    <col min="2383" max="2399" width="11.5546875" style="29" customWidth="1"/>
    <col min="2400" max="2598" width="10.33203125" style="29"/>
    <col min="2599" max="2599" width="5.33203125" style="29" customWidth="1"/>
    <col min="2600" max="2600" width="12.44140625" style="29" customWidth="1"/>
    <col min="2601" max="2601" width="4.33203125" style="29" customWidth="1"/>
    <col min="2602" max="2608" width="12" style="29" customWidth="1"/>
    <col min="2609" max="2609" width="3.6640625" style="29" customWidth="1"/>
    <col min="2610" max="2612" width="12" style="29" customWidth="1"/>
    <col min="2613" max="2613" width="9.5546875" style="29" customWidth="1"/>
    <col min="2614" max="2638" width="12" style="29" customWidth="1"/>
    <col min="2639" max="2655" width="11.5546875" style="29" customWidth="1"/>
    <col min="2656" max="2854" width="10.33203125" style="29"/>
    <col min="2855" max="2855" width="5.33203125" style="29" customWidth="1"/>
    <col min="2856" max="2856" width="12.44140625" style="29" customWidth="1"/>
    <col min="2857" max="2857" width="4.33203125" style="29" customWidth="1"/>
    <col min="2858" max="2864" width="12" style="29" customWidth="1"/>
    <col min="2865" max="2865" width="3.6640625" style="29" customWidth="1"/>
    <col min="2866" max="2868" width="12" style="29" customWidth="1"/>
    <col min="2869" max="2869" width="9.5546875" style="29" customWidth="1"/>
    <col min="2870" max="2894" width="12" style="29" customWidth="1"/>
    <col min="2895" max="2911" width="11.5546875" style="29" customWidth="1"/>
    <col min="2912" max="3110" width="10.33203125" style="29"/>
    <col min="3111" max="3111" width="5.33203125" style="29" customWidth="1"/>
    <col min="3112" max="3112" width="12.44140625" style="29" customWidth="1"/>
    <col min="3113" max="3113" width="4.33203125" style="29" customWidth="1"/>
    <col min="3114" max="3120" width="12" style="29" customWidth="1"/>
    <col min="3121" max="3121" width="3.6640625" style="29" customWidth="1"/>
    <col min="3122" max="3124" width="12" style="29" customWidth="1"/>
    <col min="3125" max="3125" width="9.5546875" style="29" customWidth="1"/>
    <col min="3126" max="3150" width="12" style="29" customWidth="1"/>
    <col min="3151" max="3167" width="11.5546875" style="29" customWidth="1"/>
    <col min="3168" max="3366" width="10.33203125" style="29"/>
    <col min="3367" max="3367" width="5.33203125" style="29" customWidth="1"/>
    <col min="3368" max="3368" width="12.44140625" style="29" customWidth="1"/>
    <col min="3369" max="3369" width="4.33203125" style="29" customWidth="1"/>
    <col min="3370" max="3376" width="12" style="29" customWidth="1"/>
    <col min="3377" max="3377" width="3.6640625" style="29" customWidth="1"/>
    <col min="3378" max="3380" width="12" style="29" customWidth="1"/>
    <col min="3381" max="3381" width="9.5546875" style="29" customWidth="1"/>
    <col min="3382" max="3406" width="12" style="29" customWidth="1"/>
    <col min="3407" max="3423" width="11.5546875" style="29" customWidth="1"/>
    <col min="3424" max="3622" width="10.33203125" style="29"/>
    <col min="3623" max="3623" width="5.33203125" style="29" customWidth="1"/>
    <col min="3624" max="3624" width="12.44140625" style="29" customWidth="1"/>
    <col min="3625" max="3625" width="4.33203125" style="29" customWidth="1"/>
    <col min="3626" max="3632" width="12" style="29" customWidth="1"/>
    <col min="3633" max="3633" width="3.6640625" style="29" customWidth="1"/>
    <col min="3634" max="3636" width="12" style="29" customWidth="1"/>
    <col min="3637" max="3637" width="9.5546875" style="29" customWidth="1"/>
    <col min="3638" max="3662" width="12" style="29" customWidth="1"/>
    <col min="3663" max="3679" width="11.5546875" style="29" customWidth="1"/>
    <col min="3680" max="3878" width="10.33203125" style="29"/>
    <col min="3879" max="3879" width="5.33203125" style="29" customWidth="1"/>
    <col min="3880" max="3880" width="12.44140625" style="29" customWidth="1"/>
    <col min="3881" max="3881" width="4.33203125" style="29" customWidth="1"/>
    <col min="3882" max="3888" width="12" style="29" customWidth="1"/>
    <col min="3889" max="3889" width="3.6640625" style="29" customWidth="1"/>
    <col min="3890" max="3892" width="12" style="29" customWidth="1"/>
    <col min="3893" max="3893" width="9.5546875" style="29" customWidth="1"/>
    <col min="3894" max="3918" width="12" style="29" customWidth="1"/>
    <col min="3919" max="3935" width="11.5546875" style="29" customWidth="1"/>
    <col min="3936" max="4134" width="10.33203125" style="29"/>
    <col min="4135" max="4135" width="5.33203125" style="29" customWidth="1"/>
    <col min="4136" max="4136" width="12.44140625" style="29" customWidth="1"/>
    <col min="4137" max="4137" width="4.33203125" style="29" customWidth="1"/>
    <col min="4138" max="4144" width="12" style="29" customWidth="1"/>
    <col min="4145" max="4145" width="3.6640625" style="29" customWidth="1"/>
    <col min="4146" max="4148" width="12" style="29" customWidth="1"/>
    <col min="4149" max="4149" width="9.5546875" style="29" customWidth="1"/>
    <col min="4150" max="4174" width="12" style="29" customWidth="1"/>
    <col min="4175" max="4191" width="11.5546875" style="29" customWidth="1"/>
    <col min="4192" max="4390" width="10.33203125" style="29"/>
    <col min="4391" max="4391" width="5.33203125" style="29" customWidth="1"/>
    <col min="4392" max="4392" width="12.44140625" style="29" customWidth="1"/>
    <col min="4393" max="4393" width="4.33203125" style="29" customWidth="1"/>
    <col min="4394" max="4400" width="12" style="29" customWidth="1"/>
    <col min="4401" max="4401" width="3.6640625" style="29" customWidth="1"/>
    <col min="4402" max="4404" width="12" style="29" customWidth="1"/>
    <col min="4405" max="4405" width="9.5546875" style="29" customWidth="1"/>
    <col min="4406" max="4430" width="12" style="29" customWidth="1"/>
    <col min="4431" max="4447" width="11.5546875" style="29" customWidth="1"/>
    <col min="4448" max="4646" width="10.33203125" style="29"/>
    <col min="4647" max="4647" width="5.33203125" style="29" customWidth="1"/>
    <col min="4648" max="4648" width="12.44140625" style="29" customWidth="1"/>
    <col min="4649" max="4649" width="4.33203125" style="29" customWidth="1"/>
    <col min="4650" max="4656" width="12" style="29" customWidth="1"/>
    <col min="4657" max="4657" width="3.6640625" style="29" customWidth="1"/>
    <col min="4658" max="4660" width="12" style="29" customWidth="1"/>
    <col min="4661" max="4661" width="9.5546875" style="29" customWidth="1"/>
    <col min="4662" max="4686" width="12" style="29" customWidth="1"/>
    <col min="4687" max="4703" width="11.5546875" style="29" customWidth="1"/>
    <col min="4704" max="4902" width="10.33203125" style="29"/>
    <col min="4903" max="4903" width="5.33203125" style="29" customWidth="1"/>
    <col min="4904" max="4904" width="12.44140625" style="29" customWidth="1"/>
    <col min="4905" max="4905" width="4.33203125" style="29" customWidth="1"/>
    <col min="4906" max="4912" width="12" style="29" customWidth="1"/>
    <col min="4913" max="4913" width="3.6640625" style="29" customWidth="1"/>
    <col min="4914" max="4916" width="12" style="29" customWidth="1"/>
    <col min="4917" max="4917" width="9.5546875" style="29" customWidth="1"/>
    <col min="4918" max="4942" width="12" style="29" customWidth="1"/>
    <col min="4943" max="4959" width="11.5546875" style="29" customWidth="1"/>
    <col min="4960" max="5158" width="10.33203125" style="29"/>
    <col min="5159" max="5159" width="5.33203125" style="29" customWidth="1"/>
    <col min="5160" max="5160" width="12.44140625" style="29" customWidth="1"/>
    <col min="5161" max="5161" width="4.33203125" style="29" customWidth="1"/>
    <col min="5162" max="5168" width="12" style="29" customWidth="1"/>
    <col min="5169" max="5169" width="3.6640625" style="29" customWidth="1"/>
    <col min="5170" max="5172" width="12" style="29" customWidth="1"/>
    <col min="5173" max="5173" width="9.5546875" style="29" customWidth="1"/>
    <col min="5174" max="5198" width="12" style="29" customWidth="1"/>
    <col min="5199" max="5215" width="11.5546875" style="29" customWidth="1"/>
    <col min="5216" max="5414" width="10.33203125" style="29"/>
    <col min="5415" max="5415" width="5.33203125" style="29" customWidth="1"/>
    <col min="5416" max="5416" width="12.44140625" style="29" customWidth="1"/>
    <col min="5417" max="5417" width="4.33203125" style="29" customWidth="1"/>
    <col min="5418" max="5424" width="12" style="29" customWidth="1"/>
    <col min="5425" max="5425" width="3.6640625" style="29" customWidth="1"/>
    <col min="5426" max="5428" width="12" style="29" customWidth="1"/>
    <col min="5429" max="5429" width="9.5546875" style="29" customWidth="1"/>
    <col min="5430" max="5454" width="12" style="29" customWidth="1"/>
    <col min="5455" max="5471" width="11.5546875" style="29" customWidth="1"/>
    <col min="5472" max="5670" width="10.33203125" style="29"/>
    <col min="5671" max="5671" width="5.33203125" style="29" customWidth="1"/>
    <col min="5672" max="5672" width="12.44140625" style="29" customWidth="1"/>
    <col min="5673" max="5673" width="4.33203125" style="29" customWidth="1"/>
    <col min="5674" max="5680" width="12" style="29" customWidth="1"/>
    <col min="5681" max="5681" width="3.6640625" style="29" customWidth="1"/>
    <col min="5682" max="5684" width="12" style="29" customWidth="1"/>
    <col min="5685" max="5685" width="9.5546875" style="29" customWidth="1"/>
    <col min="5686" max="5710" width="12" style="29" customWidth="1"/>
    <col min="5711" max="5727" width="11.5546875" style="29" customWidth="1"/>
    <col min="5728" max="5926" width="10.33203125" style="29"/>
    <col min="5927" max="5927" width="5.33203125" style="29" customWidth="1"/>
    <col min="5928" max="5928" width="12.44140625" style="29" customWidth="1"/>
    <col min="5929" max="5929" width="4.33203125" style="29" customWidth="1"/>
    <col min="5930" max="5936" width="12" style="29" customWidth="1"/>
    <col min="5937" max="5937" width="3.6640625" style="29" customWidth="1"/>
    <col min="5938" max="5940" width="12" style="29" customWidth="1"/>
    <col min="5941" max="5941" width="9.5546875" style="29" customWidth="1"/>
    <col min="5942" max="5966" width="12" style="29" customWidth="1"/>
    <col min="5967" max="5983" width="11.5546875" style="29" customWidth="1"/>
    <col min="5984" max="6182" width="10.33203125" style="29"/>
    <col min="6183" max="6183" width="5.33203125" style="29" customWidth="1"/>
    <col min="6184" max="6184" width="12.44140625" style="29" customWidth="1"/>
    <col min="6185" max="6185" width="4.33203125" style="29" customWidth="1"/>
    <col min="6186" max="6192" width="12" style="29" customWidth="1"/>
    <col min="6193" max="6193" width="3.6640625" style="29" customWidth="1"/>
    <col min="6194" max="6196" width="12" style="29" customWidth="1"/>
    <col min="6197" max="6197" width="9.5546875" style="29" customWidth="1"/>
    <col min="6198" max="6222" width="12" style="29" customWidth="1"/>
    <col min="6223" max="6239" width="11.5546875" style="29" customWidth="1"/>
    <col min="6240" max="6438" width="10.33203125" style="29"/>
    <col min="6439" max="6439" width="5.33203125" style="29" customWidth="1"/>
    <col min="6440" max="6440" width="12.44140625" style="29" customWidth="1"/>
    <col min="6441" max="6441" width="4.33203125" style="29" customWidth="1"/>
    <col min="6442" max="6448" width="12" style="29" customWidth="1"/>
    <col min="6449" max="6449" width="3.6640625" style="29" customWidth="1"/>
    <col min="6450" max="6452" width="12" style="29" customWidth="1"/>
    <col min="6453" max="6453" width="9.5546875" style="29" customWidth="1"/>
    <col min="6454" max="6478" width="12" style="29" customWidth="1"/>
    <col min="6479" max="6495" width="11.5546875" style="29" customWidth="1"/>
    <col min="6496" max="6694" width="10.33203125" style="29"/>
    <col min="6695" max="6695" width="5.33203125" style="29" customWidth="1"/>
    <col min="6696" max="6696" width="12.44140625" style="29" customWidth="1"/>
    <col min="6697" max="6697" width="4.33203125" style="29" customWidth="1"/>
    <col min="6698" max="6704" width="12" style="29" customWidth="1"/>
    <col min="6705" max="6705" width="3.6640625" style="29" customWidth="1"/>
    <col min="6706" max="6708" width="12" style="29" customWidth="1"/>
    <col min="6709" max="6709" width="9.5546875" style="29" customWidth="1"/>
    <col min="6710" max="6734" width="12" style="29" customWidth="1"/>
    <col min="6735" max="6751" width="11.5546875" style="29" customWidth="1"/>
    <col min="6752" max="6950" width="10.33203125" style="29"/>
    <col min="6951" max="6951" width="5.33203125" style="29" customWidth="1"/>
    <col min="6952" max="6952" width="12.44140625" style="29" customWidth="1"/>
    <col min="6953" max="6953" width="4.33203125" style="29" customWidth="1"/>
    <col min="6954" max="6960" width="12" style="29" customWidth="1"/>
    <col min="6961" max="6961" width="3.6640625" style="29" customWidth="1"/>
    <col min="6962" max="6964" width="12" style="29" customWidth="1"/>
    <col min="6965" max="6965" width="9.5546875" style="29" customWidth="1"/>
    <col min="6966" max="6990" width="12" style="29" customWidth="1"/>
    <col min="6991" max="7007" width="11.5546875" style="29" customWidth="1"/>
    <col min="7008" max="7206" width="10.33203125" style="29"/>
    <col min="7207" max="7207" width="5.33203125" style="29" customWidth="1"/>
    <col min="7208" max="7208" width="12.44140625" style="29" customWidth="1"/>
    <col min="7209" max="7209" width="4.33203125" style="29" customWidth="1"/>
    <col min="7210" max="7216" width="12" style="29" customWidth="1"/>
    <col min="7217" max="7217" width="3.6640625" style="29" customWidth="1"/>
    <col min="7218" max="7220" width="12" style="29" customWidth="1"/>
    <col min="7221" max="7221" width="9.5546875" style="29" customWidth="1"/>
    <col min="7222" max="7246" width="12" style="29" customWidth="1"/>
    <col min="7247" max="7263" width="11.5546875" style="29" customWidth="1"/>
    <col min="7264" max="7462" width="10.33203125" style="29"/>
    <col min="7463" max="7463" width="5.33203125" style="29" customWidth="1"/>
    <col min="7464" max="7464" width="12.44140625" style="29" customWidth="1"/>
    <col min="7465" max="7465" width="4.33203125" style="29" customWidth="1"/>
    <col min="7466" max="7472" width="12" style="29" customWidth="1"/>
    <col min="7473" max="7473" width="3.6640625" style="29" customWidth="1"/>
    <col min="7474" max="7476" width="12" style="29" customWidth="1"/>
    <col min="7477" max="7477" width="9.5546875" style="29" customWidth="1"/>
    <col min="7478" max="7502" width="12" style="29" customWidth="1"/>
    <col min="7503" max="7519" width="11.5546875" style="29" customWidth="1"/>
    <col min="7520" max="7718" width="10.33203125" style="29"/>
    <col min="7719" max="7719" width="5.33203125" style="29" customWidth="1"/>
    <col min="7720" max="7720" width="12.44140625" style="29" customWidth="1"/>
    <col min="7721" max="7721" width="4.33203125" style="29" customWidth="1"/>
    <col min="7722" max="7728" width="12" style="29" customWidth="1"/>
    <col min="7729" max="7729" width="3.6640625" style="29" customWidth="1"/>
    <col min="7730" max="7732" width="12" style="29" customWidth="1"/>
    <col min="7733" max="7733" width="9.5546875" style="29" customWidth="1"/>
    <col min="7734" max="7758" width="12" style="29" customWidth="1"/>
    <col min="7759" max="7775" width="11.5546875" style="29" customWidth="1"/>
    <col min="7776" max="7974" width="10.33203125" style="29"/>
    <col min="7975" max="7975" width="5.33203125" style="29" customWidth="1"/>
    <col min="7976" max="7976" width="12.44140625" style="29" customWidth="1"/>
    <col min="7977" max="7977" width="4.33203125" style="29" customWidth="1"/>
    <col min="7978" max="7984" width="12" style="29" customWidth="1"/>
    <col min="7985" max="7985" width="3.6640625" style="29" customWidth="1"/>
    <col min="7986" max="7988" width="12" style="29" customWidth="1"/>
    <col min="7989" max="7989" width="9.5546875" style="29" customWidth="1"/>
    <col min="7990" max="8014" width="12" style="29" customWidth="1"/>
    <col min="8015" max="8031" width="11.5546875" style="29" customWidth="1"/>
    <col min="8032" max="8230" width="10.33203125" style="29"/>
    <col min="8231" max="8231" width="5.33203125" style="29" customWidth="1"/>
    <col min="8232" max="8232" width="12.44140625" style="29" customWidth="1"/>
    <col min="8233" max="8233" width="4.33203125" style="29" customWidth="1"/>
    <col min="8234" max="8240" width="12" style="29" customWidth="1"/>
    <col min="8241" max="8241" width="3.6640625" style="29" customWidth="1"/>
    <col min="8242" max="8244" width="12" style="29" customWidth="1"/>
    <col min="8245" max="8245" width="9.5546875" style="29" customWidth="1"/>
    <col min="8246" max="8270" width="12" style="29" customWidth="1"/>
    <col min="8271" max="8287" width="11.5546875" style="29" customWidth="1"/>
    <col min="8288" max="8486" width="10.33203125" style="29"/>
    <col min="8487" max="8487" width="5.33203125" style="29" customWidth="1"/>
    <col min="8488" max="8488" width="12.44140625" style="29" customWidth="1"/>
    <col min="8489" max="8489" width="4.33203125" style="29" customWidth="1"/>
    <col min="8490" max="8496" width="12" style="29" customWidth="1"/>
    <col min="8497" max="8497" width="3.6640625" style="29" customWidth="1"/>
    <col min="8498" max="8500" width="12" style="29" customWidth="1"/>
    <col min="8501" max="8501" width="9.5546875" style="29" customWidth="1"/>
    <col min="8502" max="8526" width="12" style="29" customWidth="1"/>
    <col min="8527" max="8543" width="11.5546875" style="29" customWidth="1"/>
    <col min="8544" max="8742" width="10.33203125" style="29"/>
    <col min="8743" max="8743" width="5.33203125" style="29" customWidth="1"/>
    <col min="8744" max="8744" width="12.44140625" style="29" customWidth="1"/>
    <col min="8745" max="8745" width="4.33203125" style="29" customWidth="1"/>
    <col min="8746" max="8752" width="12" style="29" customWidth="1"/>
    <col min="8753" max="8753" width="3.6640625" style="29" customWidth="1"/>
    <col min="8754" max="8756" width="12" style="29" customWidth="1"/>
    <col min="8757" max="8757" width="9.5546875" style="29" customWidth="1"/>
    <col min="8758" max="8782" width="12" style="29" customWidth="1"/>
    <col min="8783" max="8799" width="11.5546875" style="29" customWidth="1"/>
    <col min="8800" max="8998" width="10.33203125" style="29"/>
    <col min="8999" max="8999" width="5.33203125" style="29" customWidth="1"/>
    <col min="9000" max="9000" width="12.44140625" style="29" customWidth="1"/>
    <col min="9001" max="9001" width="4.33203125" style="29" customWidth="1"/>
    <col min="9002" max="9008" width="12" style="29" customWidth="1"/>
    <col min="9009" max="9009" width="3.6640625" style="29" customWidth="1"/>
    <col min="9010" max="9012" width="12" style="29" customWidth="1"/>
    <col min="9013" max="9013" width="9.5546875" style="29" customWidth="1"/>
    <col min="9014" max="9038" width="12" style="29" customWidth="1"/>
    <col min="9039" max="9055" width="11.5546875" style="29" customWidth="1"/>
    <col min="9056" max="9254" width="10.33203125" style="29"/>
    <col min="9255" max="9255" width="5.33203125" style="29" customWidth="1"/>
    <col min="9256" max="9256" width="12.44140625" style="29" customWidth="1"/>
    <col min="9257" max="9257" width="4.33203125" style="29" customWidth="1"/>
    <col min="9258" max="9264" width="12" style="29" customWidth="1"/>
    <col min="9265" max="9265" width="3.6640625" style="29" customWidth="1"/>
    <col min="9266" max="9268" width="12" style="29" customWidth="1"/>
    <col min="9269" max="9269" width="9.5546875" style="29" customWidth="1"/>
    <col min="9270" max="9294" width="12" style="29" customWidth="1"/>
    <col min="9295" max="9311" width="11.5546875" style="29" customWidth="1"/>
    <col min="9312" max="9510" width="10.33203125" style="29"/>
    <col min="9511" max="9511" width="5.33203125" style="29" customWidth="1"/>
    <col min="9512" max="9512" width="12.44140625" style="29" customWidth="1"/>
    <col min="9513" max="9513" width="4.33203125" style="29" customWidth="1"/>
    <col min="9514" max="9520" width="12" style="29" customWidth="1"/>
    <col min="9521" max="9521" width="3.6640625" style="29" customWidth="1"/>
    <col min="9522" max="9524" width="12" style="29" customWidth="1"/>
    <col min="9525" max="9525" width="9.5546875" style="29" customWidth="1"/>
    <col min="9526" max="9550" width="12" style="29" customWidth="1"/>
    <col min="9551" max="9567" width="11.5546875" style="29" customWidth="1"/>
    <col min="9568" max="9766" width="10.33203125" style="29"/>
    <col min="9767" max="9767" width="5.33203125" style="29" customWidth="1"/>
    <col min="9768" max="9768" width="12.44140625" style="29" customWidth="1"/>
    <col min="9769" max="9769" width="4.33203125" style="29" customWidth="1"/>
    <col min="9770" max="9776" width="12" style="29" customWidth="1"/>
    <col min="9777" max="9777" width="3.6640625" style="29" customWidth="1"/>
    <col min="9778" max="9780" width="12" style="29" customWidth="1"/>
    <col min="9781" max="9781" width="9.5546875" style="29" customWidth="1"/>
    <col min="9782" max="9806" width="12" style="29" customWidth="1"/>
    <col min="9807" max="9823" width="11.5546875" style="29" customWidth="1"/>
    <col min="9824" max="10022" width="10.33203125" style="29"/>
    <col min="10023" max="10023" width="5.33203125" style="29" customWidth="1"/>
    <col min="10024" max="10024" width="12.44140625" style="29" customWidth="1"/>
    <col min="10025" max="10025" width="4.33203125" style="29" customWidth="1"/>
    <col min="10026" max="10032" width="12" style="29" customWidth="1"/>
    <col min="10033" max="10033" width="3.6640625" style="29" customWidth="1"/>
    <col min="10034" max="10036" width="12" style="29" customWidth="1"/>
    <col min="10037" max="10037" width="9.5546875" style="29" customWidth="1"/>
    <col min="10038" max="10062" width="12" style="29" customWidth="1"/>
    <col min="10063" max="10079" width="11.5546875" style="29" customWidth="1"/>
    <col min="10080" max="10278" width="10.33203125" style="29"/>
    <col min="10279" max="10279" width="5.33203125" style="29" customWidth="1"/>
    <col min="10280" max="10280" width="12.44140625" style="29" customWidth="1"/>
    <col min="10281" max="10281" width="4.33203125" style="29" customWidth="1"/>
    <col min="10282" max="10288" width="12" style="29" customWidth="1"/>
    <col min="10289" max="10289" width="3.6640625" style="29" customWidth="1"/>
    <col min="10290" max="10292" width="12" style="29" customWidth="1"/>
    <col min="10293" max="10293" width="9.5546875" style="29" customWidth="1"/>
    <col min="10294" max="10318" width="12" style="29" customWidth="1"/>
    <col min="10319" max="10335" width="11.5546875" style="29" customWidth="1"/>
    <col min="10336" max="10534" width="10.33203125" style="29"/>
    <col min="10535" max="10535" width="5.33203125" style="29" customWidth="1"/>
    <col min="10536" max="10536" width="12.44140625" style="29" customWidth="1"/>
    <col min="10537" max="10537" width="4.33203125" style="29" customWidth="1"/>
    <col min="10538" max="10544" width="12" style="29" customWidth="1"/>
    <col min="10545" max="10545" width="3.6640625" style="29" customWidth="1"/>
    <col min="10546" max="10548" width="12" style="29" customWidth="1"/>
    <col min="10549" max="10549" width="9.5546875" style="29" customWidth="1"/>
    <col min="10550" max="10574" width="12" style="29" customWidth="1"/>
    <col min="10575" max="10591" width="11.5546875" style="29" customWidth="1"/>
    <col min="10592" max="10790" width="10.33203125" style="29"/>
    <col min="10791" max="10791" width="5.33203125" style="29" customWidth="1"/>
    <col min="10792" max="10792" width="12.44140625" style="29" customWidth="1"/>
    <col min="10793" max="10793" width="4.33203125" style="29" customWidth="1"/>
    <col min="10794" max="10800" width="12" style="29" customWidth="1"/>
    <col min="10801" max="10801" width="3.6640625" style="29" customWidth="1"/>
    <col min="10802" max="10804" width="12" style="29" customWidth="1"/>
    <col min="10805" max="10805" width="9.5546875" style="29" customWidth="1"/>
    <col min="10806" max="10830" width="12" style="29" customWidth="1"/>
    <col min="10831" max="10847" width="11.5546875" style="29" customWidth="1"/>
    <col min="10848" max="11046" width="10.33203125" style="29"/>
    <col min="11047" max="11047" width="5.33203125" style="29" customWidth="1"/>
    <col min="11048" max="11048" width="12.44140625" style="29" customWidth="1"/>
    <col min="11049" max="11049" width="4.33203125" style="29" customWidth="1"/>
    <col min="11050" max="11056" width="12" style="29" customWidth="1"/>
    <col min="11057" max="11057" width="3.6640625" style="29" customWidth="1"/>
    <col min="11058" max="11060" width="12" style="29" customWidth="1"/>
    <col min="11061" max="11061" width="9.5546875" style="29" customWidth="1"/>
    <col min="11062" max="11086" width="12" style="29" customWidth="1"/>
    <col min="11087" max="11103" width="11.5546875" style="29" customWidth="1"/>
    <col min="11104" max="11302" width="10.33203125" style="29"/>
    <col min="11303" max="11303" width="5.33203125" style="29" customWidth="1"/>
    <col min="11304" max="11304" width="12.44140625" style="29" customWidth="1"/>
    <col min="11305" max="11305" width="4.33203125" style="29" customWidth="1"/>
    <col min="11306" max="11312" width="12" style="29" customWidth="1"/>
    <col min="11313" max="11313" width="3.6640625" style="29" customWidth="1"/>
    <col min="11314" max="11316" width="12" style="29" customWidth="1"/>
    <col min="11317" max="11317" width="9.5546875" style="29" customWidth="1"/>
    <col min="11318" max="11342" width="12" style="29" customWidth="1"/>
    <col min="11343" max="11359" width="11.5546875" style="29" customWidth="1"/>
    <col min="11360" max="11558" width="10.33203125" style="29"/>
    <col min="11559" max="11559" width="5.33203125" style="29" customWidth="1"/>
    <col min="11560" max="11560" width="12.44140625" style="29" customWidth="1"/>
    <col min="11561" max="11561" width="4.33203125" style="29" customWidth="1"/>
    <col min="11562" max="11568" width="12" style="29" customWidth="1"/>
    <col min="11569" max="11569" width="3.6640625" style="29" customWidth="1"/>
    <col min="11570" max="11572" width="12" style="29" customWidth="1"/>
    <col min="11573" max="11573" width="9.5546875" style="29" customWidth="1"/>
    <col min="11574" max="11598" width="12" style="29" customWidth="1"/>
    <col min="11599" max="11615" width="11.5546875" style="29" customWidth="1"/>
    <col min="11616" max="11814" width="10.33203125" style="29"/>
    <col min="11815" max="11815" width="5.33203125" style="29" customWidth="1"/>
    <col min="11816" max="11816" width="12.44140625" style="29" customWidth="1"/>
    <col min="11817" max="11817" width="4.33203125" style="29" customWidth="1"/>
    <col min="11818" max="11824" width="12" style="29" customWidth="1"/>
    <col min="11825" max="11825" width="3.6640625" style="29" customWidth="1"/>
    <col min="11826" max="11828" width="12" style="29" customWidth="1"/>
    <col min="11829" max="11829" width="9.5546875" style="29" customWidth="1"/>
    <col min="11830" max="11854" width="12" style="29" customWidth="1"/>
    <col min="11855" max="11871" width="11.5546875" style="29" customWidth="1"/>
    <col min="11872" max="12070" width="10.33203125" style="29"/>
    <col min="12071" max="12071" width="5.33203125" style="29" customWidth="1"/>
    <col min="12072" max="12072" width="12.44140625" style="29" customWidth="1"/>
    <col min="12073" max="12073" width="4.33203125" style="29" customWidth="1"/>
    <col min="12074" max="12080" width="12" style="29" customWidth="1"/>
    <col min="12081" max="12081" width="3.6640625" style="29" customWidth="1"/>
    <col min="12082" max="12084" width="12" style="29" customWidth="1"/>
    <col min="12085" max="12085" width="9.5546875" style="29" customWidth="1"/>
    <col min="12086" max="12110" width="12" style="29" customWidth="1"/>
    <col min="12111" max="12127" width="11.5546875" style="29" customWidth="1"/>
    <col min="12128" max="12326" width="10.33203125" style="29"/>
    <col min="12327" max="12327" width="5.33203125" style="29" customWidth="1"/>
    <col min="12328" max="12328" width="12.44140625" style="29" customWidth="1"/>
    <col min="12329" max="12329" width="4.33203125" style="29" customWidth="1"/>
    <col min="12330" max="12336" width="12" style="29" customWidth="1"/>
    <col min="12337" max="12337" width="3.6640625" style="29" customWidth="1"/>
    <col min="12338" max="12340" width="12" style="29" customWidth="1"/>
    <col min="12341" max="12341" width="9.5546875" style="29" customWidth="1"/>
    <col min="12342" max="12366" width="12" style="29" customWidth="1"/>
    <col min="12367" max="12383" width="11.5546875" style="29" customWidth="1"/>
    <col min="12384" max="12582" width="10.33203125" style="29"/>
    <col min="12583" max="12583" width="5.33203125" style="29" customWidth="1"/>
    <col min="12584" max="12584" width="12.44140625" style="29" customWidth="1"/>
    <col min="12585" max="12585" width="4.33203125" style="29" customWidth="1"/>
    <col min="12586" max="12592" width="12" style="29" customWidth="1"/>
    <col min="12593" max="12593" width="3.6640625" style="29" customWidth="1"/>
    <col min="12594" max="12596" width="12" style="29" customWidth="1"/>
    <col min="12597" max="12597" width="9.5546875" style="29" customWidth="1"/>
    <col min="12598" max="12622" width="12" style="29" customWidth="1"/>
    <col min="12623" max="12639" width="11.5546875" style="29" customWidth="1"/>
    <col min="12640" max="12838" width="10.33203125" style="29"/>
    <col min="12839" max="12839" width="5.33203125" style="29" customWidth="1"/>
    <col min="12840" max="12840" width="12.44140625" style="29" customWidth="1"/>
    <col min="12841" max="12841" width="4.33203125" style="29" customWidth="1"/>
    <col min="12842" max="12848" width="12" style="29" customWidth="1"/>
    <col min="12849" max="12849" width="3.6640625" style="29" customWidth="1"/>
    <col min="12850" max="12852" width="12" style="29" customWidth="1"/>
    <col min="12853" max="12853" width="9.5546875" style="29" customWidth="1"/>
    <col min="12854" max="12878" width="12" style="29" customWidth="1"/>
    <col min="12879" max="12895" width="11.5546875" style="29" customWidth="1"/>
    <col min="12896" max="13094" width="10.33203125" style="29"/>
    <col min="13095" max="13095" width="5.33203125" style="29" customWidth="1"/>
    <col min="13096" max="13096" width="12.44140625" style="29" customWidth="1"/>
    <col min="13097" max="13097" width="4.33203125" style="29" customWidth="1"/>
    <col min="13098" max="13104" width="12" style="29" customWidth="1"/>
    <col min="13105" max="13105" width="3.6640625" style="29" customWidth="1"/>
    <col min="13106" max="13108" width="12" style="29" customWidth="1"/>
    <col min="13109" max="13109" width="9.5546875" style="29" customWidth="1"/>
    <col min="13110" max="13134" width="12" style="29" customWidth="1"/>
    <col min="13135" max="13151" width="11.5546875" style="29" customWidth="1"/>
    <col min="13152" max="13350" width="10.33203125" style="29"/>
    <col min="13351" max="13351" width="5.33203125" style="29" customWidth="1"/>
    <col min="13352" max="13352" width="12.44140625" style="29" customWidth="1"/>
    <col min="13353" max="13353" width="4.33203125" style="29" customWidth="1"/>
    <col min="13354" max="13360" width="12" style="29" customWidth="1"/>
    <col min="13361" max="13361" width="3.6640625" style="29" customWidth="1"/>
    <col min="13362" max="13364" width="12" style="29" customWidth="1"/>
    <col min="13365" max="13365" width="9.5546875" style="29" customWidth="1"/>
    <col min="13366" max="13390" width="12" style="29" customWidth="1"/>
    <col min="13391" max="13407" width="11.5546875" style="29" customWidth="1"/>
    <col min="13408" max="13606" width="10.33203125" style="29"/>
    <col min="13607" max="13607" width="5.33203125" style="29" customWidth="1"/>
    <col min="13608" max="13608" width="12.44140625" style="29" customWidth="1"/>
    <col min="13609" max="13609" width="4.33203125" style="29" customWidth="1"/>
    <col min="13610" max="13616" width="12" style="29" customWidth="1"/>
    <col min="13617" max="13617" width="3.6640625" style="29" customWidth="1"/>
    <col min="13618" max="13620" width="12" style="29" customWidth="1"/>
    <col min="13621" max="13621" width="9.5546875" style="29" customWidth="1"/>
    <col min="13622" max="13646" width="12" style="29" customWidth="1"/>
    <col min="13647" max="13663" width="11.5546875" style="29" customWidth="1"/>
    <col min="13664" max="13862" width="10.33203125" style="29"/>
    <col min="13863" max="13863" width="5.33203125" style="29" customWidth="1"/>
    <col min="13864" max="13864" width="12.44140625" style="29" customWidth="1"/>
    <col min="13865" max="13865" width="4.33203125" style="29" customWidth="1"/>
    <col min="13866" max="13872" width="12" style="29" customWidth="1"/>
    <col min="13873" max="13873" width="3.6640625" style="29" customWidth="1"/>
    <col min="13874" max="13876" width="12" style="29" customWidth="1"/>
    <col min="13877" max="13877" width="9.5546875" style="29" customWidth="1"/>
    <col min="13878" max="13902" width="12" style="29" customWidth="1"/>
    <col min="13903" max="13919" width="11.5546875" style="29" customWidth="1"/>
    <col min="13920" max="14118" width="10.33203125" style="29"/>
    <col min="14119" max="14119" width="5.33203125" style="29" customWidth="1"/>
    <col min="14120" max="14120" width="12.44140625" style="29" customWidth="1"/>
    <col min="14121" max="14121" width="4.33203125" style="29" customWidth="1"/>
    <col min="14122" max="14128" width="12" style="29" customWidth="1"/>
    <col min="14129" max="14129" width="3.6640625" style="29" customWidth="1"/>
    <col min="14130" max="14132" width="12" style="29" customWidth="1"/>
    <col min="14133" max="14133" width="9.5546875" style="29" customWidth="1"/>
    <col min="14134" max="14158" width="12" style="29" customWidth="1"/>
    <col min="14159" max="14175" width="11.5546875" style="29" customWidth="1"/>
    <col min="14176" max="14374" width="10.33203125" style="29"/>
    <col min="14375" max="14375" width="5.33203125" style="29" customWidth="1"/>
    <col min="14376" max="14376" width="12.44140625" style="29" customWidth="1"/>
    <col min="14377" max="14377" width="4.33203125" style="29" customWidth="1"/>
    <col min="14378" max="14384" width="12" style="29" customWidth="1"/>
    <col min="14385" max="14385" width="3.6640625" style="29" customWidth="1"/>
    <col min="14386" max="14388" width="12" style="29" customWidth="1"/>
    <col min="14389" max="14389" width="9.5546875" style="29" customWidth="1"/>
    <col min="14390" max="14414" width="12" style="29" customWidth="1"/>
    <col min="14415" max="14431" width="11.5546875" style="29" customWidth="1"/>
    <col min="14432" max="14630" width="10.33203125" style="29"/>
    <col min="14631" max="14631" width="5.33203125" style="29" customWidth="1"/>
    <col min="14632" max="14632" width="12.44140625" style="29" customWidth="1"/>
    <col min="14633" max="14633" width="4.33203125" style="29" customWidth="1"/>
    <col min="14634" max="14640" width="12" style="29" customWidth="1"/>
    <col min="14641" max="14641" width="3.6640625" style="29" customWidth="1"/>
    <col min="14642" max="14644" width="12" style="29" customWidth="1"/>
    <col min="14645" max="14645" width="9.5546875" style="29" customWidth="1"/>
    <col min="14646" max="14670" width="12" style="29" customWidth="1"/>
    <col min="14671" max="14687" width="11.5546875" style="29" customWidth="1"/>
    <col min="14688" max="14886" width="10.33203125" style="29"/>
    <col min="14887" max="14887" width="5.33203125" style="29" customWidth="1"/>
    <col min="14888" max="14888" width="12.44140625" style="29" customWidth="1"/>
    <col min="14889" max="14889" width="4.33203125" style="29" customWidth="1"/>
    <col min="14890" max="14896" width="12" style="29" customWidth="1"/>
    <col min="14897" max="14897" width="3.6640625" style="29" customWidth="1"/>
    <col min="14898" max="14900" width="12" style="29" customWidth="1"/>
    <col min="14901" max="14901" width="9.5546875" style="29" customWidth="1"/>
    <col min="14902" max="14926" width="12" style="29" customWidth="1"/>
    <col min="14927" max="14943" width="11.5546875" style="29" customWidth="1"/>
    <col min="14944" max="15142" width="10.33203125" style="29"/>
    <col min="15143" max="15143" width="5.33203125" style="29" customWidth="1"/>
    <col min="15144" max="15144" width="12.44140625" style="29" customWidth="1"/>
    <col min="15145" max="15145" width="4.33203125" style="29" customWidth="1"/>
    <col min="15146" max="15152" width="12" style="29" customWidth="1"/>
    <col min="15153" max="15153" width="3.6640625" style="29" customWidth="1"/>
    <col min="15154" max="15156" width="12" style="29" customWidth="1"/>
    <col min="15157" max="15157" width="9.5546875" style="29" customWidth="1"/>
    <col min="15158" max="15182" width="12" style="29" customWidth="1"/>
    <col min="15183" max="15199" width="11.5546875" style="29" customWidth="1"/>
    <col min="15200" max="15398" width="10.33203125" style="29"/>
    <col min="15399" max="15399" width="5.33203125" style="29" customWidth="1"/>
    <col min="15400" max="15400" width="12.44140625" style="29" customWidth="1"/>
    <col min="15401" max="15401" width="4.33203125" style="29" customWidth="1"/>
    <col min="15402" max="15408" width="12" style="29" customWidth="1"/>
    <col min="15409" max="15409" width="3.6640625" style="29" customWidth="1"/>
    <col min="15410" max="15412" width="12" style="29" customWidth="1"/>
    <col min="15413" max="15413" width="9.5546875" style="29" customWidth="1"/>
    <col min="15414" max="15438" width="12" style="29" customWidth="1"/>
    <col min="15439" max="15455" width="11.5546875" style="29" customWidth="1"/>
    <col min="15456" max="15654" width="10.33203125" style="29"/>
    <col min="15655" max="15655" width="5.33203125" style="29" customWidth="1"/>
    <col min="15656" max="15656" width="12.44140625" style="29" customWidth="1"/>
    <col min="15657" max="15657" width="4.33203125" style="29" customWidth="1"/>
    <col min="15658" max="15664" width="12" style="29" customWidth="1"/>
    <col min="15665" max="15665" width="3.6640625" style="29" customWidth="1"/>
    <col min="15666" max="15668" width="12" style="29" customWidth="1"/>
    <col min="15669" max="15669" width="9.5546875" style="29" customWidth="1"/>
    <col min="15670" max="15694" width="12" style="29" customWidth="1"/>
    <col min="15695" max="15711" width="11.5546875" style="29" customWidth="1"/>
    <col min="15712" max="15910" width="10.33203125" style="29"/>
    <col min="15911" max="15911" width="5.33203125" style="29" customWidth="1"/>
    <col min="15912" max="15912" width="12.44140625" style="29" customWidth="1"/>
    <col min="15913" max="15913" width="4.33203125" style="29" customWidth="1"/>
    <col min="15914" max="15920" width="12" style="29" customWidth="1"/>
    <col min="15921" max="15921" width="3.6640625" style="29" customWidth="1"/>
    <col min="15922" max="15924" width="12" style="29" customWidth="1"/>
    <col min="15925" max="15925" width="9.5546875" style="29" customWidth="1"/>
    <col min="15926" max="15950" width="12" style="29" customWidth="1"/>
    <col min="15951" max="15967" width="11.5546875" style="29" customWidth="1"/>
    <col min="15968" max="16166" width="10.33203125" style="29"/>
    <col min="16167" max="16167" width="5.33203125" style="29" customWidth="1"/>
    <col min="16168" max="16168" width="12.44140625" style="29" customWidth="1"/>
    <col min="16169" max="16169" width="4.33203125" style="29" customWidth="1"/>
    <col min="16170" max="16176" width="12" style="29" customWidth="1"/>
    <col min="16177" max="16177" width="3.6640625" style="29" customWidth="1"/>
    <col min="16178" max="16180" width="12" style="29" customWidth="1"/>
    <col min="16181" max="16181" width="9.5546875" style="29" customWidth="1"/>
    <col min="16182" max="16206" width="12" style="29" customWidth="1"/>
    <col min="16207" max="16223" width="11.5546875" style="29" customWidth="1"/>
    <col min="16224" max="16384" width="10.33203125" style="29"/>
  </cols>
  <sheetData>
    <row r="1" spans="1:59" ht="20.100000000000001" customHeight="1" x14ac:dyDescent="0.15">
      <c r="S1" s="32" t="s">
        <v>526</v>
      </c>
      <c r="T1" s="32"/>
      <c r="AM1" s="32" t="s">
        <v>526</v>
      </c>
      <c r="AN1" s="32"/>
      <c r="BC1" s="32"/>
      <c r="BG1" s="32" t="s">
        <v>526</v>
      </c>
    </row>
    <row r="2" spans="1:59" ht="36.75" customHeight="1" thickBot="1" x14ac:dyDescent="0.2">
      <c r="A2" s="33" t="s">
        <v>593</v>
      </c>
      <c r="B2" s="34"/>
      <c r="C2" s="34"/>
      <c r="D2" s="34"/>
      <c r="E2" s="34"/>
      <c r="F2" s="34"/>
      <c r="G2" s="34"/>
      <c r="H2" s="34"/>
      <c r="I2" s="34"/>
      <c r="J2" s="34"/>
      <c r="K2" s="34"/>
      <c r="L2" s="34"/>
      <c r="M2" s="34"/>
      <c r="N2" s="34"/>
      <c r="O2" s="34"/>
      <c r="P2" s="34"/>
      <c r="Q2" s="34"/>
      <c r="R2" s="34"/>
      <c r="S2" s="170" t="s">
        <v>683</v>
      </c>
      <c r="T2" s="170"/>
      <c r="U2" s="33" t="s">
        <v>684</v>
      </c>
      <c r="V2" s="34"/>
      <c r="W2" s="34"/>
      <c r="X2" s="34"/>
      <c r="Y2" s="34"/>
      <c r="AA2" s="34"/>
      <c r="AB2" s="34"/>
      <c r="AC2" s="34"/>
      <c r="AD2" s="34"/>
      <c r="AE2" s="34"/>
      <c r="AF2" s="34"/>
      <c r="AG2" s="34"/>
      <c r="AH2" s="34"/>
      <c r="AI2" s="34"/>
      <c r="AJ2" s="34"/>
      <c r="AK2" s="34"/>
      <c r="AL2" s="34"/>
      <c r="AM2" s="170" t="s">
        <v>683</v>
      </c>
      <c r="AN2" s="170"/>
      <c r="AO2" s="33" t="s">
        <v>684</v>
      </c>
      <c r="AP2" s="34"/>
      <c r="AQ2" s="34"/>
      <c r="AR2" s="34"/>
      <c r="AS2" s="34"/>
      <c r="AT2" s="34"/>
      <c r="AU2" s="34"/>
      <c r="AW2" s="34"/>
      <c r="AX2" s="34"/>
      <c r="AY2" s="34"/>
      <c r="AZ2" s="34"/>
      <c r="BA2" s="34"/>
      <c r="BB2" s="34"/>
      <c r="BC2" s="35"/>
    </row>
    <row r="3" spans="1:59" ht="15" customHeight="1" x14ac:dyDescent="0.15">
      <c r="A3" s="36"/>
      <c r="B3" s="37"/>
      <c r="C3" s="38"/>
      <c r="D3" s="39"/>
      <c r="E3" s="40">
        <v>1</v>
      </c>
      <c r="F3" s="149">
        <v>2</v>
      </c>
      <c r="G3" s="149">
        <v>3</v>
      </c>
      <c r="H3" s="149">
        <v>4</v>
      </c>
      <c r="I3" s="149">
        <v>5</v>
      </c>
      <c r="J3" s="149">
        <v>6</v>
      </c>
      <c r="K3" s="149">
        <v>7</v>
      </c>
      <c r="L3" s="149">
        <v>8</v>
      </c>
      <c r="M3" s="149">
        <v>9</v>
      </c>
      <c r="N3" s="149">
        <v>10</v>
      </c>
      <c r="O3" s="149">
        <v>11</v>
      </c>
      <c r="P3" s="149">
        <v>12</v>
      </c>
      <c r="Q3" s="149">
        <v>13</v>
      </c>
      <c r="R3" s="149">
        <v>14</v>
      </c>
      <c r="S3" s="166">
        <v>15</v>
      </c>
      <c r="T3" s="138"/>
      <c r="U3" s="36"/>
      <c r="V3" s="37"/>
      <c r="W3" s="38"/>
      <c r="X3" s="39"/>
      <c r="Y3" s="149">
        <v>16</v>
      </c>
      <c r="Z3" s="149">
        <v>17</v>
      </c>
      <c r="AA3" s="149">
        <v>18</v>
      </c>
      <c r="AB3" s="149">
        <v>19</v>
      </c>
      <c r="AC3" s="149">
        <v>20</v>
      </c>
      <c r="AD3" s="149">
        <v>21</v>
      </c>
      <c r="AE3" s="149">
        <v>22</v>
      </c>
      <c r="AF3" s="149">
        <v>23</v>
      </c>
      <c r="AG3" s="149">
        <v>24</v>
      </c>
      <c r="AH3" s="149">
        <v>25</v>
      </c>
      <c r="AI3" s="149">
        <v>26</v>
      </c>
      <c r="AJ3" s="149">
        <v>27</v>
      </c>
      <c r="AK3" s="149">
        <v>28</v>
      </c>
      <c r="AL3" s="149">
        <v>29</v>
      </c>
      <c r="AM3" s="166">
        <v>30</v>
      </c>
      <c r="AN3" s="138"/>
      <c r="AO3" s="36"/>
      <c r="AP3" s="37"/>
      <c r="AQ3" s="38"/>
      <c r="AR3" s="39"/>
      <c r="AS3" s="149">
        <v>31</v>
      </c>
      <c r="AT3" s="149">
        <v>32</v>
      </c>
      <c r="AU3" s="149">
        <v>33</v>
      </c>
      <c r="AV3" s="149">
        <v>34</v>
      </c>
      <c r="AW3" s="149">
        <v>35</v>
      </c>
      <c r="AX3" s="149">
        <v>36</v>
      </c>
      <c r="AY3" s="149">
        <v>37</v>
      </c>
      <c r="AZ3" s="149">
        <v>38</v>
      </c>
      <c r="BA3" s="166">
        <v>39</v>
      </c>
      <c r="BB3" s="44"/>
    </row>
    <row r="4" spans="1:59" ht="150.75" customHeight="1" thickBot="1" x14ac:dyDescent="0.2">
      <c r="A4" s="223"/>
      <c r="B4" s="224"/>
      <c r="C4" s="225"/>
      <c r="D4" s="48" t="s">
        <v>2</v>
      </c>
      <c r="E4" s="49" t="s">
        <v>594</v>
      </c>
      <c r="F4" s="49" t="s">
        <v>595</v>
      </c>
      <c r="G4" s="49" t="s">
        <v>596</v>
      </c>
      <c r="H4" s="49" t="s">
        <v>597</v>
      </c>
      <c r="I4" s="49" t="s">
        <v>598</v>
      </c>
      <c r="J4" s="49" t="s">
        <v>599</v>
      </c>
      <c r="K4" s="49" t="s">
        <v>600</v>
      </c>
      <c r="L4" s="49" t="s">
        <v>601</v>
      </c>
      <c r="M4" s="49" t="s">
        <v>602</v>
      </c>
      <c r="N4" s="49" t="s">
        <v>603</v>
      </c>
      <c r="O4" s="49" t="s">
        <v>604</v>
      </c>
      <c r="P4" s="49" t="s">
        <v>605</v>
      </c>
      <c r="Q4" s="49" t="s">
        <v>606</v>
      </c>
      <c r="R4" s="49" t="s">
        <v>607</v>
      </c>
      <c r="S4" s="167" t="s">
        <v>608</v>
      </c>
      <c r="T4" s="205"/>
      <c r="U4" s="223"/>
      <c r="V4" s="224"/>
      <c r="W4" s="225"/>
      <c r="X4" s="48" t="s">
        <v>2</v>
      </c>
      <c r="Y4" s="49" t="s">
        <v>609</v>
      </c>
      <c r="Z4" s="49" t="s">
        <v>610</v>
      </c>
      <c r="AA4" s="49" t="s">
        <v>611</v>
      </c>
      <c r="AB4" s="49" t="s">
        <v>612</v>
      </c>
      <c r="AC4" s="49" t="s">
        <v>613</v>
      </c>
      <c r="AD4" s="49" t="s">
        <v>614</v>
      </c>
      <c r="AE4" s="49" t="s">
        <v>615</v>
      </c>
      <c r="AF4" s="49" t="s">
        <v>616</v>
      </c>
      <c r="AG4" s="49" t="s">
        <v>617</v>
      </c>
      <c r="AH4" s="49" t="s">
        <v>618</v>
      </c>
      <c r="AI4" s="49" t="s">
        <v>619</v>
      </c>
      <c r="AJ4" s="49" t="s">
        <v>620</v>
      </c>
      <c r="AK4" s="49" t="s">
        <v>621</v>
      </c>
      <c r="AL4" s="49" t="s">
        <v>622</v>
      </c>
      <c r="AM4" s="167" t="s">
        <v>623</v>
      </c>
      <c r="AN4" s="205"/>
      <c r="AO4" s="223"/>
      <c r="AP4" s="224"/>
      <c r="AQ4" s="225"/>
      <c r="AR4" s="48" t="s">
        <v>2</v>
      </c>
      <c r="AS4" s="49" t="s">
        <v>624</v>
      </c>
      <c r="AT4" s="49" t="s">
        <v>625</v>
      </c>
      <c r="AU4" s="49" t="s">
        <v>626</v>
      </c>
      <c r="AV4" s="49" t="s">
        <v>627</v>
      </c>
      <c r="AW4" s="49" t="s">
        <v>628</v>
      </c>
      <c r="AX4" s="49" t="s">
        <v>629</v>
      </c>
      <c r="AY4" s="50" t="s">
        <v>630</v>
      </c>
      <c r="AZ4" s="50" t="s">
        <v>631</v>
      </c>
      <c r="BA4" s="167" t="s">
        <v>632</v>
      </c>
      <c r="BB4" s="53"/>
      <c r="BC4" s="54"/>
    </row>
    <row r="5" spans="1:59" s="64" customFormat="1" ht="13.5" customHeight="1" x14ac:dyDescent="0.15">
      <c r="A5" s="55" t="s">
        <v>11</v>
      </c>
      <c r="B5" s="56"/>
      <c r="C5" s="56"/>
      <c r="D5" s="57">
        <v>2399</v>
      </c>
      <c r="E5" s="58">
        <v>626</v>
      </c>
      <c r="F5" s="58">
        <v>96</v>
      </c>
      <c r="G5" s="58">
        <v>137</v>
      </c>
      <c r="H5" s="58">
        <v>103</v>
      </c>
      <c r="I5" s="58">
        <v>200</v>
      </c>
      <c r="J5" s="58">
        <v>92</v>
      </c>
      <c r="K5" s="58">
        <v>45</v>
      </c>
      <c r="L5" s="58">
        <v>28</v>
      </c>
      <c r="M5" s="58">
        <v>208</v>
      </c>
      <c r="N5" s="58">
        <v>128</v>
      </c>
      <c r="O5" s="58">
        <v>58</v>
      </c>
      <c r="P5" s="58">
        <v>49</v>
      </c>
      <c r="Q5" s="58">
        <v>20</v>
      </c>
      <c r="R5" s="58">
        <v>22</v>
      </c>
      <c r="S5" s="60">
        <v>37</v>
      </c>
      <c r="T5" s="63"/>
      <c r="U5" s="55" t="s">
        <v>11</v>
      </c>
      <c r="V5" s="56"/>
      <c r="W5" s="206"/>
      <c r="X5" s="57">
        <f>D5</f>
        <v>2399</v>
      </c>
      <c r="Y5" s="58">
        <v>41</v>
      </c>
      <c r="Z5" s="58">
        <v>21</v>
      </c>
      <c r="AA5" s="58">
        <v>15</v>
      </c>
      <c r="AB5" s="58">
        <v>20</v>
      </c>
      <c r="AC5" s="58">
        <v>50</v>
      </c>
      <c r="AD5" s="58">
        <v>20</v>
      </c>
      <c r="AE5" s="58">
        <v>18</v>
      </c>
      <c r="AF5" s="58">
        <v>23</v>
      </c>
      <c r="AG5" s="58">
        <v>15</v>
      </c>
      <c r="AH5" s="58">
        <v>44</v>
      </c>
      <c r="AI5" s="58">
        <v>37</v>
      </c>
      <c r="AJ5" s="58">
        <v>45</v>
      </c>
      <c r="AK5" s="58">
        <v>25</v>
      </c>
      <c r="AL5" s="58">
        <v>17</v>
      </c>
      <c r="AM5" s="60">
        <v>16</v>
      </c>
      <c r="AN5" s="63"/>
      <c r="AO5" s="55" t="s">
        <v>11</v>
      </c>
      <c r="AP5" s="56"/>
      <c r="AQ5" s="56"/>
      <c r="AR5" s="57">
        <f>D5</f>
        <v>2399</v>
      </c>
      <c r="AS5" s="58">
        <v>17</v>
      </c>
      <c r="AT5" s="58">
        <v>15</v>
      </c>
      <c r="AU5" s="58">
        <v>22</v>
      </c>
      <c r="AV5" s="58">
        <v>12</v>
      </c>
      <c r="AW5" s="58">
        <v>18</v>
      </c>
      <c r="AX5" s="58">
        <v>17</v>
      </c>
      <c r="AY5" s="59">
        <v>8</v>
      </c>
      <c r="AZ5" s="59">
        <v>21</v>
      </c>
      <c r="BA5" s="60">
        <v>13</v>
      </c>
      <c r="BB5" s="63"/>
    </row>
    <row r="6" spans="1:59" ht="13.5" customHeight="1" thickBot="1" x14ac:dyDescent="0.2">
      <c r="A6" s="65"/>
      <c r="B6" s="66"/>
      <c r="C6" s="66"/>
      <c r="D6" s="67"/>
      <c r="E6" s="68">
        <v>0.26094205919132973</v>
      </c>
      <c r="F6" s="68">
        <v>4.0016673614005835E-2</v>
      </c>
      <c r="G6" s="68">
        <v>5.7107127969987494E-2</v>
      </c>
      <c r="H6" s="68">
        <v>4.2934556065027094E-2</v>
      </c>
      <c r="I6" s="68">
        <v>8.3368070029178828E-2</v>
      </c>
      <c r="J6" s="68">
        <v>3.8349312213422262E-2</v>
      </c>
      <c r="K6" s="68">
        <v>1.8757815756565235E-2</v>
      </c>
      <c r="L6" s="68">
        <v>1.1671529804085035E-2</v>
      </c>
      <c r="M6" s="68">
        <v>8.6702792830345973E-2</v>
      </c>
      <c r="N6" s="68">
        <v>5.3355564818674449E-2</v>
      </c>
      <c r="O6" s="68">
        <v>2.4176740308461859E-2</v>
      </c>
      <c r="P6" s="68">
        <v>2.0425177157148811E-2</v>
      </c>
      <c r="Q6" s="68">
        <v>8.3368070029178828E-3</v>
      </c>
      <c r="R6" s="68">
        <v>9.1704877032096708E-3</v>
      </c>
      <c r="S6" s="70">
        <v>1.5423092955398083E-2</v>
      </c>
      <c r="T6" s="139"/>
      <c r="U6" s="65"/>
      <c r="V6" s="66"/>
      <c r="W6" s="207"/>
      <c r="X6" s="67"/>
      <c r="Y6" s="68">
        <v>1.7090454355981659E-2</v>
      </c>
      <c r="Z6" s="68">
        <v>8.7536473530637759E-3</v>
      </c>
      <c r="AA6" s="68">
        <v>6.2526052521884121E-3</v>
      </c>
      <c r="AB6" s="68">
        <v>8.3368070029178828E-3</v>
      </c>
      <c r="AC6" s="68">
        <v>2.0842017507294707E-2</v>
      </c>
      <c r="AD6" s="68">
        <v>8.3368070029178828E-3</v>
      </c>
      <c r="AE6" s="68">
        <v>7.503126302626094E-3</v>
      </c>
      <c r="AF6" s="68">
        <v>9.5873280533555656E-3</v>
      </c>
      <c r="AG6" s="68">
        <v>6.2526052521884121E-3</v>
      </c>
      <c r="AH6" s="68">
        <v>1.8340975406419342E-2</v>
      </c>
      <c r="AI6" s="68">
        <v>1.5423092955398083E-2</v>
      </c>
      <c r="AJ6" s="68">
        <v>1.8757815756565235E-2</v>
      </c>
      <c r="AK6" s="68">
        <v>1.0421008753647354E-2</v>
      </c>
      <c r="AL6" s="68">
        <v>7.0862859524802001E-3</v>
      </c>
      <c r="AM6" s="70">
        <v>6.6694456023343061E-3</v>
      </c>
      <c r="AN6" s="139"/>
      <c r="AO6" s="65"/>
      <c r="AP6" s="66"/>
      <c r="AQ6" s="66"/>
      <c r="AR6" s="67"/>
      <c r="AS6" s="68">
        <v>7.0862859524802001E-3</v>
      </c>
      <c r="AT6" s="68">
        <v>6.2526052521884121E-3</v>
      </c>
      <c r="AU6" s="68">
        <v>9.1704877032096708E-3</v>
      </c>
      <c r="AV6" s="68">
        <v>5.0020842017507294E-3</v>
      </c>
      <c r="AW6" s="68">
        <v>7.503126302626094E-3</v>
      </c>
      <c r="AX6" s="68">
        <v>7.0862859524802001E-3</v>
      </c>
      <c r="AY6" s="69">
        <v>3.3347228011671531E-3</v>
      </c>
      <c r="AZ6" s="69">
        <v>8.7536473530637759E-3</v>
      </c>
      <c r="BA6" s="70">
        <v>5.4189245518966233E-3</v>
      </c>
      <c r="BB6" s="73"/>
    </row>
    <row r="7" spans="1:59" s="64" customFormat="1" ht="13.5" customHeight="1" x14ac:dyDescent="0.15">
      <c r="A7" s="218" t="s">
        <v>12</v>
      </c>
      <c r="B7" s="74" t="s">
        <v>13</v>
      </c>
      <c r="C7" s="75"/>
      <c r="D7" s="76">
        <v>1179</v>
      </c>
      <c r="E7" s="77">
        <v>626</v>
      </c>
      <c r="F7" s="77">
        <v>0</v>
      </c>
      <c r="G7" s="77">
        <v>137</v>
      </c>
      <c r="H7" s="77">
        <v>103</v>
      </c>
      <c r="I7" s="77">
        <v>0</v>
      </c>
      <c r="J7" s="77">
        <v>0</v>
      </c>
      <c r="K7" s="77">
        <v>0</v>
      </c>
      <c r="L7" s="77">
        <v>0</v>
      </c>
      <c r="M7" s="77">
        <v>208</v>
      </c>
      <c r="N7" s="77">
        <v>0</v>
      </c>
      <c r="O7" s="77">
        <v>0</v>
      </c>
      <c r="P7" s="77">
        <v>0</v>
      </c>
      <c r="Q7" s="77">
        <v>20</v>
      </c>
      <c r="R7" s="77">
        <v>0</v>
      </c>
      <c r="S7" s="79">
        <v>0</v>
      </c>
      <c r="U7" s="218" t="s">
        <v>12</v>
      </c>
      <c r="V7" s="74" t="s">
        <v>13</v>
      </c>
      <c r="W7" s="208"/>
      <c r="X7" s="76">
        <f>D7</f>
        <v>1179</v>
      </c>
      <c r="Y7" s="77">
        <v>0</v>
      </c>
      <c r="Z7" s="77">
        <v>0</v>
      </c>
      <c r="AA7" s="77">
        <v>15</v>
      </c>
      <c r="AB7" s="77">
        <v>20</v>
      </c>
      <c r="AC7" s="77">
        <v>50</v>
      </c>
      <c r="AD7" s="77">
        <v>0</v>
      </c>
      <c r="AE7" s="77">
        <v>0</v>
      </c>
      <c r="AF7" s="77">
        <v>0</v>
      </c>
      <c r="AG7" s="77">
        <v>0</v>
      </c>
      <c r="AH7" s="77">
        <v>0</v>
      </c>
      <c r="AI7" s="77">
        <v>0</v>
      </c>
      <c r="AJ7" s="77">
        <v>0</v>
      </c>
      <c r="AK7" s="77">
        <v>0</v>
      </c>
      <c r="AL7" s="77">
        <v>0</v>
      </c>
      <c r="AM7" s="79">
        <v>0</v>
      </c>
      <c r="AO7" s="218" t="s">
        <v>12</v>
      </c>
      <c r="AP7" s="74" t="s">
        <v>13</v>
      </c>
      <c r="AQ7" s="75"/>
      <c r="AR7" s="76">
        <f>D7</f>
        <v>1179</v>
      </c>
      <c r="AS7" s="77">
        <v>0</v>
      </c>
      <c r="AT7" s="77">
        <v>0</v>
      </c>
      <c r="AU7" s="77">
        <v>0</v>
      </c>
      <c r="AV7" s="77">
        <v>0</v>
      </c>
      <c r="AW7" s="77">
        <v>0</v>
      </c>
      <c r="AX7" s="77">
        <v>0</v>
      </c>
      <c r="AY7" s="78">
        <v>0</v>
      </c>
      <c r="AZ7" s="78">
        <v>0</v>
      </c>
      <c r="BA7" s="79">
        <v>0</v>
      </c>
    </row>
    <row r="8" spans="1:59" ht="13.5" customHeight="1" x14ac:dyDescent="0.15">
      <c r="A8" s="219"/>
      <c r="B8" s="81"/>
      <c r="C8" s="82"/>
      <c r="D8" s="83"/>
      <c r="E8" s="84">
        <v>0.53095843935538589</v>
      </c>
      <c r="F8" s="84">
        <v>0</v>
      </c>
      <c r="G8" s="84">
        <v>0.11620016963528414</v>
      </c>
      <c r="H8" s="84">
        <v>8.7362171331636984E-2</v>
      </c>
      <c r="I8" s="84">
        <v>0</v>
      </c>
      <c r="J8" s="84">
        <v>0</v>
      </c>
      <c r="K8" s="84">
        <v>0</v>
      </c>
      <c r="L8" s="84">
        <v>0</v>
      </c>
      <c r="M8" s="84">
        <v>0.17642069550466496</v>
      </c>
      <c r="N8" s="84">
        <v>0</v>
      </c>
      <c r="O8" s="84">
        <v>0</v>
      </c>
      <c r="P8" s="84">
        <v>0</v>
      </c>
      <c r="Q8" s="84">
        <v>1.6963528413910092E-2</v>
      </c>
      <c r="R8" s="84">
        <v>0</v>
      </c>
      <c r="S8" s="86">
        <v>0</v>
      </c>
      <c r="T8" s="106"/>
      <c r="U8" s="219"/>
      <c r="V8" s="81"/>
      <c r="W8" s="209"/>
      <c r="X8" s="83"/>
      <c r="Y8" s="84">
        <v>0</v>
      </c>
      <c r="Z8" s="84">
        <v>0</v>
      </c>
      <c r="AA8" s="84">
        <v>1.2722646310432569E-2</v>
      </c>
      <c r="AB8" s="84">
        <v>1.6963528413910092E-2</v>
      </c>
      <c r="AC8" s="84">
        <v>4.2408821034775231E-2</v>
      </c>
      <c r="AD8" s="84">
        <v>0</v>
      </c>
      <c r="AE8" s="84">
        <v>0</v>
      </c>
      <c r="AF8" s="84">
        <v>0</v>
      </c>
      <c r="AG8" s="84">
        <v>0</v>
      </c>
      <c r="AH8" s="84">
        <v>0</v>
      </c>
      <c r="AI8" s="84">
        <v>0</v>
      </c>
      <c r="AJ8" s="84">
        <v>0</v>
      </c>
      <c r="AK8" s="84">
        <v>0</v>
      </c>
      <c r="AL8" s="84">
        <v>0</v>
      </c>
      <c r="AM8" s="86">
        <v>0</v>
      </c>
      <c r="AN8" s="106"/>
      <c r="AO8" s="219"/>
      <c r="AP8" s="81"/>
      <c r="AQ8" s="82"/>
      <c r="AR8" s="83"/>
      <c r="AS8" s="84">
        <v>0</v>
      </c>
      <c r="AT8" s="84">
        <v>0</v>
      </c>
      <c r="AU8" s="84">
        <v>0</v>
      </c>
      <c r="AV8" s="84">
        <v>0</v>
      </c>
      <c r="AW8" s="84">
        <v>0</v>
      </c>
      <c r="AX8" s="84">
        <v>0</v>
      </c>
      <c r="AY8" s="85">
        <v>0</v>
      </c>
      <c r="AZ8" s="85">
        <v>0</v>
      </c>
      <c r="BA8" s="86">
        <v>0</v>
      </c>
      <c r="BB8" s="89"/>
    </row>
    <row r="9" spans="1:59" s="64" customFormat="1" ht="13.5" customHeight="1" x14ac:dyDescent="0.15">
      <c r="A9" s="219"/>
      <c r="B9" s="90" t="s">
        <v>14</v>
      </c>
      <c r="D9" s="57">
        <v>227</v>
      </c>
      <c r="E9" s="91">
        <v>0</v>
      </c>
      <c r="F9" s="91">
        <v>0</v>
      </c>
      <c r="G9" s="91">
        <v>0</v>
      </c>
      <c r="H9" s="91">
        <v>0</v>
      </c>
      <c r="I9" s="91">
        <v>0</v>
      </c>
      <c r="J9" s="91">
        <v>0</v>
      </c>
      <c r="K9" s="91">
        <v>0</v>
      </c>
      <c r="L9" s="91">
        <v>0</v>
      </c>
      <c r="M9" s="91">
        <v>0</v>
      </c>
      <c r="N9" s="91">
        <v>0</v>
      </c>
      <c r="O9" s="91">
        <v>0</v>
      </c>
      <c r="P9" s="91">
        <v>0</v>
      </c>
      <c r="Q9" s="91">
        <v>0</v>
      </c>
      <c r="R9" s="91">
        <v>22</v>
      </c>
      <c r="S9" s="93">
        <v>37</v>
      </c>
      <c r="U9" s="219"/>
      <c r="V9" s="90" t="s">
        <v>14</v>
      </c>
      <c r="W9" s="210"/>
      <c r="X9" s="57">
        <f>D9</f>
        <v>227</v>
      </c>
      <c r="Y9" s="91">
        <v>41</v>
      </c>
      <c r="Z9" s="91">
        <v>21</v>
      </c>
      <c r="AA9" s="91">
        <v>0</v>
      </c>
      <c r="AB9" s="91">
        <v>0</v>
      </c>
      <c r="AC9" s="91">
        <v>0</v>
      </c>
      <c r="AD9" s="91">
        <v>0</v>
      </c>
      <c r="AE9" s="91">
        <v>0</v>
      </c>
      <c r="AF9" s="91">
        <v>0</v>
      </c>
      <c r="AG9" s="91">
        <v>0</v>
      </c>
      <c r="AH9" s="91">
        <v>44</v>
      </c>
      <c r="AI9" s="91">
        <v>37</v>
      </c>
      <c r="AJ9" s="91">
        <v>0</v>
      </c>
      <c r="AK9" s="91">
        <v>25</v>
      </c>
      <c r="AL9" s="91">
        <v>0</v>
      </c>
      <c r="AM9" s="93">
        <v>0</v>
      </c>
      <c r="AO9" s="219"/>
      <c r="AP9" s="90" t="s">
        <v>14</v>
      </c>
      <c r="AR9" s="57">
        <f>D9</f>
        <v>227</v>
      </c>
      <c r="AS9" s="91">
        <v>0</v>
      </c>
      <c r="AT9" s="91">
        <v>0</v>
      </c>
      <c r="AU9" s="91">
        <v>0</v>
      </c>
      <c r="AV9" s="91">
        <v>0</v>
      </c>
      <c r="AW9" s="91">
        <v>0</v>
      </c>
      <c r="AX9" s="91">
        <v>0</v>
      </c>
      <c r="AY9" s="92">
        <v>0</v>
      </c>
      <c r="AZ9" s="92">
        <v>0</v>
      </c>
      <c r="BA9" s="93">
        <v>0</v>
      </c>
    </row>
    <row r="10" spans="1:59" ht="13.5" customHeight="1" x14ac:dyDescent="0.15">
      <c r="A10" s="219"/>
      <c r="B10" s="81"/>
      <c r="C10" s="82"/>
      <c r="D10" s="83"/>
      <c r="E10" s="84">
        <v>0</v>
      </c>
      <c r="F10" s="84">
        <v>0</v>
      </c>
      <c r="G10" s="84">
        <v>0</v>
      </c>
      <c r="H10" s="84">
        <v>0</v>
      </c>
      <c r="I10" s="84">
        <v>0</v>
      </c>
      <c r="J10" s="84">
        <v>0</v>
      </c>
      <c r="K10" s="84">
        <v>0</v>
      </c>
      <c r="L10" s="84">
        <v>0</v>
      </c>
      <c r="M10" s="84">
        <v>0</v>
      </c>
      <c r="N10" s="84">
        <v>0</v>
      </c>
      <c r="O10" s="84">
        <v>0</v>
      </c>
      <c r="P10" s="84">
        <v>0</v>
      </c>
      <c r="Q10" s="84">
        <v>0</v>
      </c>
      <c r="R10" s="84">
        <v>9.6916299559471369E-2</v>
      </c>
      <c r="S10" s="86">
        <v>0.16299559471365638</v>
      </c>
      <c r="T10" s="106"/>
      <c r="U10" s="219"/>
      <c r="V10" s="81"/>
      <c r="W10" s="209"/>
      <c r="X10" s="83"/>
      <c r="Y10" s="84">
        <v>0.18061674008810572</v>
      </c>
      <c r="Z10" s="84">
        <v>9.2511013215859028E-2</v>
      </c>
      <c r="AA10" s="84">
        <v>0</v>
      </c>
      <c r="AB10" s="84">
        <v>0</v>
      </c>
      <c r="AC10" s="84">
        <v>0</v>
      </c>
      <c r="AD10" s="84">
        <v>0</v>
      </c>
      <c r="AE10" s="84">
        <v>0</v>
      </c>
      <c r="AF10" s="84">
        <v>0</v>
      </c>
      <c r="AG10" s="84">
        <v>0</v>
      </c>
      <c r="AH10" s="84">
        <v>0.19383259911894274</v>
      </c>
      <c r="AI10" s="84">
        <v>0.16299559471365638</v>
      </c>
      <c r="AJ10" s="84">
        <v>0</v>
      </c>
      <c r="AK10" s="84">
        <v>0.11013215859030837</v>
      </c>
      <c r="AL10" s="84">
        <v>0</v>
      </c>
      <c r="AM10" s="86">
        <v>0</v>
      </c>
      <c r="AN10" s="106"/>
      <c r="AO10" s="219"/>
      <c r="AP10" s="81"/>
      <c r="AQ10" s="82"/>
      <c r="AR10" s="83"/>
      <c r="AS10" s="84">
        <v>0</v>
      </c>
      <c r="AT10" s="84">
        <v>0</v>
      </c>
      <c r="AU10" s="84">
        <v>0</v>
      </c>
      <c r="AV10" s="84">
        <v>0</v>
      </c>
      <c r="AW10" s="84">
        <v>0</v>
      </c>
      <c r="AX10" s="84">
        <v>0</v>
      </c>
      <c r="AY10" s="85">
        <v>0</v>
      </c>
      <c r="AZ10" s="85">
        <v>0</v>
      </c>
      <c r="BA10" s="86">
        <v>0</v>
      </c>
      <c r="BB10" s="89"/>
    </row>
    <row r="11" spans="1:59" s="64" customFormat="1" ht="13.5" customHeight="1" x14ac:dyDescent="0.15">
      <c r="A11" s="219"/>
      <c r="B11" s="90" t="s">
        <v>15</v>
      </c>
      <c r="D11" s="57">
        <v>593</v>
      </c>
      <c r="E11" s="91">
        <v>0</v>
      </c>
      <c r="F11" s="91">
        <v>96</v>
      </c>
      <c r="G11" s="91">
        <v>0</v>
      </c>
      <c r="H11" s="91">
        <v>0</v>
      </c>
      <c r="I11" s="91">
        <v>200</v>
      </c>
      <c r="J11" s="91">
        <v>0</v>
      </c>
      <c r="K11" s="91">
        <v>0</v>
      </c>
      <c r="L11" s="91">
        <v>28</v>
      </c>
      <c r="M11" s="91">
        <v>0</v>
      </c>
      <c r="N11" s="91">
        <v>128</v>
      </c>
      <c r="O11" s="91">
        <v>58</v>
      </c>
      <c r="P11" s="91">
        <v>0</v>
      </c>
      <c r="Q11" s="91">
        <v>0</v>
      </c>
      <c r="R11" s="91">
        <v>0</v>
      </c>
      <c r="S11" s="93">
        <v>0</v>
      </c>
      <c r="U11" s="219"/>
      <c r="V11" s="90" t="s">
        <v>15</v>
      </c>
      <c r="W11" s="210"/>
      <c r="X11" s="57">
        <f>D11</f>
        <v>593</v>
      </c>
      <c r="Y11" s="91">
        <v>0</v>
      </c>
      <c r="Z11" s="91">
        <v>0</v>
      </c>
      <c r="AA11" s="91">
        <v>0</v>
      </c>
      <c r="AB11" s="91">
        <v>0</v>
      </c>
      <c r="AC11" s="91">
        <v>0</v>
      </c>
      <c r="AD11" s="91">
        <v>0</v>
      </c>
      <c r="AE11" s="91">
        <v>0</v>
      </c>
      <c r="AF11" s="91">
        <v>23</v>
      </c>
      <c r="AG11" s="91">
        <v>15</v>
      </c>
      <c r="AH11" s="91">
        <v>0</v>
      </c>
      <c r="AI11" s="91">
        <v>0</v>
      </c>
      <c r="AJ11" s="91">
        <v>45</v>
      </c>
      <c r="AK11" s="91">
        <v>0</v>
      </c>
      <c r="AL11" s="91">
        <v>0</v>
      </c>
      <c r="AM11" s="93">
        <v>0</v>
      </c>
      <c r="AO11" s="219"/>
      <c r="AP11" s="90" t="s">
        <v>15</v>
      </c>
      <c r="AR11" s="57">
        <f>D11</f>
        <v>593</v>
      </c>
      <c r="AS11" s="91">
        <v>0</v>
      </c>
      <c r="AT11" s="91">
        <v>0</v>
      </c>
      <c r="AU11" s="91">
        <v>0</v>
      </c>
      <c r="AV11" s="91">
        <v>0</v>
      </c>
      <c r="AW11" s="91">
        <v>0</v>
      </c>
      <c r="AX11" s="91">
        <v>0</v>
      </c>
      <c r="AY11" s="92">
        <v>0</v>
      </c>
      <c r="AZ11" s="92">
        <v>0</v>
      </c>
      <c r="BA11" s="93">
        <v>0</v>
      </c>
    </row>
    <row r="12" spans="1:59" ht="13.5" customHeight="1" x14ac:dyDescent="0.15">
      <c r="A12" s="219"/>
      <c r="B12" s="81"/>
      <c r="C12" s="82"/>
      <c r="D12" s="83"/>
      <c r="E12" s="84">
        <v>0</v>
      </c>
      <c r="F12" s="84">
        <v>0.16188870151770657</v>
      </c>
      <c r="G12" s="84">
        <v>0</v>
      </c>
      <c r="H12" s="84">
        <v>0</v>
      </c>
      <c r="I12" s="84">
        <v>0.33726812816188873</v>
      </c>
      <c r="J12" s="84">
        <v>0</v>
      </c>
      <c r="K12" s="84">
        <v>0</v>
      </c>
      <c r="L12" s="84">
        <v>4.7217537942664416E-2</v>
      </c>
      <c r="M12" s="84">
        <v>0</v>
      </c>
      <c r="N12" s="84">
        <v>0.21585160202360876</v>
      </c>
      <c r="O12" s="84">
        <v>9.7807757166947729E-2</v>
      </c>
      <c r="P12" s="84">
        <v>0</v>
      </c>
      <c r="Q12" s="84">
        <v>0</v>
      </c>
      <c r="R12" s="84">
        <v>0</v>
      </c>
      <c r="S12" s="86">
        <v>0</v>
      </c>
      <c r="T12" s="106"/>
      <c r="U12" s="219"/>
      <c r="V12" s="81"/>
      <c r="W12" s="209"/>
      <c r="X12" s="83"/>
      <c r="Y12" s="84">
        <v>0</v>
      </c>
      <c r="Z12" s="84">
        <v>0</v>
      </c>
      <c r="AA12" s="84">
        <v>0</v>
      </c>
      <c r="AB12" s="84">
        <v>0</v>
      </c>
      <c r="AC12" s="84">
        <v>0</v>
      </c>
      <c r="AD12" s="84">
        <v>0</v>
      </c>
      <c r="AE12" s="84">
        <v>0</v>
      </c>
      <c r="AF12" s="84">
        <v>3.87858347386172E-2</v>
      </c>
      <c r="AG12" s="84">
        <v>2.5295109612141653E-2</v>
      </c>
      <c r="AH12" s="84">
        <v>0</v>
      </c>
      <c r="AI12" s="84">
        <v>0</v>
      </c>
      <c r="AJ12" s="84">
        <v>7.5885328836424959E-2</v>
      </c>
      <c r="AK12" s="84">
        <v>0</v>
      </c>
      <c r="AL12" s="84">
        <v>0</v>
      </c>
      <c r="AM12" s="86">
        <v>0</v>
      </c>
      <c r="AN12" s="106"/>
      <c r="AO12" s="219"/>
      <c r="AP12" s="81"/>
      <c r="AQ12" s="82"/>
      <c r="AR12" s="83"/>
      <c r="AS12" s="84">
        <v>0</v>
      </c>
      <c r="AT12" s="84">
        <v>0</v>
      </c>
      <c r="AU12" s="84">
        <v>0</v>
      </c>
      <c r="AV12" s="84">
        <v>0</v>
      </c>
      <c r="AW12" s="84">
        <v>0</v>
      </c>
      <c r="AX12" s="84">
        <v>0</v>
      </c>
      <c r="AY12" s="85">
        <v>0</v>
      </c>
      <c r="AZ12" s="85">
        <v>0</v>
      </c>
      <c r="BA12" s="86">
        <v>0</v>
      </c>
      <c r="BB12" s="89"/>
    </row>
    <row r="13" spans="1:59" s="64" customFormat="1" ht="13.5" customHeight="1" x14ac:dyDescent="0.15">
      <c r="A13" s="219"/>
      <c r="B13" s="90" t="s">
        <v>16</v>
      </c>
      <c r="D13" s="57">
        <v>179</v>
      </c>
      <c r="E13" s="91">
        <v>0</v>
      </c>
      <c r="F13" s="91">
        <v>0</v>
      </c>
      <c r="G13" s="91">
        <v>0</v>
      </c>
      <c r="H13" s="91">
        <v>0</v>
      </c>
      <c r="I13" s="91">
        <v>0</v>
      </c>
      <c r="J13" s="91">
        <v>92</v>
      </c>
      <c r="K13" s="91">
        <v>0</v>
      </c>
      <c r="L13" s="91">
        <v>0</v>
      </c>
      <c r="M13" s="91">
        <v>0</v>
      </c>
      <c r="N13" s="91">
        <v>0</v>
      </c>
      <c r="O13" s="91">
        <v>0</v>
      </c>
      <c r="P13" s="91">
        <v>49</v>
      </c>
      <c r="Q13" s="91">
        <v>0</v>
      </c>
      <c r="R13" s="91">
        <v>0</v>
      </c>
      <c r="S13" s="93">
        <v>0</v>
      </c>
      <c r="U13" s="219"/>
      <c r="V13" s="90" t="s">
        <v>16</v>
      </c>
      <c r="W13" s="210"/>
      <c r="X13" s="57">
        <f>D13</f>
        <v>179</v>
      </c>
      <c r="Y13" s="91">
        <v>0</v>
      </c>
      <c r="Z13" s="91">
        <v>0</v>
      </c>
      <c r="AA13" s="91">
        <v>0</v>
      </c>
      <c r="AB13" s="91">
        <v>0</v>
      </c>
      <c r="AC13" s="91">
        <v>0</v>
      </c>
      <c r="AD13" s="91">
        <v>20</v>
      </c>
      <c r="AE13" s="91">
        <v>18</v>
      </c>
      <c r="AF13" s="91">
        <v>0</v>
      </c>
      <c r="AG13" s="91">
        <v>0</v>
      </c>
      <c r="AH13" s="91">
        <v>0</v>
      </c>
      <c r="AI13" s="91">
        <v>0</v>
      </c>
      <c r="AJ13" s="91">
        <v>0</v>
      </c>
      <c r="AK13" s="91">
        <v>0</v>
      </c>
      <c r="AL13" s="91">
        <v>0</v>
      </c>
      <c r="AM13" s="93">
        <v>0</v>
      </c>
      <c r="AO13" s="219"/>
      <c r="AP13" s="90" t="s">
        <v>16</v>
      </c>
      <c r="AR13" s="57">
        <f>D13</f>
        <v>179</v>
      </c>
      <c r="AS13" s="91">
        <v>0</v>
      </c>
      <c r="AT13" s="91">
        <v>0</v>
      </c>
      <c r="AU13" s="91">
        <v>0</v>
      </c>
      <c r="AV13" s="91">
        <v>0</v>
      </c>
      <c r="AW13" s="91">
        <v>0</v>
      </c>
      <c r="AX13" s="91">
        <v>0</v>
      </c>
      <c r="AY13" s="92">
        <v>0</v>
      </c>
      <c r="AZ13" s="92">
        <v>0</v>
      </c>
      <c r="BA13" s="93">
        <v>0</v>
      </c>
    </row>
    <row r="14" spans="1:59" ht="13.5" customHeight="1" x14ac:dyDescent="0.15">
      <c r="A14" s="219"/>
      <c r="B14" s="81"/>
      <c r="C14" s="82"/>
      <c r="D14" s="83"/>
      <c r="E14" s="84">
        <v>0</v>
      </c>
      <c r="F14" s="84">
        <v>0</v>
      </c>
      <c r="G14" s="84">
        <v>0</v>
      </c>
      <c r="H14" s="84">
        <v>0</v>
      </c>
      <c r="I14" s="84">
        <v>0</v>
      </c>
      <c r="J14" s="84">
        <v>0.51396648044692739</v>
      </c>
      <c r="K14" s="84">
        <v>0</v>
      </c>
      <c r="L14" s="84">
        <v>0</v>
      </c>
      <c r="M14" s="84">
        <v>0</v>
      </c>
      <c r="N14" s="84">
        <v>0</v>
      </c>
      <c r="O14" s="84">
        <v>0</v>
      </c>
      <c r="P14" s="84">
        <v>0.27374301675977653</v>
      </c>
      <c r="Q14" s="84">
        <v>0</v>
      </c>
      <c r="R14" s="84">
        <v>0</v>
      </c>
      <c r="S14" s="86">
        <v>0</v>
      </c>
      <c r="T14" s="106"/>
      <c r="U14" s="219"/>
      <c r="V14" s="81"/>
      <c r="W14" s="209"/>
      <c r="X14" s="83"/>
      <c r="Y14" s="84">
        <v>0</v>
      </c>
      <c r="Z14" s="84">
        <v>0</v>
      </c>
      <c r="AA14" s="84">
        <v>0</v>
      </c>
      <c r="AB14" s="84">
        <v>0</v>
      </c>
      <c r="AC14" s="84">
        <v>0</v>
      </c>
      <c r="AD14" s="84">
        <v>0.11173184357541899</v>
      </c>
      <c r="AE14" s="84">
        <v>0.1005586592178771</v>
      </c>
      <c r="AF14" s="84">
        <v>0</v>
      </c>
      <c r="AG14" s="84">
        <v>0</v>
      </c>
      <c r="AH14" s="84">
        <v>0</v>
      </c>
      <c r="AI14" s="84">
        <v>0</v>
      </c>
      <c r="AJ14" s="84">
        <v>0</v>
      </c>
      <c r="AK14" s="84">
        <v>0</v>
      </c>
      <c r="AL14" s="84">
        <v>0</v>
      </c>
      <c r="AM14" s="86">
        <v>0</v>
      </c>
      <c r="AN14" s="106"/>
      <c r="AO14" s="219"/>
      <c r="AP14" s="81"/>
      <c r="AQ14" s="82"/>
      <c r="AR14" s="83"/>
      <c r="AS14" s="84">
        <v>0</v>
      </c>
      <c r="AT14" s="84">
        <v>0</v>
      </c>
      <c r="AU14" s="84">
        <v>0</v>
      </c>
      <c r="AV14" s="84">
        <v>0</v>
      </c>
      <c r="AW14" s="84">
        <v>0</v>
      </c>
      <c r="AX14" s="84">
        <v>0</v>
      </c>
      <c r="AY14" s="85">
        <v>0</v>
      </c>
      <c r="AZ14" s="85">
        <v>0</v>
      </c>
      <c r="BA14" s="86">
        <v>0</v>
      </c>
      <c r="BB14" s="89"/>
    </row>
    <row r="15" spans="1:59" s="64" customFormat="1" ht="13.5" customHeight="1" x14ac:dyDescent="0.15">
      <c r="A15" s="219"/>
      <c r="B15" s="90" t="s">
        <v>17</v>
      </c>
      <c r="D15" s="57">
        <v>146</v>
      </c>
      <c r="E15" s="91">
        <v>0</v>
      </c>
      <c r="F15" s="91">
        <v>0</v>
      </c>
      <c r="G15" s="91">
        <v>0</v>
      </c>
      <c r="H15" s="91">
        <v>0</v>
      </c>
      <c r="I15" s="91">
        <v>0</v>
      </c>
      <c r="J15" s="91">
        <v>0</v>
      </c>
      <c r="K15" s="91">
        <v>0</v>
      </c>
      <c r="L15" s="91">
        <v>0</v>
      </c>
      <c r="M15" s="91">
        <v>0</v>
      </c>
      <c r="N15" s="91">
        <v>0</v>
      </c>
      <c r="O15" s="91">
        <v>0</v>
      </c>
      <c r="P15" s="91">
        <v>0</v>
      </c>
      <c r="Q15" s="91">
        <v>0</v>
      </c>
      <c r="R15" s="91">
        <v>0</v>
      </c>
      <c r="S15" s="93">
        <v>0</v>
      </c>
      <c r="U15" s="219"/>
      <c r="V15" s="90" t="s">
        <v>17</v>
      </c>
      <c r="W15" s="210"/>
      <c r="X15" s="57">
        <f>D15</f>
        <v>146</v>
      </c>
      <c r="Y15" s="91">
        <v>0</v>
      </c>
      <c r="Z15" s="91">
        <v>0</v>
      </c>
      <c r="AA15" s="91">
        <v>0</v>
      </c>
      <c r="AB15" s="91">
        <v>0</v>
      </c>
      <c r="AC15" s="91">
        <v>0</v>
      </c>
      <c r="AD15" s="91">
        <v>0</v>
      </c>
      <c r="AE15" s="91">
        <v>0</v>
      </c>
      <c r="AF15" s="91">
        <v>0</v>
      </c>
      <c r="AG15" s="91">
        <v>0</v>
      </c>
      <c r="AH15" s="91">
        <v>0</v>
      </c>
      <c r="AI15" s="91">
        <v>0</v>
      </c>
      <c r="AJ15" s="91">
        <v>0</v>
      </c>
      <c r="AK15" s="91">
        <v>0</v>
      </c>
      <c r="AL15" s="91">
        <v>17</v>
      </c>
      <c r="AM15" s="93">
        <v>16</v>
      </c>
      <c r="AO15" s="219"/>
      <c r="AP15" s="90" t="s">
        <v>17</v>
      </c>
      <c r="AR15" s="57">
        <f>D15</f>
        <v>146</v>
      </c>
      <c r="AS15" s="91">
        <v>17</v>
      </c>
      <c r="AT15" s="91">
        <v>15</v>
      </c>
      <c r="AU15" s="91">
        <v>22</v>
      </c>
      <c r="AV15" s="91">
        <v>0</v>
      </c>
      <c r="AW15" s="91">
        <v>0</v>
      </c>
      <c r="AX15" s="91">
        <v>17</v>
      </c>
      <c r="AY15" s="92">
        <v>8</v>
      </c>
      <c r="AZ15" s="92">
        <v>21</v>
      </c>
      <c r="BA15" s="93">
        <v>13</v>
      </c>
    </row>
    <row r="16" spans="1:59" ht="13.5" customHeight="1" x14ac:dyDescent="0.15">
      <c r="A16" s="219"/>
      <c r="B16" s="81"/>
      <c r="C16" s="82"/>
      <c r="D16" s="83"/>
      <c r="E16" s="84">
        <v>0</v>
      </c>
      <c r="F16" s="84">
        <v>0</v>
      </c>
      <c r="G16" s="84">
        <v>0</v>
      </c>
      <c r="H16" s="84">
        <v>0</v>
      </c>
      <c r="I16" s="84">
        <v>0</v>
      </c>
      <c r="J16" s="84">
        <v>0</v>
      </c>
      <c r="K16" s="84">
        <v>0</v>
      </c>
      <c r="L16" s="84">
        <v>0</v>
      </c>
      <c r="M16" s="84">
        <v>0</v>
      </c>
      <c r="N16" s="84">
        <v>0</v>
      </c>
      <c r="O16" s="84">
        <v>0</v>
      </c>
      <c r="P16" s="84">
        <v>0</v>
      </c>
      <c r="Q16" s="84">
        <v>0</v>
      </c>
      <c r="R16" s="84">
        <v>0</v>
      </c>
      <c r="S16" s="86">
        <v>0</v>
      </c>
      <c r="T16" s="106"/>
      <c r="U16" s="219"/>
      <c r="V16" s="81"/>
      <c r="W16" s="209"/>
      <c r="X16" s="83"/>
      <c r="Y16" s="84">
        <v>0</v>
      </c>
      <c r="Z16" s="84">
        <v>0</v>
      </c>
      <c r="AA16" s="84">
        <v>0</v>
      </c>
      <c r="AB16" s="84">
        <v>0</v>
      </c>
      <c r="AC16" s="84">
        <v>0</v>
      </c>
      <c r="AD16" s="84">
        <v>0</v>
      </c>
      <c r="AE16" s="84">
        <v>0</v>
      </c>
      <c r="AF16" s="84">
        <v>0</v>
      </c>
      <c r="AG16" s="84">
        <v>0</v>
      </c>
      <c r="AH16" s="84">
        <v>0</v>
      </c>
      <c r="AI16" s="84">
        <v>0</v>
      </c>
      <c r="AJ16" s="84">
        <v>0</v>
      </c>
      <c r="AK16" s="84">
        <v>0</v>
      </c>
      <c r="AL16" s="84">
        <v>0.11643835616438356</v>
      </c>
      <c r="AM16" s="86">
        <v>0.1095890410958904</v>
      </c>
      <c r="AN16" s="106"/>
      <c r="AO16" s="219"/>
      <c r="AP16" s="81"/>
      <c r="AQ16" s="82"/>
      <c r="AR16" s="83"/>
      <c r="AS16" s="84">
        <v>0.11643835616438356</v>
      </c>
      <c r="AT16" s="84">
        <v>0.10273972602739725</v>
      </c>
      <c r="AU16" s="84">
        <v>0.15068493150684931</v>
      </c>
      <c r="AV16" s="84">
        <v>0</v>
      </c>
      <c r="AW16" s="84">
        <v>0</v>
      </c>
      <c r="AX16" s="84">
        <v>0.11643835616438356</v>
      </c>
      <c r="AY16" s="85">
        <v>5.4794520547945202E-2</v>
      </c>
      <c r="AZ16" s="85">
        <v>0.14383561643835616</v>
      </c>
      <c r="BA16" s="86">
        <v>8.9041095890410954E-2</v>
      </c>
      <c r="BB16" s="89"/>
    </row>
    <row r="17" spans="1:54" s="64" customFormat="1" ht="13.5" customHeight="1" x14ac:dyDescent="0.15">
      <c r="A17" s="219"/>
      <c r="B17" s="90" t="s">
        <v>18</v>
      </c>
      <c r="D17" s="57">
        <v>75</v>
      </c>
      <c r="E17" s="91">
        <v>0</v>
      </c>
      <c r="F17" s="91">
        <v>0</v>
      </c>
      <c r="G17" s="91">
        <v>0</v>
      </c>
      <c r="H17" s="91">
        <v>0</v>
      </c>
      <c r="I17" s="91">
        <v>0</v>
      </c>
      <c r="J17" s="91">
        <v>0</v>
      </c>
      <c r="K17" s="91">
        <v>45</v>
      </c>
      <c r="L17" s="91">
        <v>0</v>
      </c>
      <c r="M17" s="91">
        <v>0</v>
      </c>
      <c r="N17" s="91">
        <v>0</v>
      </c>
      <c r="O17" s="91">
        <v>0</v>
      </c>
      <c r="P17" s="91">
        <v>0</v>
      </c>
      <c r="Q17" s="91">
        <v>0</v>
      </c>
      <c r="R17" s="91">
        <v>0</v>
      </c>
      <c r="S17" s="93">
        <v>0</v>
      </c>
      <c r="U17" s="219"/>
      <c r="V17" s="90" t="s">
        <v>18</v>
      </c>
      <c r="W17" s="210"/>
      <c r="X17" s="57">
        <f>D17</f>
        <v>75</v>
      </c>
      <c r="Y17" s="91">
        <v>0</v>
      </c>
      <c r="Z17" s="91">
        <v>0</v>
      </c>
      <c r="AA17" s="91">
        <v>0</v>
      </c>
      <c r="AB17" s="91">
        <v>0</v>
      </c>
      <c r="AC17" s="91">
        <v>0</v>
      </c>
      <c r="AD17" s="91">
        <v>0</v>
      </c>
      <c r="AE17" s="91">
        <v>0</v>
      </c>
      <c r="AF17" s="91">
        <v>0</v>
      </c>
      <c r="AG17" s="91">
        <v>0</v>
      </c>
      <c r="AH17" s="91">
        <v>0</v>
      </c>
      <c r="AI17" s="91">
        <v>0</v>
      </c>
      <c r="AJ17" s="91">
        <v>0</v>
      </c>
      <c r="AK17" s="91">
        <v>0</v>
      </c>
      <c r="AL17" s="91">
        <v>0</v>
      </c>
      <c r="AM17" s="93">
        <v>0</v>
      </c>
      <c r="AO17" s="219"/>
      <c r="AP17" s="90" t="s">
        <v>18</v>
      </c>
      <c r="AR17" s="57">
        <f>D17</f>
        <v>75</v>
      </c>
      <c r="AS17" s="91">
        <v>0</v>
      </c>
      <c r="AT17" s="91">
        <v>0</v>
      </c>
      <c r="AU17" s="91">
        <v>0</v>
      </c>
      <c r="AV17" s="91">
        <v>12</v>
      </c>
      <c r="AW17" s="91">
        <v>18</v>
      </c>
      <c r="AX17" s="91">
        <v>0</v>
      </c>
      <c r="AY17" s="92">
        <v>0</v>
      </c>
      <c r="AZ17" s="92">
        <v>0</v>
      </c>
      <c r="BA17" s="93">
        <v>0</v>
      </c>
    </row>
    <row r="18" spans="1:54" ht="13.5" customHeight="1" thickBot="1" x14ac:dyDescent="0.2">
      <c r="A18" s="220"/>
      <c r="B18" s="95"/>
      <c r="C18" s="96"/>
      <c r="D18" s="67"/>
      <c r="E18" s="97">
        <v>0</v>
      </c>
      <c r="F18" s="97">
        <v>0</v>
      </c>
      <c r="G18" s="97">
        <v>0</v>
      </c>
      <c r="H18" s="97">
        <v>0</v>
      </c>
      <c r="I18" s="97">
        <v>0</v>
      </c>
      <c r="J18" s="97">
        <v>0</v>
      </c>
      <c r="K18" s="97">
        <v>0.6</v>
      </c>
      <c r="L18" s="97">
        <v>0</v>
      </c>
      <c r="M18" s="97">
        <v>0</v>
      </c>
      <c r="N18" s="97">
        <v>0</v>
      </c>
      <c r="O18" s="97">
        <v>0</v>
      </c>
      <c r="P18" s="97">
        <v>0</v>
      </c>
      <c r="Q18" s="97">
        <v>0</v>
      </c>
      <c r="R18" s="97">
        <v>0</v>
      </c>
      <c r="S18" s="99">
        <v>0</v>
      </c>
      <c r="T18" s="106"/>
      <c r="U18" s="220"/>
      <c r="V18" s="95"/>
      <c r="W18" s="211"/>
      <c r="X18" s="67"/>
      <c r="Y18" s="97">
        <v>0</v>
      </c>
      <c r="Z18" s="97">
        <v>0</v>
      </c>
      <c r="AA18" s="97">
        <v>0</v>
      </c>
      <c r="AB18" s="97">
        <v>0</v>
      </c>
      <c r="AC18" s="97">
        <v>0</v>
      </c>
      <c r="AD18" s="97">
        <v>0</v>
      </c>
      <c r="AE18" s="97">
        <v>0</v>
      </c>
      <c r="AF18" s="97">
        <v>0</v>
      </c>
      <c r="AG18" s="97">
        <v>0</v>
      </c>
      <c r="AH18" s="97">
        <v>0</v>
      </c>
      <c r="AI18" s="97">
        <v>0</v>
      </c>
      <c r="AJ18" s="97">
        <v>0</v>
      </c>
      <c r="AK18" s="97">
        <v>0</v>
      </c>
      <c r="AL18" s="97">
        <v>0</v>
      </c>
      <c r="AM18" s="99">
        <v>0</v>
      </c>
      <c r="AN18" s="106"/>
      <c r="AO18" s="220"/>
      <c r="AP18" s="95"/>
      <c r="AQ18" s="96"/>
      <c r="AR18" s="67"/>
      <c r="AS18" s="97">
        <v>0</v>
      </c>
      <c r="AT18" s="97">
        <v>0</v>
      </c>
      <c r="AU18" s="97">
        <v>0</v>
      </c>
      <c r="AV18" s="97">
        <v>0.16</v>
      </c>
      <c r="AW18" s="97">
        <v>0.24</v>
      </c>
      <c r="AX18" s="97">
        <v>0</v>
      </c>
      <c r="AY18" s="98">
        <v>0</v>
      </c>
      <c r="AZ18" s="98">
        <v>0</v>
      </c>
      <c r="BA18" s="99">
        <v>0</v>
      </c>
      <c r="BB18" s="89"/>
    </row>
    <row r="19" spans="1:54" s="64" customFormat="1" ht="13.5" customHeight="1" x14ac:dyDescent="0.15">
      <c r="A19" s="218" t="s">
        <v>19</v>
      </c>
      <c r="B19" s="74" t="s">
        <v>20</v>
      </c>
      <c r="C19" s="75"/>
      <c r="D19" s="76">
        <v>1050</v>
      </c>
      <c r="E19" s="77">
        <v>270</v>
      </c>
      <c r="F19" s="77">
        <v>45</v>
      </c>
      <c r="G19" s="77">
        <v>66</v>
      </c>
      <c r="H19" s="77">
        <v>55</v>
      </c>
      <c r="I19" s="77">
        <v>78</v>
      </c>
      <c r="J19" s="77">
        <v>39</v>
      </c>
      <c r="K19" s="77">
        <v>20</v>
      </c>
      <c r="L19" s="77">
        <v>13</v>
      </c>
      <c r="M19" s="77">
        <v>103</v>
      </c>
      <c r="N19" s="77">
        <v>55</v>
      </c>
      <c r="O19" s="77">
        <v>26</v>
      </c>
      <c r="P19" s="77">
        <v>25</v>
      </c>
      <c r="Q19" s="77">
        <v>7</v>
      </c>
      <c r="R19" s="77">
        <v>9</v>
      </c>
      <c r="S19" s="79">
        <v>22</v>
      </c>
      <c r="U19" s="218" t="s">
        <v>19</v>
      </c>
      <c r="V19" s="74" t="s">
        <v>20</v>
      </c>
      <c r="W19" s="208"/>
      <c r="X19" s="76">
        <f>D19</f>
        <v>1050</v>
      </c>
      <c r="Y19" s="77">
        <v>20</v>
      </c>
      <c r="Z19" s="77">
        <v>8</v>
      </c>
      <c r="AA19" s="77">
        <v>4</v>
      </c>
      <c r="AB19" s="77">
        <v>9</v>
      </c>
      <c r="AC19" s="77">
        <v>20</v>
      </c>
      <c r="AD19" s="77">
        <v>9</v>
      </c>
      <c r="AE19" s="77">
        <v>10</v>
      </c>
      <c r="AF19" s="77">
        <v>8</v>
      </c>
      <c r="AG19" s="77">
        <v>7</v>
      </c>
      <c r="AH19" s="77">
        <v>17</v>
      </c>
      <c r="AI19" s="77">
        <v>13</v>
      </c>
      <c r="AJ19" s="77">
        <v>17</v>
      </c>
      <c r="AK19" s="77">
        <v>8</v>
      </c>
      <c r="AL19" s="77">
        <v>10</v>
      </c>
      <c r="AM19" s="79">
        <v>5</v>
      </c>
      <c r="AO19" s="218" t="s">
        <v>19</v>
      </c>
      <c r="AP19" s="74" t="s">
        <v>20</v>
      </c>
      <c r="AQ19" s="75"/>
      <c r="AR19" s="76">
        <f>D19</f>
        <v>1050</v>
      </c>
      <c r="AS19" s="77">
        <v>4</v>
      </c>
      <c r="AT19" s="77">
        <v>6</v>
      </c>
      <c r="AU19" s="77">
        <v>10</v>
      </c>
      <c r="AV19" s="77">
        <v>4</v>
      </c>
      <c r="AW19" s="77">
        <v>8</v>
      </c>
      <c r="AX19" s="77">
        <v>4</v>
      </c>
      <c r="AY19" s="78">
        <v>3</v>
      </c>
      <c r="AZ19" s="78">
        <v>7</v>
      </c>
      <c r="BA19" s="79">
        <v>6</v>
      </c>
    </row>
    <row r="20" spans="1:54" s="106" customFormat="1" ht="13.5" customHeight="1" x14ac:dyDescent="0.15">
      <c r="A20" s="219"/>
      <c r="B20" s="102"/>
      <c r="C20" s="103"/>
      <c r="D20" s="104"/>
      <c r="E20" s="84">
        <v>0.25714285714285712</v>
      </c>
      <c r="F20" s="84">
        <v>4.2857142857142858E-2</v>
      </c>
      <c r="G20" s="84">
        <v>6.2857142857142861E-2</v>
      </c>
      <c r="H20" s="84">
        <v>5.2380952380952382E-2</v>
      </c>
      <c r="I20" s="84">
        <v>7.4285714285714288E-2</v>
      </c>
      <c r="J20" s="84">
        <v>3.7142857142857144E-2</v>
      </c>
      <c r="K20" s="84">
        <v>1.9047619047619049E-2</v>
      </c>
      <c r="L20" s="84">
        <v>1.2380952380952381E-2</v>
      </c>
      <c r="M20" s="84">
        <v>9.8095238095238096E-2</v>
      </c>
      <c r="N20" s="84">
        <v>5.2380952380952382E-2</v>
      </c>
      <c r="O20" s="84">
        <v>2.4761904761904763E-2</v>
      </c>
      <c r="P20" s="84">
        <v>2.3809523809523808E-2</v>
      </c>
      <c r="Q20" s="84">
        <v>6.6666666666666671E-3</v>
      </c>
      <c r="R20" s="84">
        <v>8.5714285714285719E-3</v>
      </c>
      <c r="S20" s="86">
        <v>2.0952380952380951E-2</v>
      </c>
      <c r="U20" s="219"/>
      <c r="V20" s="102"/>
      <c r="W20" s="212"/>
      <c r="X20" s="104"/>
      <c r="Y20" s="84">
        <v>1.9047619047619049E-2</v>
      </c>
      <c r="Z20" s="84">
        <v>7.619047619047619E-3</v>
      </c>
      <c r="AA20" s="84">
        <v>3.8095238095238095E-3</v>
      </c>
      <c r="AB20" s="84">
        <v>8.5714285714285719E-3</v>
      </c>
      <c r="AC20" s="84">
        <v>1.9047619047619049E-2</v>
      </c>
      <c r="AD20" s="84">
        <v>8.5714285714285719E-3</v>
      </c>
      <c r="AE20" s="84">
        <v>9.5238095238095247E-3</v>
      </c>
      <c r="AF20" s="84">
        <v>7.619047619047619E-3</v>
      </c>
      <c r="AG20" s="84">
        <v>6.6666666666666671E-3</v>
      </c>
      <c r="AH20" s="84">
        <v>1.6190476190476189E-2</v>
      </c>
      <c r="AI20" s="84">
        <v>1.2380952380952381E-2</v>
      </c>
      <c r="AJ20" s="84">
        <v>1.6190476190476189E-2</v>
      </c>
      <c r="AK20" s="84">
        <v>7.619047619047619E-3</v>
      </c>
      <c r="AL20" s="84">
        <v>9.5238095238095247E-3</v>
      </c>
      <c r="AM20" s="86">
        <v>4.7619047619047623E-3</v>
      </c>
      <c r="AO20" s="219"/>
      <c r="AP20" s="102"/>
      <c r="AQ20" s="103"/>
      <c r="AR20" s="104"/>
      <c r="AS20" s="84">
        <v>3.8095238095238095E-3</v>
      </c>
      <c r="AT20" s="84">
        <v>5.7142857142857143E-3</v>
      </c>
      <c r="AU20" s="84">
        <v>9.5238095238095247E-3</v>
      </c>
      <c r="AV20" s="84">
        <v>3.8095238095238095E-3</v>
      </c>
      <c r="AW20" s="84">
        <v>7.619047619047619E-3</v>
      </c>
      <c r="AX20" s="84">
        <v>3.8095238095238095E-3</v>
      </c>
      <c r="AY20" s="85">
        <v>2.8571428571428571E-3</v>
      </c>
      <c r="AZ20" s="85">
        <v>6.6666666666666671E-3</v>
      </c>
      <c r="BA20" s="86">
        <v>5.7142857142857143E-3</v>
      </c>
    </row>
    <row r="21" spans="1:54" s="64" customFormat="1" ht="13.5" customHeight="1" x14ac:dyDescent="0.15">
      <c r="A21" s="219"/>
      <c r="B21" s="90" t="s">
        <v>21</v>
      </c>
      <c r="D21" s="57">
        <v>1329</v>
      </c>
      <c r="E21" s="91">
        <v>349</v>
      </c>
      <c r="F21" s="91">
        <v>51</v>
      </c>
      <c r="G21" s="91">
        <v>68</v>
      </c>
      <c r="H21" s="91">
        <v>48</v>
      </c>
      <c r="I21" s="91">
        <v>122</v>
      </c>
      <c r="J21" s="91">
        <v>53</v>
      </c>
      <c r="K21" s="91">
        <v>24</v>
      </c>
      <c r="L21" s="91">
        <v>15</v>
      </c>
      <c r="M21" s="91">
        <v>105</v>
      </c>
      <c r="N21" s="91">
        <v>71</v>
      </c>
      <c r="O21" s="91">
        <v>32</v>
      </c>
      <c r="P21" s="91">
        <v>24</v>
      </c>
      <c r="Q21" s="91">
        <v>13</v>
      </c>
      <c r="R21" s="91">
        <v>13</v>
      </c>
      <c r="S21" s="93">
        <v>15</v>
      </c>
      <c r="U21" s="219"/>
      <c r="V21" s="90" t="s">
        <v>21</v>
      </c>
      <c r="W21" s="210"/>
      <c r="X21" s="57">
        <f>D21</f>
        <v>1329</v>
      </c>
      <c r="Y21" s="91">
        <v>20</v>
      </c>
      <c r="Z21" s="91">
        <v>13</v>
      </c>
      <c r="AA21" s="91">
        <v>11</v>
      </c>
      <c r="AB21" s="91">
        <v>11</v>
      </c>
      <c r="AC21" s="91">
        <v>30</v>
      </c>
      <c r="AD21" s="91">
        <v>11</v>
      </c>
      <c r="AE21" s="91">
        <v>8</v>
      </c>
      <c r="AF21" s="91">
        <v>15</v>
      </c>
      <c r="AG21" s="91">
        <v>7</v>
      </c>
      <c r="AH21" s="91">
        <v>27</v>
      </c>
      <c r="AI21" s="91">
        <v>24</v>
      </c>
      <c r="AJ21" s="91">
        <v>28</v>
      </c>
      <c r="AK21" s="91">
        <v>16</v>
      </c>
      <c r="AL21" s="91">
        <v>7</v>
      </c>
      <c r="AM21" s="93">
        <v>11</v>
      </c>
      <c r="AO21" s="219"/>
      <c r="AP21" s="90" t="s">
        <v>21</v>
      </c>
      <c r="AR21" s="57">
        <f>D21</f>
        <v>1329</v>
      </c>
      <c r="AS21" s="91">
        <v>13</v>
      </c>
      <c r="AT21" s="91">
        <v>9</v>
      </c>
      <c r="AU21" s="91">
        <v>12</v>
      </c>
      <c r="AV21" s="91">
        <v>8</v>
      </c>
      <c r="AW21" s="91">
        <v>10</v>
      </c>
      <c r="AX21" s="91">
        <v>11</v>
      </c>
      <c r="AY21" s="92">
        <v>5</v>
      </c>
      <c r="AZ21" s="92">
        <v>13</v>
      </c>
      <c r="BA21" s="93">
        <v>6</v>
      </c>
    </row>
    <row r="22" spans="1:54" s="106" customFormat="1" ht="13.5" customHeight="1" x14ac:dyDescent="0.15">
      <c r="A22" s="219"/>
      <c r="B22" s="102"/>
      <c r="C22" s="103"/>
      <c r="D22" s="104"/>
      <c r="E22" s="84">
        <v>0.26260346124905942</v>
      </c>
      <c r="F22" s="84">
        <v>3.8374717832957109E-2</v>
      </c>
      <c r="G22" s="84">
        <v>5.1166290443942816E-2</v>
      </c>
      <c r="H22" s="84">
        <v>3.6117381489841983E-2</v>
      </c>
      <c r="I22" s="84">
        <v>9.1798344620015043E-2</v>
      </c>
      <c r="J22" s="84">
        <v>3.9879608728367197E-2</v>
      </c>
      <c r="K22" s="84">
        <v>1.8058690744920992E-2</v>
      </c>
      <c r="L22" s="84">
        <v>1.1286681715575621E-2</v>
      </c>
      <c r="M22" s="84">
        <v>7.900677200902935E-2</v>
      </c>
      <c r="N22" s="84">
        <v>5.3423626787057941E-2</v>
      </c>
      <c r="O22" s="84">
        <v>2.4078254326561323E-2</v>
      </c>
      <c r="P22" s="84">
        <v>1.8058690744920992E-2</v>
      </c>
      <c r="Q22" s="84">
        <v>9.7817908201655382E-3</v>
      </c>
      <c r="R22" s="84">
        <v>9.7817908201655382E-3</v>
      </c>
      <c r="S22" s="86">
        <v>1.1286681715575621E-2</v>
      </c>
      <c r="U22" s="219"/>
      <c r="V22" s="102"/>
      <c r="W22" s="212"/>
      <c r="X22" s="104"/>
      <c r="Y22" s="84">
        <v>1.5048908954100828E-2</v>
      </c>
      <c r="Z22" s="84">
        <v>9.7817908201655382E-3</v>
      </c>
      <c r="AA22" s="84">
        <v>8.2768999247554553E-3</v>
      </c>
      <c r="AB22" s="84">
        <v>8.2768999247554553E-3</v>
      </c>
      <c r="AC22" s="84">
        <v>2.2573363431151242E-2</v>
      </c>
      <c r="AD22" s="84">
        <v>8.2768999247554553E-3</v>
      </c>
      <c r="AE22" s="84">
        <v>6.0195635816403309E-3</v>
      </c>
      <c r="AF22" s="84">
        <v>1.1286681715575621E-2</v>
      </c>
      <c r="AG22" s="84">
        <v>5.2671181339352894E-3</v>
      </c>
      <c r="AH22" s="84">
        <v>2.0316027088036117E-2</v>
      </c>
      <c r="AI22" s="84">
        <v>1.8058690744920992E-2</v>
      </c>
      <c r="AJ22" s="84">
        <v>2.1068472535741158E-2</v>
      </c>
      <c r="AK22" s="84">
        <v>1.2039127163280662E-2</v>
      </c>
      <c r="AL22" s="84">
        <v>5.2671181339352894E-3</v>
      </c>
      <c r="AM22" s="86">
        <v>8.2768999247554553E-3</v>
      </c>
      <c r="AO22" s="219"/>
      <c r="AP22" s="102"/>
      <c r="AQ22" s="103"/>
      <c r="AR22" s="104"/>
      <c r="AS22" s="84">
        <v>9.7817908201655382E-3</v>
      </c>
      <c r="AT22" s="84">
        <v>6.7720090293453723E-3</v>
      </c>
      <c r="AU22" s="84">
        <v>9.0293453724604959E-3</v>
      </c>
      <c r="AV22" s="84">
        <v>6.0195635816403309E-3</v>
      </c>
      <c r="AW22" s="84">
        <v>7.5244544770504138E-3</v>
      </c>
      <c r="AX22" s="84">
        <v>8.2768999247554553E-3</v>
      </c>
      <c r="AY22" s="85">
        <v>3.7622272385252069E-3</v>
      </c>
      <c r="AZ22" s="85">
        <v>9.7817908201655382E-3</v>
      </c>
      <c r="BA22" s="86">
        <v>4.5146726862302479E-3</v>
      </c>
    </row>
    <row r="23" spans="1:54" s="106" customFormat="1" ht="13.5" customHeight="1" x14ac:dyDescent="0.15">
      <c r="A23" s="219"/>
      <c r="B23" s="90" t="s">
        <v>83</v>
      </c>
      <c r="C23" s="64"/>
      <c r="D23" s="57">
        <v>11</v>
      </c>
      <c r="E23" s="91">
        <v>4</v>
      </c>
      <c r="F23" s="91">
        <v>0</v>
      </c>
      <c r="G23" s="91">
        <v>2</v>
      </c>
      <c r="H23" s="91">
        <v>0</v>
      </c>
      <c r="I23" s="91">
        <v>0</v>
      </c>
      <c r="J23" s="91">
        <v>0</v>
      </c>
      <c r="K23" s="91">
        <v>0</v>
      </c>
      <c r="L23" s="91">
        <v>0</v>
      </c>
      <c r="M23" s="91">
        <v>0</v>
      </c>
      <c r="N23" s="91">
        <v>1</v>
      </c>
      <c r="O23" s="91">
        <v>0</v>
      </c>
      <c r="P23" s="91">
        <v>0</v>
      </c>
      <c r="Q23" s="91">
        <v>0</v>
      </c>
      <c r="R23" s="91">
        <v>0</v>
      </c>
      <c r="S23" s="93">
        <v>0</v>
      </c>
      <c r="T23" s="64"/>
      <c r="U23" s="219"/>
      <c r="V23" s="90" t="s">
        <v>83</v>
      </c>
      <c r="W23" s="210"/>
      <c r="X23" s="57">
        <f>D23</f>
        <v>11</v>
      </c>
      <c r="Y23" s="91">
        <v>1</v>
      </c>
      <c r="Z23" s="91">
        <v>0</v>
      </c>
      <c r="AA23" s="91">
        <v>0</v>
      </c>
      <c r="AB23" s="91">
        <v>0</v>
      </c>
      <c r="AC23" s="91">
        <v>0</v>
      </c>
      <c r="AD23" s="91">
        <v>0</v>
      </c>
      <c r="AE23" s="91">
        <v>0</v>
      </c>
      <c r="AF23" s="91">
        <v>0</v>
      </c>
      <c r="AG23" s="91">
        <v>0</v>
      </c>
      <c r="AH23" s="91">
        <v>0</v>
      </c>
      <c r="AI23" s="91">
        <v>0</v>
      </c>
      <c r="AJ23" s="91">
        <v>0</v>
      </c>
      <c r="AK23" s="91">
        <v>1</v>
      </c>
      <c r="AL23" s="91">
        <v>0</v>
      </c>
      <c r="AM23" s="93">
        <v>0</v>
      </c>
      <c r="AN23" s="64"/>
      <c r="AO23" s="219"/>
      <c r="AP23" s="90" t="s">
        <v>83</v>
      </c>
      <c r="AQ23" s="64"/>
      <c r="AR23" s="57">
        <f>D23</f>
        <v>11</v>
      </c>
      <c r="AS23" s="91">
        <v>0</v>
      </c>
      <c r="AT23" s="91">
        <v>0</v>
      </c>
      <c r="AU23" s="91">
        <v>0</v>
      </c>
      <c r="AV23" s="91">
        <v>0</v>
      </c>
      <c r="AW23" s="91">
        <v>0</v>
      </c>
      <c r="AX23" s="91">
        <v>1</v>
      </c>
      <c r="AY23" s="92">
        <v>0</v>
      </c>
      <c r="AZ23" s="92">
        <v>1</v>
      </c>
      <c r="BA23" s="93">
        <v>0</v>
      </c>
    </row>
    <row r="24" spans="1:54" s="106" customFormat="1" ht="13.5" customHeight="1" x14ac:dyDescent="0.15">
      <c r="A24" s="219"/>
      <c r="B24" s="102"/>
      <c r="C24" s="103"/>
      <c r="D24" s="104"/>
      <c r="E24" s="84">
        <v>0.36363636363636365</v>
      </c>
      <c r="F24" s="84">
        <v>0</v>
      </c>
      <c r="G24" s="84">
        <v>0.18181818181818182</v>
      </c>
      <c r="H24" s="84">
        <v>0</v>
      </c>
      <c r="I24" s="84">
        <v>0</v>
      </c>
      <c r="J24" s="84">
        <v>0</v>
      </c>
      <c r="K24" s="84">
        <v>0</v>
      </c>
      <c r="L24" s="84">
        <v>0</v>
      </c>
      <c r="M24" s="84">
        <v>0</v>
      </c>
      <c r="N24" s="84">
        <v>9.0909090909090912E-2</v>
      </c>
      <c r="O24" s="84">
        <v>0</v>
      </c>
      <c r="P24" s="84">
        <v>0</v>
      </c>
      <c r="Q24" s="84">
        <v>0</v>
      </c>
      <c r="R24" s="84">
        <v>0</v>
      </c>
      <c r="S24" s="86">
        <v>0</v>
      </c>
      <c r="U24" s="219"/>
      <c r="V24" s="102"/>
      <c r="W24" s="212"/>
      <c r="X24" s="104"/>
      <c r="Y24" s="84">
        <v>9.0909090909090912E-2</v>
      </c>
      <c r="Z24" s="84">
        <v>0</v>
      </c>
      <c r="AA24" s="84">
        <v>0</v>
      </c>
      <c r="AB24" s="84">
        <v>0</v>
      </c>
      <c r="AC24" s="84">
        <v>0</v>
      </c>
      <c r="AD24" s="84">
        <v>0</v>
      </c>
      <c r="AE24" s="84">
        <v>0</v>
      </c>
      <c r="AF24" s="84">
        <v>0</v>
      </c>
      <c r="AG24" s="84">
        <v>0</v>
      </c>
      <c r="AH24" s="84">
        <v>0</v>
      </c>
      <c r="AI24" s="84">
        <v>0</v>
      </c>
      <c r="AJ24" s="84">
        <v>0</v>
      </c>
      <c r="AK24" s="84">
        <v>9.0909090909090912E-2</v>
      </c>
      <c r="AL24" s="84">
        <v>0</v>
      </c>
      <c r="AM24" s="86">
        <v>0</v>
      </c>
      <c r="AO24" s="219"/>
      <c r="AP24" s="102"/>
      <c r="AQ24" s="103"/>
      <c r="AR24" s="104"/>
      <c r="AS24" s="84">
        <v>0</v>
      </c>
      <c r="AT24" s="84">
        <v>0</v>
      </c>
      <c r="AU24" s="84">
        <v>0</v>
      </c>
      <c r="AV24" s="84">
        <v>0</v>
      </c>
      <c r="AW24" s="84">
        <v>0</v>
      </c>
      <c r="AX24" s="84">
        <v>9.0909090909090912E-2</v>
      </c>
      <c r="AY24" s="85">
        <v>0</v>
      </c>
      <c r="AZ24" s="85">
        <v>9.0909090909090912E-2</v>
      </c>
      <c r="BA24" s="86">
        <v>0</v>
      </c>
    </row>
    <row r="25" spans="1:54" s="64" customFormat="1" ht="13.5" customHeight="1" x14ac:dyDescent="0.15">
      <c r="A25" s="219"/>
      <c r="B25" s="90" t="s">
        <v>8</v>
      </c>
      <c r="D25" s="57">
        <v>9</v>
      </c>
      <c r="E25" s="91">
        <v>3</v>
      </c>
      <c r="F25" s="91">
        <v>0</v>
      </c>
      <c r="G25" s="91">
        <v>1</v>
      </c>
      <c r="H25" s="91">
        <v>0</v>
      </c>
      <c r="I25" s="91">
        <v>0</v>
      </c>
      <c r="J25" s="91">
        <v>0</v>
      </c>
      <c r="K25" s="91">
        <v>1</v>
      </c>
      <c r="L25" s="91">
        <v>0</v>
      </c>
      <c r="M25" s="91">
        <v>0</v>
      </c>
      <c r="N25" s="91">
        <v>1</v>
      </c>
      <c r="O25" s="91">
        <v>0</v>
      </c>
      <c r="P25" s="91">
        <v>0</v>
      </c>
      <c r="Q25" s="91">
        <v>0</v>
      </c>
      <c r="R25" s="91">
        <v>0</v>
      </c>
      <c r="S25" s="93">
        <v>0</v>
      </c>
      <c r="U25" s="219"/>
      <c r="V25" s="90" t="s">
        <v>8</v>
      </c>
      <c r="W25" s="210"/>
      <c r="X25" s="57">
        <f>D25</f>
        <v>9</v>
      </c>
      <c r="Y25" s="91">
        <v>0</v>
      </c>
      <c r="Z25" s="91">
        <v>0</v>
      </c>
      <c r="AA25" s="91">
        <v>0</v>
      </c>
      <c r="AB25" s="91">
        <v>0</v>
      </c>
      <c r="AC25" s="91">
        <v>0</v>
      </c>
      <c r="AD25" s="91">
        <v>0</v>
      </c>
      <c r="AE25" s="91">
        <v>0</v>
      </c>
      <c r="AF25" s="91">
        <v>0</v>
      </c>
      <c r="AG25" s="91">
        <v>1</v>
      </c>
      <c r="AH25" s="91">
        <v>0</v>
      </c>
      <c r="AI25" s="91">
        <v>0</v>
      </c>
      <c r="AJ25" s="91">
        <v>0</v>
      </c>
      <c r="AK25" s="91">
        <v>0</v>
      </c>
      <c r="AL25" s="91">
        <v>0</v>
      </c>
      <c r="AM25" s="93">
        <v>0</v>
      </c>
      <c r="AO25" s="219"/>
      <c r="AP25" s="90" t="s">
        <v>8</v>
      </c>
      <c r="AR25" s="57">
        <f>D25</f>
        <v>9</v>
      </c>
      <c r="AS25" s="91">
        <v>0</v>
      </c>
      <c r="AT25" s="91">
        <v>0</v>
      </c>
      <c r="AU25" s="91">
        <v>0</v>
      </c>
      <c r="AV25" s="91">
        <v>0</v>
      </c>
      <c r="AW25" s="91">
        <v>0</v>
      </c>
      <c r="AX25" s="91">
        <v>1</v>
      </c>
      <c r="AY25" s="92">
        <v>0</v>
      </c>
      <c r="AZ25" s="92">
        <v>0</v>
      </c>
      <c r="BA25" s="93">
        <v>1</v>
      </c>
    </row>
    <row r="26" spans="1:54" s="106" customFormat="1" ht="13.5" customHeight="1" thickBot="1" x14ac:dyDescent="0.2">
      <c r="A26" s="220"/>
      <c r="B26" s="107"/>
      <c r="C26" s="108"/>
      <c r="D26" s="109"/>
      <c r="E26" s="97">
        <v>0.33333333333333331</v>
      </c>
      <c r="F26" s="97">
        <v>0</v>
      </c>
      <c r="G26" s="97">
        <v>0.1111111111111111</v>
      </c>
      <c r="H26" s="97">
        <v>0</v>
      </c>
      <c r="I26" s="97">
        <v>0</v>
      </c>
      <c r="J26" s="97">
        <v>0</v>
      </c>
      <c r="K26" s="97">
        <v>0.1111111111111111</v>
      </c>
      <c r="L26" s="97">
        <v>0</v>
      </c>
      <c r="M26" s="97">
        <v>0</v>
      </c>
      <c r="N26" s="97">
        <v>0.1111111111111111</v>
      </c>
      <c r="O26" s="97">
        <v>0</v>
      </c>
      <c r="P26" s="97">
        <v>0</v>
      </c>
      <c r="Q26" s="97">
        <v>0</v>
      </c>
      <c r="R26" s="97">
        <v>0</v>
      </c>
      <c r="S26" s="99">
        <v>0</v>
      </c>
      <c r="U26" s="220"/>
      <c r="V26" s="107"/>
      <c r="W26" s="213"/>
      <c r="X26" s="109"/>
      <c r="Y26" s="97">
        <v>0</v>
      </c>
      <c r="Z26" s="97">
        <v>0</v>
      </c>
      <c r="AA26" s="97">
        <v>0</v>
      </c>
      <c r="AB26" s="97">
        <v>0</v>
      </c>
      <c r="AC26" s="97">
        <v>0</v>
      </c>
      <c r="AD26" s="97">
        <v>0</v>
      </c>
      <c r="AE26" s="97">
        <v>0</v>
      </c>
      <c r="AF26" s="97">
        <v>0</v>
      </c>
      <c r="AG26" s="97">
        <v>0.1111111111111111</v>
      </c>
      <c r="AH26" s="97">
        <v>0</v>
      </c>
      <c r="AI26" s="97">
        <v>0</v>
      </c>
      <c r="AJ26" s="97">
        <v>0</v>
      </c>
      <c r="AK26" s="97">
        <v>0</v>
      </c>
      <c r="AL26" s="97">
        <v>0</v>
      </c>
      <c r="AM26" s="99">
        <v>0</v>
      </c>
      <c r="AO26" s="220"/>
      <c r="AP26" s="107"/>
      <c r="AQ26" s="108"/>
      <c r="AR26" s="109"/>
      <c r="AS26" s="97">
        <v>0</v>
      </c>
      <c r="AT26" s="97">
        <v>0</v>
      </c>
      <c r="AU26" s="97">
        <v>0</v>
      </c>
      <c r="AV26" s="97">
        <v>0</v>
      </c>
      <c r="AW26" s="97">
        <v>0</v>
      </c>
      <c r="AX26" s="97">
        <v>0.1111111111111111</v>
      </c>
      <c r="AY26" s="98">
        <v>0</v>
      </c>
      <c r="AZ26" s="98">
        <v>0</v>
      </c>
      <c r="BA26" s="99">
        <v>0.1111111111111111</v>
      </c>
    </row>
    <row r="27" spans="1:54" s="64" customFormat="1" ht="13.5" customHeight="1" x14ac:dyDescent="0.15">
      <c r="A27" s="218" t="s">
        <v>22</v>
      </c>
      <c r="B27" s="74" t="s">
        <v>23</v>
      </c>
      <c r="C27" s="75"/>
      <c r="D27" s="76">
        <v>164</v>
      </c>
      <c r="E27" s="77">
        <v>40</v>
      </c>
      <c r="F27" s="77">
        <v>12</v>
      </c>
      <c r="G27" s="77">
        <v>9</v>
      </c>
      <c r="H27" s="77">
        <v>4</v>
      </c>
      <c r="I27" s="77">
        <v>12</v>
      </c>
      <c r="J27" s="77">
        <v>6</v>
      </c>
      <c r="K27" s="77">
        <v>7</v>
      </c>
      <c r="L27" s="77">
        <v>3</v>
      </c>
      <c r="M27" s="77">
        <v>12</v>
      </c>
      <c r="N27" s="77">
        <v>12</v>
      </c>
      <c r="O27" s="77">
        <v>3</v>
      </c>
      <c r="P27" s="77">
        <v>3</v>
      </c>
      <c r="Q27" s="77">
        <v>1</v>
      </c>
      <c r="R27" s="77">
        <v>2</v>
      </c>
      <c r="S27" s="79">
        <v>2</v>
      </c>
      <c r="U27" s="218" t="s">
        <v>22</v>
      </c>
      <c r="V27" s="74" t="s">
        <v>23</v>
      </c>
      <c r="W27" s="208"/>
      <c r="X27" s="76">
        <f>D27</f>
        <v>164</v>
      </c>
      <c r="Y27" s="77">
        <v>3</v>
      </c>
      <c r="Z27" s="77">
        <v>1</v>
      </c>
      <c r="AA27" s="77">
        <v>2</v>
      </c>
      <c r="AB27" s="77">
        <v>3</v>
      </c>
      <c r="AC27" s="77">
        <v>5</v>
      </c>
      <c r="AD27" s="77">
        <v>2</v>
      </c>
      <c r="AE27" s="77">
        <v>0</v>
      </c>
      <c r="AF27" s="77">
        <v>1</v>
      </c>
      <c r="AG27" s="77">
        <v>1</v>
      </c>
      <c r="AH27" s="77">
        <v>1</v>
      </c>
      <c r="AI27" s="77">
        <v>1</v>
      </c>
      <c r="AJ27" s="77">
        <v>1</v>
      </c>
      <c r="AK27" s="77">
        <v>2</v>
      </c>
      <c r="AL27" s="77">
        <v>1</v>
      </c>
      <c r="AM27" s="79">
        <v>1</v>
      </c>
      <c r="AO27" s="218" t="s">
        <v>22</v>
      </c>
      <c r="AP27" s="74" t="s">
        <v>23</v>
      </c>
      <c r="AQ27" s="75"/>
      <c r="AR27" s="76">
        <f>D27</f>
        <v>164</v>
      </c>
      <c r="AS27" s="77">
        <v>1</v>
      </c>
      <c r="AT27" s="77">
        <v>0</v>
      </c>
      <c r="AU27" s="77">
        <v>0</v>
      </c>
      <c r="AV27" s="77">
        <v>0</v>
      </c>
      <c r="AW27" s="77">
        <v>4</v>
      </c>
      <c r="AX27" s="77">
        <v>5</v>
      </c>
      <c r="AY27" s="78">
        <v>0</v>
      </c>
      <c r="AZ27" s="78">
        <v>1</v>
      </c>
      <c r="BA27" s="79">
        <v>0</v>
      </c>
    </row>
    <row r="28" spans="1:54" s="106" customFormat="1" ht="13.5" customHeight="1" x14ac:dyDescent="0.15">
      <c r="A28" s="219"/>
      <c r="B28" s="102"/>
      <c r="C28" s="103"/>
      <c r="D28" s="104"/>
      <c r="E28" s="84">
        <v>0.24390243902439024</v>
      </c>
      <c r="F28" s="84">
        <v>7.3170731707317069E-2</v>
      </c>
      <c r="G28" s="84">
        <v>5.4878048780487805E-2</v>
      </c>
      <c r="H28" s="84">
        <v>2.4390243902439025E-2</v>
      </c>
      <c r="I28" s="84">
        <v>7.3170731707317069E-2</v>
      </c>
      <c r="J28" s="84">
        <v>3.6585365853658534E-2</v>
      </c>
      <c r="K28" s="84">
        <v>4.2682926829268296E-2</v>
      </c>
      <c r="L28" s="84">
        <v>1.8292682926829267E-2</v>
      </c>
      <c r="M28" s="84">
        <v>7.3170731707317069E-2</v>
      </c>
      <c r="N28" s="84">
        <v>7.3170731707317069E-2</v>
      </c>
      <c r="O28" s="84">
        <v>1.8292682926829267E-2</v>
      </c>
      <c r="P28" s="84">
        <v>1.8292682926829267E-2</v>
      </c>
      <c r="Q28" s="84">
        <v>6.0975609756097563E-3</v>
      </c>
      <c r="R28" s="84">
        <v>1.2195121951219513E-2</v>
      </c>
      <c r="S28" s="86">
        <v>1.2195121951219513E-2</v>
      </c>
      <c r="U28" s="219"/>
      <c r="V28" s="102"/>
      <c r="W28" s="212"/>
      <c r="X28" s="104"/>
      <c r="Y28" s="84">
        <v>1.8292682926829267E-2</v>
      </c>
      <c r="Z28" s="84">
        <v>6.0975609756097563E-3</v>
      </c>
      <c r="AA28" s="84">
        <v>1.2195121951219513E-2</v>
      </c>
      <c r="AB28" s="84">
        <v>1.8292682926829267E-2</v>
      </c>
      <c r="AC28" s="84">
        <v>3.048780487804878E-2</v>
      </c>
      <c r="AD28" s="84">
        <v>1.2195121951219513E-2</v>
      </c>
      <c r="AE28" s="84">
        <v>0</v>
      </c>
      <c r="AF28" s="84">
        <v>6.0975609756097563E-3</v>
      </c>
      <c r="AG28" s="84">
        <v>6.0975609756097563E-3</v>
      </c>
      <c r="AH28" s="84">
        <v>6.0975609756097563E-3</v>
      </c>
      <c r="AI28" s="84">
        <v>6.0975609756097563E-3</v>
      </c>
      <c r="AJ28" s="84">
        <v>6.0975609756097563E-3</v>
      </c>
      <c r="AK28" s="84">
        <v>1.2195121951219513E-2</v>
      </c>
      <c r="AL28" s="84">
        <v>6.0975609756097563E-3</v>
      </c>
      <c r="AM28" s="86">
        <v>6.0975609756097563E-3</v>
      </c>
      <c r="AO28" s="219"/>
      <c r="AP28" s="102"/>
      <c r="AQ28" s="103"/>
      <c r="AR28" s="104"/>
      <c r="AS28" s="84">
        <v>6.0975609756097563E-3</v>
      </c>
      <c r="AT28" s="84">
        <v>0</v>
      </c>
      <c r="AU28" s="84">
        <v>0</v>
      </c>
      <c r="AV28" s="84">
        <v>0</v>
      </c>
      <c r="AW28" s="84">
        <v>2.4390243902439025E-2</v>
      </c>
      <c r="AX28" s="84">
        <v>3.048780487804878E-2</v>
      </c>
      <c r="AY28" s="85">
        <v>0</v>
      </c>
      <c r="AZ28" s="85">
        <v>6.0975609756097563E-3</v>
      </c>
      <c r="BA28" s="86">
        <v>0</v>
      </c>
    </row>
    <row r="29" spans="1:54" s="64" customFormat="1" ht="13.5" customHeight="1" x14ac:dyDescent="0.15">
      <c r="A29" s="219"/>
      <c r="B29" s="90" t="s">
        <v>24</v>
      </c>
      <c r="D29" s="57">
        <v>260</v>
      </c>
      <c r="E29" s="91">
        <v>57</v>
      </c>
      <c r="F29" s="91">
        <v>15</v>
      </c>
      <c r="G29" s="91">
        <v>17</v>
      </c>
      <c r="H29" s="91">
        <v>8</v>
      </c>
      <c r="I29" s="91">
        <v>13</v>
      </c>
      <c r="J29" s="91">
        <v>9</v>
      </c>
      <c r="K29" s="91">
        <v>1</v>
      </c>
      <c r="L29" s="91">
        <v>3</v>
      </c>
      <c r="M29" s="91">
        <v>26</v>
      </c>
      <c r="N29" s="91">
        <v>16</v>
      </c>
      <c r="O29" s="91">
        <v>13</v>
      </c>
      <c r="P29" s="91">
        <v>7</v>
      </c>
      <c r="Q29" s="91">
        <v>2</v>
      </c>
      <c r="R29" s="91">
        <v>1</v>
      </c>
      <c r="S29" s="93">
        <v>1</v>
      </c>
      <c r="U29" s="219"/>
      <c r="V29" s="90" t="s">
        <v>24</v>
      </c>
      <c r="W29" s="210"/>
      <c r="X29" s="57">
        <f>D29</f>
        <v>260</v>
      </c>
      <c r="Y29" s="91">
        <v>6</v>
      </c>
      <c r="Z29" s="91">
        <v>4</v>
      </c>
      <c r="AA29" s="91">
        <v>1</v>
      </c>
      <c r="AB29" s="91">
        <v>2</v>
      </c>
      <c r="AC29" s="91">
        <v>7</v>
      </c>
      <c r="AD29" s="91">
        <v>3</v>
      </c>
      <c r="AE29" s="91">
        <v>1</v>
      </c>
      <c r="AF29" s="91">
        <v>3</v>
      </c>
      <c r="AG29" s="91">
        <v>2</v>
      </c>
      <c r="AH29" s="91">
        <v>7</v>
      </c>
      <c r="AI29" s="91">
        <v>7</v>
      </c>
      <c r="AJ29" s="91">
        <v>7</v>
      </c>
      <c r="AK29" s="91">
        <v>2</v>
      </c>
      <c r="AL29" s="91">
        <v>1</v>
      </c>
      <c r="AM29" s="93">
        <v>1</v>
      </c>
      <c r="AO29" s="219"/>
      <c r="AP29" s="90" t="s">
        <v>24</v>
      </c>
      <c r="AR29" s="57">
        <f>D29</f>
        <v>260</v>
      </c>
      <c r="AS29" s="91">
        <v>2</v>
      </c>
      <c r="AT29" s="91">
        <v>2</v>
      </c>
      <c r="AU29" s="91">
        <v>3</v>
      </c>
      <c r="AV29" s="91">
        <v>3</v>
      </c>
      <c r="AW29" s="91">
        <v>2</v>
      </c>
      <c r="AX29" s="91">
        <v>1</v>
      </c>
      <c r="AY29" s="92">
        <v>1</v>
      </c>
      <c r="AZ29" s="92">
        <v>2</v>
      </c>
      <c r="BA29" s="93">
        <v>1</v>
      </c>
    </row>
    <row r="30" spans="1:54" s="106" customFormat="1" ht="13.5" customHeight="1" x14ac:dyDescent="0.15">
      <c r="A30" s="219"/>
      <c r="B30" s="102"/>
      <c r="C30" s="103"/>
      <c r="D30" s="104"/>
      <c r="E30" s="84">
        <v>0.21923076923076923</v>
      </c>
      <c r="F30" s="84">
        <v>5.7692307692307696E-2</v>
      </c>
      <c r="G30" s="84">
        <v>6.5384615384615388E-2</v>
      </c>
      <c r="H30" s="84">
        <v>3.0769230769230771E-2</v>
      </c>
      <c r="I30" s="84">
        <v>0.05</v>
      </c>
      <c r="J30" s="84">
        <v>3.4615384615384617E-2</v>
      </c>
      <c r="K30" s="84">
        <v>3.8461538461538464E-3</v>
      </c>
      <c r="L30" s="84">
        <v>1.1538461538461539E-2</v>
      </c>
      <c r="M30" s="84">
        <v>0.1</v>
      </c>
      <c r="N30" s="84">
        <v>6.1538461538461542E-2</v>
      </c>
      <c r="O30" s="84">
        <v>0.05</v>
      </c>
      <c r="P30" s="84">
        <v>2.6923076923076925E-2</v>
      </c>
      <c r="Q30" s="84">
        <v>7.6923076923076927E-3</v>
      </c>
      <c r="R30" s="84">
        <v>3.8461538461538464E-3</v>
      </c>
      <c r="S30" s="86">
        <v>3.8461538461538464E-3</v>
      </c>
      <c r="U30" s="219"/>
      <c r="V30" s="102"/>
      <c r="W30" s="212"/>
      <c r="X30" s="104"/>
      <c r="Y30" s="84">
        <v>2.3076923076923078E-2</v>
      </c>
      <c r="Z30" s="84">
        <v>1.5384615384615385E-2</v>
      </c>
      <c r="AA30" s="84">
        <v>3.8461538461538464E-3</v>
      </c>
      <c r="AB30" s="84">
        <v>7.6923076923076927E-3</v>
      </c>
      <c r="AC30" s="84">
        <v>2.6923076923076925E-2</v>
      </c>
      <c r="AD30" s="84">
        <v>1.1538461538461539E-2</v>
      </c>
      <c r="AE30" s="84">
        <v>3.8461538461538464E-3</v>
      </c>
      <c r="AF30" s="84">
        <v>1.1538461538461539E-2</v>
      </c>
      <c r="AG30" s="84">
        <v>7.6923076923076927E-3</v>
      </c>
      <c r="AH30" s="84">
        <v>2.6923076923076925E-2</v>
      </c>
      <c r="AI30" s="84">
        <v>2.6923076923076925E-2</v>
      </c>
      <c r="AJ30" s="84">
        <v>2.6923076923076925E-2</v>
      </c>
      <c r="AK30" s="84">
        <v>7.6923076923076927E-3</v>
      </c>
      <c r="AL30" s="84">
        <v>3.8461538461538464E-3</v>
      </c>
      <c r="AM30" s="86">
        <v>3.8461538461538464E-3</v>
      </c>
      <c r="AO30" s="219"/>
      <c r="AP30" s="102"/>
      <c r="AQ30" s="103"/>
      <c r="AR30" s="104"/>
      <c r="AS30" s="84">
        <v>7.6923076923076927E-3</v>
      </c>
      <c r="AT30" s="84">
        <v>7.6923076923076927E-3</v>
      </c>
      <c r="AU30" s="84">
        <v>1.1538461538461539E-2</v>
      </c>
      <c r="AV30" s="84">
        <v>1.1538461538461539E-2</v>
      </c>
      <c r="AW30" s="84">
        <v>7.6923076923076927E-3</v>
      </c>
      <c r="AX30" s="84">
        <v>3.8461538461538464E-3</v>
      </c>
      <c r="AY30" s="85">
        <v>3.8461538461538464E-3</v>
      </c>
      <c r="AZ30" s="85">
        <v>7.6923076923076927E-3</v>
      </c>
      <c r="BA30" s="86">
        <v>3.8461538461538464E-3</v>
      </c>
    </row>
    <row r="31" spans="1:54" s="64" customFormat="1" ht="13.5" customHeight="1" x14ac:dyDescent="0.15">
      <c r="A31" s="219"/>
      <c r="B31" s="90" t="s">
        <v>25</v>
      </c>
      <c r="D31" s="57">
        <v>419</v>
      </c>
      <c r="E31" s="91">
        <v>104</v>
      </c>
      <c r="F31" s="91">
        <v>13</v>
      </c>
      <c r="G31" s="91">
        <v>20</v>
      </c>
      <c r="H31" s="91">
        <v>21</v>
      </c>
      <c r="I31" s="91">
        <v>43</v>
      </c>
      <c r="J31" s="91">
        <v>15</v>
      </c>
      <c r="K31" s="91">
        <v>3</v>
      </c>
      <c r="L31" s="91">
        <v>4</v>
      </c>
      <c r="M31" s="91">
        <v>34</v>
      </c>
      <c r="N31" s="91">
        <v>22</v>
      </c>
      <c r="O31" s="91">
        <v>7</v>
      </c>
      <c r="P31" s="91">
        <v>15</v>
      </c>
      <c r="Q31" s="91">
        <v>5</v>
      </c>
      <c r="R31" s="91">
        <v>5</v>
      </c>
      <c r="S31" s="93">
        <v>6</v>
      </c>
      <c r="U31" s="219"/>
      <c r="V31" s="90" t="s">
        <v>25</v>
      </c>
      <c r="W31" s="210"/>
      <c r="X31" s="57">
        <f>D31</f>
        <v>419</v>
      </c>
      <c r="Y31" s="91">
        <v>11</v>
      </c>
      <c r="Z31" s="91">
        <v>3</v>
      </c>
      <c r="AA31" s="91">
        <v>1</v>
      </c>
      <c r="AB31" s="91">
        <v>1</v>
      </c>
      <c r="AC31" s="91">
        <v>8</v>
      </c>
      <c r="AD31" s="91">
        <v>6</v>
      </c>
      <c r="AE31" s="91">
        <v>5</v>
      </c>
      <c r="AF31" s="91">
        <v>3</v>
      </c>
      <c r="AG31" s="91">
        <v>3</v>
      </c>
      <c r="AH31" s="91">
        <v>8</v>
      </c>
      <c r="AI31" s="91">
        <v>8</v>
      </c>
      <c r="AJ31" s="91">
        <v>14</v>
      </c>
      <c r="AK31" s="91">
        <v>3</v>
      </c>
      <c r="AL31" s="91">
        <v>3</v>
      </c>
      <c r="AM31" s="93">
        <v>5</v>
      </c>
      <c r="AO31" s="219"/>
      <c r="AP31" s="90" t="s">
        <v>25</v>
      </c>
      <c r="AR31" s="57">
        <f>D31</f>
        <v>419</v>
      </c>
      <c r="AS31" s="91">
        <v>2</v>
      </c>
      <c r="AT31" s="91">
        <v>3</v>
      </c>
      <c r="AU31" s="91">
        <v>3</v>
      </c>
      <c r="AV31" s="91">
        <v>3</v>
      </c>
      <c r="AW31" s="91">
        <v>2</v>
      </c>
      <c r="AX31" s="91">
        <v>1</v>
      </c>
      <c r="AY31" s="92">
        <v>0</v>
      </c>
      <c r="AZ31" s="92">
        <v>3</v>
      </c>
      <c r="BA31" s="93">
        <v>3</v>
      </c>
    </row>
    <row r="32" spans="1:54" s="106" customFormat="1" ht="13.5" customHeight="1" x14ac:dyDescent="0.15">
      <c r="A32" s="219"/>
      <c r="B32" s="102"/>
      <c r="C32" s="103"/>
      <c r="D32" s="104"/>
      <c r="E32" s="84">
        <v>0.24821002386634844</v>
      </c>
      <c r="F32" s="84">
        <v>3.1026252983293555E-2</v>
      </c>
      <c r="G32" s="84">
        <v>4.77326968973747E-2</v>
      </c>
      <c r="H32" s="84">
        <v>5.0119331742243436E-2</v>
      </c>
      <c r="I32" s="84">
        <v>0.1026252983293556</v>
      </c>
      <c r="J32" s="84">
        <v>3.5799522673031027E-2</v>
      </c>
      <c r="K32" s="84">
        <v>7.1599045346062056E-3</v>
      </c>
      <c r="L32" s="84">
        <v>9.5465393794749408E-3</v>
      </c>
      <c r="M32" s="84">
        <v>8.1145584725536998E-2</v>
      </c>
      <c r="N32" s="84">
        <v>5.2505966587112173E-2</v>
      </c>
      <c r="O32" s="84">
        <v>1.6706443914081145E-2</v>
      </c>
      <c r="P32" s="84">
        <v>3.5799522673031027E-2</v>
      </c>
      <c r="Q32" s="84">
        <v>1.1933174224343675E-2</v>
      </c>
      <c r="R32" s="84">
        <v>1.1933174224343675E-2</v>
      </c>
      <c r="S32" s="86">
        <v>1.4319809069212411E-2</v>
      </c>
      <c r="U32" s="219"/>
      <c r="V32" s="102"/>
      <c r="W32" s="212"/>
      <c r="X32" s="104"/>
      <c r="Y32" s="84">
        <v>2.6252983293556086E-2</v>
      </c>
      <c r="Z32" s="84">
        <v>7.1599045346062056E-3</v>
      </c>
      <c r="AA32" s="84">
        <v>2.3866348448687352E-3</v>
      </c>
      <c r="AB32" s="84">
        <v>2.3866348448687352E-3</v>
      </c>
      <c r="AC32" s="84">
        <v>1.9093078758949882E-2</v>
      </c>
      <c r="AD32" s="84">
        <v>1.4319809069212411E-2</v>
      </c>
      <c r="AE32" s="84">
        <v>1.1933174224343675E-2</v>
      </c>
      <c r="AF32" s="84">
        <v>7.1599045346062056E-3</v>
      </c>
      <c r="AG32" s="84">
        <v>7.1599045346062056E-3</v>
      </c>
      <c r="AH32" s="84">
        <v>1.9093078758949882E-2</v>
      </c>
      <c r="AI32" s="84">
        <v>1.9093078758949882E-2</v>
      </c>
      <c r="AJ32" s="84">
        <v>3.3412887828162291E-2</v>
      </c>
      <c r="AK32" s="84">
        <v>7.1599045346062056E-3</v>
      </c>
      <c r="AL32" s="84">
        <v>7.1599045346062056E-3</v>
      </c>
      <c r="AM32" s="86">
        <v>1.1933174224343675E-2</v>
      </c>
      <c r="AO32" s="219"/>
      <c r="AP32" s="102"/>
      <c r="AQ32" s="103"/>
      <c r="AR32" s="104"/>
      <c r="AS32" s="84">
        <v>4.7732696897374704E-3</v>
      </c>
      <c r="AT32" s="84">
        <v>7.1599045346062056E-3</v>
      </c>
      <c r="AU32" s="84">
        <v>7.1599045346062056E-3</v>
      </c>
      <c r="AV32" s="84">
        <v>7.1599045346062056E-3</v>
      </c>
      <c r="AW32" s="84">
        <v>4.7732696897374704E-3</v>
      </c>
      <c r="AX32" s="84">
        <v>2.3866348448687352E-3</v>
      </c>
      <c r="AY32" s="85">
        <v>0</v>
      </c>
      <c r="AZ32" s="85">
        <v>7.1599045346062056E-3</v>
      </c>
      <c r="BA32" s="86">
        <v>7.1599045346062056E-3</v>
      </c>
    </row>
    <row r="33" spans="1:53" s="64" customFormat="1" ht="13.5" customHeight="1" x14ac:dyDescent="0.15">
      <c r="A33" s="219"/>
      <c r="B33" s="90" t="s">
        <v>26</v>
      </c>
      <c r="D33" s="57">
        <v>505</v>
      </c>
      <c r="E33" s="91">
        <v>126</v>
      </c>
      <c r="F33" s="91">
        <v>15</v>
      </c>
      <c r="G33" s="91">
        <v>28</v>
      </c>
      <c r="H33" s="91">
        <v>20</v>
      </c>
      <c r="I33" s="91">
        <v>52</v>
      </c>
      <c r="J33" s="91">
        <v>17</v>
      </c>
      <c r="K33" s="91">
        <v>8</v>
      </c>
      <c r="L33" s="91">
        <v>7</v>
      </c>
      <c r="M33" s="91">
        <v>37</v>
      </c>
      <c r="N33" s="91">
        <v>30</v>
      </c>
      <c r="O33" s="91">
        <v>10</v>
      </c>
      <c r="P33" s="91">
        <v>6</v>
      </c>
      <c r="Q33" s="91">
        <v>4</v>
      </c>
      <c r="R33" s="91">
        <v>4</v>
      </c>
      <c r="S33" s="93">
        <v>6</v>
      </c>
      <c r="U33" s="219"/>
      <c r="V33" s="90" t="s">
        <v>26</v>
      </c>
      <c r="W33" s="210"/>
      <c r="X33" s="57">
        <f>D33</f>
        <v>505</v>
      </c>
      <c r="Y33" s="91">
        <v>13</v>
      </c>
      <c r="Z33" s="91">
        <v>6</v>
      </c>
      <c r="AA33" s="91">
        <v>3</v>
      </c>
      <c r="AB33" s="91">
        <v>6</v>
      </c>
      <c r="AC33" s="91">
        <v>9</v>
      </c>
      <c r="AD33" s="91">
        <v>4</v>
      </c>
      <c r="AE33" s="91">
        <v>8</v>
      </c>
      <c r="AF33" s="91">
        <v>3</v>
      </c>
      <c r="AG33" s="91">
        <v>3</v>
      </c>
      <c r="AH33" s="91">
        <v>17</v>
      </c>
      <c r="AI33" s="91">
        <v>12</v>
      </c>
      <c r="AJ33" s="91">
        <v>11</v>
      </c>
      <c r="AK33" s="91">
        <v>10</v>
      </c>
      <c r="AL33" s="91">
        <v>5</v>
      </c>
      <c r="AM33" s="93">
        <v>5</v>
      </c>
      <c r="AO33" s="219"/>
      <c r="AP33" s="90" t="s">
        <v>26</v>
      </c>
      <c r="AR33" s="57">
        <f>D33</f>
        <v>505</v>
      </c>
      <c r="AS33" s="91">
        <v>2</v>
      </c>
      <c r="AT33" s="91">
        <v>2</v>
      </c>
      <c r="AU33" s="91">
        <v>4</v>
      </c>
      <c r="AV33" s="91">
        <v>2</v>
      </c>
      <c r="AW33" s="91">
        <v>4</v>
      </c>
      <c r="AX33" s="91">
        <v>2</v>
      </c>
      <c r="AY33" s="92">
        <v>1</v>
      </c>
      <c r="AZ33" s="92">
        <v>2</v>
      </c>
      <c r="BA33" s="93">
        <v>1</v>
      </c>
    </row>
    <row r="34" spans="1:53" s="106" customFormat="1" ht="13.5" customHeight="1" x14ac:dyDescent="0.15">
      <c r="A34" s="219"/>
      <c r="B34" s="102"/>
      <c r="C34" s="103"/>
      <c r="D34" s="104"/>
      <c r="E34" s="84">
        <v>0.2495049504950495</v>
      </c>
      <c r="F34" s="84">
        <v>2.9702970297029702E-2</v>
      </c>
      <c r="G34" s="84">
        <v>5.5445544554455446E-2</v>
      </c>
      <c r="H34" s="84">
        <v>3.9603960396039604E-2</v>
      </c>
      <c r="I34" s="84">
        <v>0.10297029702970296</v>
      </c>
      <c r="J34" s="84">
        <v>3.3663366336633666E-2</v>
      </c>
      <c r="K34" s="84">
        <v>1.5841584158415842E-2</v>
      </c>
      <c r="L34" s="84">
        <v>1.3861386138613862E-2</v>
      </c>
      <c r="M34" s="84">
        <v>7.3267326732673263E-2</v>
      </c>
      <c r="N34" s="84">
        <v>5.9405940594059403E-2</v>
      </c>
      <c r="O34" s="84">
        <v>1.9801980198019802E-2</v>
      </c>
      <c r="P34" s="84">
        <v>1.1881188118811881E-2</v>
      </c>
      <c r="Q34" s="84">
        <v>7.9207920792079209E-3</v>
      </c>
      <c r="R34" s="84">
        <v>7.9207920792079209E-3</v>
      </c>
      <c r="S34" s="86">
        <v>1.1881188118811881E-2</v>
      </c>
      <c r="U34" s="219"/>
      <c r="V34" s="102"/>
      <c r="W34" s="212"/>
      <c r="X34" s="104"/>
      <c r="Y34" s="84">
        <v>2.5742574257425741E-2</v>
      </c>
      <c r="Z34" s="84">
        <v>1.1881188118811881E-2</v>
      </c>
      <c r="AA34" s="84">
        <v>5.9405940594059407E-3</v>
      </c>
      <c r="AB34" s="84">
        <v>1.1881188118811881E-2</v>
      </c>
      <c r="AC34" s="84">
        <v>1.782178217821782E-2</v>
      </c>
      <c r="AD34" s="84">
        <v>7.9207920792079209E-3</v>
      </c>
      <c r="AE34" s="84">
        <v>1.5841584158415842E-2</v>
      </c>
      <c r="AF34" s="84">
        <v>5.9405940594059407E-3</v>
      </c>
      <c r="AG34" s="84">
        <v>5.9405940594059407E-3</v>
      </c>
      <c r="AH34" s="84">
        <v>3.3663366336633666E-2</v>
      </c>
      <c r="AI34" s="84">
        <v>2.3762376237623763E-2</v>
      </c>
      <c r="AJ34" s="84">
        <v>2.1782178217821781E-2</v>
      </c>
      <c r="AK34" s="84">
        <v>1.9801980198019802E-2</v>
      </c>
      <c r="AL34" s="84">
        <v>9.9009900990099011E-3</v>
      </c>
      <c r="AM34" s="86">
        <v>9.9009900990099011E-3</v>
      </c>
      <c r="AO34" s="219"/>
      <c r="AP34" s="102"/>
      <c r="AQ34" s="103"/>
      <c r="AR34" s="104"/>
      <c r="AS34" s="84">
        <v>3.9603960396039604E-3</v>
      </c>
      <c r="AT34" s="84">
        <v>3.9603960396039604E-3</v>
      </c>
      <c r="AU34" s="84">
        <v>7.9207920792079209E-3</v>
      </c>
      <c r="AV34" s="84">
        <v>3.9603960396039604E-3</v>
      </c>
      <c r="AW34" s="84">
        <v>7.9207920792079209E-3</v>
      </c>
      <c r="AX34" s="84">
        <v>3.9603960396039604E-3</v>
      </c>
      <c r="AY34" s="85">
        <v>1.9801980198019802E-3</v>
      </c>
      <c r="AZ34" s="85">
        <v>3.9603960396039604E-3</v>
      </c>
      <c r="BA34" s="86">
        <v>1.9801980198019802E-3</v>
      </c>
    </row>
    <row r="35" spans="1:53" s="64" customFormat="1" ht="13.5" customHeight="1" x14ac:dyDescent="0.15">
      <c r="A35" s="219"/>
      <c r="B35" s="90" t="s">
        <v>27</v>
      </c>
      <c r="D35" s="57">
        <v>542</v>
      </c>
      <c r="E35" s="91">
        <v>155</v>
      </c>
      <c r="F35" s="91">
        <v>25</v>
      </c>
      <c r="G35" s="91">
        <v>31</v>
      </c>
      <c r="H35" s="91">
        <v>33</v>
      </c>
      <c r="I35" s="91">
        <v>45</v>
      </c>
      <c r="J35" s="91">
        <v>19</v>
      </c>
      <c r="K35" s="91">
        <v>10</v>
      </c>
      <c r="L35" s="91">
        <v>9</v>
      </c>
      <c r="M35" s="91">
        <v>46</v>
      </c>
      <c r="N35" s="91">
        <v>21</v>
      </c>
      <c r="O35" s="91">
        <v>12</v>
      </c>
      <c r="P35" s="91">
        <v>7</v>
      </c>
      <c r="Q35" s="91">
        <v>6</v>
      </c>
      <c r="R35" s="91">
        <v>4</v>
      </c>
      <c r="S35" s="93">
        <v>6</v>
      </c>
      <c r="U35" s="219"/>
      <c r="V35" s="90" t="s">
        <v>27</v>
      </c>
      <c r="W35" s="210"/>
      <c r="X35" s="57">
        <f>D35</f>
        <v>542</v>
      </c>
      <c r="Y35" s="91">
        <v>2</v>
      </c>
      <c r="Z35" s="91">
        <v>5</v>
      </c>
      <c r="AA35" s="91">
        <v>8</v>
      </c>
      <c r="AB35" s="91">
        <v>3</v>
      </c>
      <c r="AC35" s="91">
        <v>11</v>
      </c>
      <c r="AD35" s="91">
        <v>4</v>
      </c>
      <c r="AE35" s="91">
        <v>3</v>
      </c>
      <c r="AF35" s="91">
        <v>7</v>
      </c>
      <c r="AG35" s="91">
        <v>4</v>
      </c>
      <c r="AH35" s="91">
        <v>9</v>
      </c>
      <c r="AI35" s="91">
        <v>4</v>
      </c>
      <c r="AJ35" s="91">
        <v>7</v>
      </c>
      <c r="AK35" s="91">
        <v>3</v>
      </c>
      <c r="AL35" s="91">
        <v>0</v>
      </c>
      <c r="AM35" s="93">
        <v>3</v>
      </c>
      <c r="AO35" s="219"/>
      <c r="AP35" s="90" t="s">
        <v>27</v>
      </c>
      <c r="AR35" s="57">
        <f>D35</f>
        <v>542</v>
      </c>
      <c r="AS35" s="91">
        <v>7</v>
      </c>
      <c r="AT35" s="91">
        <v>4</v>
      </c>
      <c r="AU35" s="91">
        <v>8</v>
      </c>
      <c r="AV35" s="91">
        <v>2</v>
      </c>
      <c r="AW35" s="91">
        <v>3</v>
      </c>
      <c r="AX35" s="91">
        <v>6</v>
      </c>
      <c r="AY35" s="92">
        <v>5</v>
      </c>
      <c r="AZ35" s="92">
        <v>4</v>
      </c>
      <c r="BA35" s="93">
        <v>1</v>
      </c>
    </row>
    <row r="36" spans="1:53" s="106" customFormat="1" ht="13.5" customHeight="1" x14ac:dyDescent="0.15">
      <c r="A36" s="219"/>
      <c r="B36" s="102"/>
      <c r="C36" s="103"/>
      <c r="D36" s="104"/>
      <c r="E36" s="84">
        <v>0.2859778597785978</v>
      </c>
      <c r="F36" s="84">
        <v>4.6125461254612546E-2</v>
      </c>
      <c r="G36" s="84">
        <v>5.719557195571956E-2</v>
      </c>
      <c r="H36" s="84">
        <v>6.0885608856088562E-2</v>
      </c>
      <c r="I36" s="84">
        <v>8.3025830258302583E-2</v>
      </c>
      <c r="J36" s="84">
        <v>3.5055350553505532E-2</v>
      </c>
      <c r="K36" s="84">
        <v>1.8450184501845018E-2</v>
      </c>
      <c r="L36" s="84">
        <v>1.6605166051660517E-2</v>
      </c>
      <c r="M36" s="84">
        <v>8.4870848708487087E-2</v>
      </c>
      <c r="N36" s="84">
        <v>3.8745387453874541E-2</v>
      </c>
      <c r="O36" s="84">
        <v>2.2140221402214021E-2</v>
      </c>
      <c r="P36" s="84">
        <v>1.2915129151291513E-2</v>
      </c>
      <c r="Q36" s="84">
        <v>1.107011070110701E-2</v>
      </c>
      <c r="R36" s="84">
        <v>7.3800738007380072E-3</v>
      </c>
      <c r="S36" s="86">
        <v>1.107011070110701E-2</v>
      </c>
      <c r="U36" s="219"/>
      <c r="V36" s="102"/>
      <c r="W36" s="212"/>
      <c r="X36" s="104"/>
      <c r="Y36" s="84">
        <v>3.6900369003690036E-3</v>
      </c>
      <c r="Z36" s="84">
        <v>9.2250922509225092E-3</v>
      </c>
      <c r="AA36" s="84">
        <v>1.4760147601476014E-2</v>
      </c>
      <c r="AB36" s="84">
        <v>5.5350553505535052E-3</v>
      </c>
      <c r="AC36" s="84">
        <v>2.0295202952029519E-2</v>
      </c>
      <c r="AD36" s="84">
        <v>7.3800738007380072E-3</v>
      </c>
      <c r="AE36" s="84">
        <v>5.5350553505535052E-3</v>
      </c>
      <c r="AF36" s="84">
        <v>1.2915129151291513E-2</v>
      </c>
      <c r="AG36" s="84">
        <v>7.3800738007380072E-3</v>
      </c>
      <c r="AH36" s="84">
        <v>1.6605166051660517E-2</v>
      </c>
      <c r="AI36" s="84">
        <v>7.3800738007380072E-3</v>
      </c>
      <c r="AJ36" s="84">
        <v>1.2915129151291513E-2</v>
      </c>
      <c r="AK36" s="84">
        <v>5.5350553505535052E-3</v>
      </c>
      <c r="AL36" s="84">
        <v>0</v>
      </c>
      <c r="AM36" s="86">
        <v>5.5350553505535052E-3</v>
      </c>
      <c r="AO36" s="219"/>
      <c r="AP36" s="102"/>
      <c r="AQ36" s="103"/>
      <c r="AR36" s="104"/>
      <c r="AS36" s="84">
        <v>1.2915129151291513E-2</v>
      </c>
      <c r="AT36" s="84">
        <v>7.3800738007380072E-3</v>
      </c>
      <c r="AU36" s="84">
        <v>1.4760147601476014E-2</v>
      </c>
      <c r="AV36" s="84">
        <v>3.6900369003690036E-3</v>
      </c>
      <c r="AW36" s="84">
        <v>5.5350553505535052E-3</v>
      </c>
      <c r="AX36" s="84">
        <v>1.107011070110701E-2</v>
      </c>
      <c r="AY36" s="85">
        <v>9.2250922509225092E-3</v>
      </c>
      <c r="AZ36" s="85">
        <v>7.3800738007380072E-3</v>
      </c>
      <c r="BA36" s="86">
        <v>1.8450184501845018E-3</v>
      </c>
    </row>
    <row r="37" spans="1:53" s="64" customFormat="1" ht="13.5" customHeight="1" x14ac:dyDescent="0.15">
      <c r="A37" s="219"/>
      <c r="B37" s="90" t="s">
        <v>28</v>
      </c>
      <c r="D37" s="57">
        <v>501</v>
      </c>
      <c r="E37" s="91">
        <v>141</v>
      </c>
      <c r="F37" s="91">
        <v>16</v>
      </c>
      <c r="G37" s="91">
        <v>31</v>
      </c>
      <c r="H37" s="91">
        <v>17</v>
      </c>
      <c r="I37" s="91">
        <v>35</v>
      </c>
      <c r="J37" s="91">
        <v>26</v>
      </c>
      <c r="K37" s="91">
        <v>15</v>
      </c>
      <c r="L37" s="91">
        <v>2</v>
      </c>
      <c r="M37" s="91">
        <v>53</v>
      </c>
      <c r="N37" s="91">
        <v>26</v>
      </c>
      <c r="O37" s="91">
        <v>13</v>
      </c>
      <c r="P37" s="91">
        <v>11</v>
      </c>
      <c r="Q37" s="91">
        <v>2</v>
      </c>
      <c r="R37" s="91">
        <v>6</v>
      </c>
      <c r="S37" s="93">
        <v>16</v>
      </c>
      <c r="U37" s="219"/>
      <c r="V37" s="90" t="s">
        <v>28</v>
      </c>
      <c r="W37" s="210"/>
      <c r="X37" s="57">
        <f>D37</f>
        <v>501</v>
      </c>
      <c r="Y37" s="91">
        <v>6</v>
      </c>
      <c r="Z37" s="91">
        <v>2</v>
      </c>
      <c r="AA37" s="91">
        <v>0</v>
      </c>
      <c r="AB37" s="91">
        <v>5</v>
      </c>
      <c r="AC37" s="91">
        <v>10</v>
      </c>
      <c r="AD37" s="91">
        <v>1</v>
      </c>
      <c r="AE37" s="91">
        <v>1</v>
      </c>
      <c r="AF37" s="91">
        <v>6</v>
      </c>
      <c r="AG37" s="91">
        <v>2</v>
      </c>
      <c r="AH37" s="91">
        <v>2</v>
      </c>
      <c r="AI37" s="91">
        <v>5</v>
      </c>
      <c r="AJ37" s="91">
        <v>5</v>
      </c>
      <c r="AK37" s="91">
        <v>5</v>
      </c>
      <c r="AL37" s="91">
        <v>7</v>
      </c>
      <c r="AM37" s="93">
        <v>1</v>
      </c>
      <c r="AO37" s="219"/>
      <c r="AP37" s="90" t="s">
        <v>28</v>
      </c>
      <c r="AR37" s="57">
        <f>D37</f>
        <v>501</v>
      </c>
      <c r="AS37" s="91">
        <v>3</v>
      </c>
      <c r="AT37" s="91">
        <v>4</v>
      </c>
      <c r="AU37" s="91">
        <v>4</v>
      </c>
      <c r="AV37" s="91">
        <v>2</v>
      </c>
      <c r="AW37" s="91">
        <v>3</v>
      </c>
      <c r="AX37" s="91">
        <v>1</v>
      </c>
      <c r="AY37" s="92">
        <v>1</v>
      </c>
      <c r="AZ37" s="92">
        <v>9</v>
      </c>
      <c r="BA37" s="93">
        <v>6</v>
      </c>
    </row>
    <row r="38" spans="1:53" s="106" customFormat="1" ht="13.5" customHeight="1" x14ac:dyDescent="0.15">
      <c r="A38" s="219"/>
      <c r="B38" s="102"/>
      <c r="C38" s="103"/>
      <c r="D38" s="104"/>
      <c r="E38" s="84">
        <v>0.28143712574850299</v>
      </c>
      <c r="F38" s="84">
        <v>3.1936127744510975E-2</v>
      </c>
      <c r="G38" s="84">
        <v>6.1876247504990017E-2</v>
      </c>
      <c r="H38" s="84">
        <v>3.3932135728542916E-2</v>
      </c>
      <c r="I38" s="84">
        <v>6.9860279441117765E-2</v>
      </c>
      <c r="J38" s="84">
        <v>5.1896207584830337E-2</v>
      </c>
      <c r="K38" s="84">
        <v>2.9940119760479042E-2</v>
      </c>
      <c r="L38" s="84">
        <v>3.9920159680638719E-3</v>
      </c>
      <c r="M38" s="84">
        <v>0.10578842315369262</v>
      </c>
      <c r="N38" s="84">
        <v>5.1896207584830337E-2</v>
      </c>
      <c r="O38" s="84">
        <v>2.5948103792415168E-2</v>
      </c>
      <c r="P38" s="84">
        <v>2.1956087824351298E-2</v>
      </c>
      <c r="Q38" s="84">
        <v>3.9920159680638719E-3</v>
      </c>
      <c r="R38" s="84">
        <v>1.1976047904191617E-2</v>
      </c>
      <c r="S38" s="86">
        <v>3.1936127744510975E-2</v>
      </c>
      <c r="U38" s="219"/>
      <c r="V38" s="102"/>
      <c r="W38" s="212"/>
      <c r="X38" s="104"/>
      <c r="Y38" s="84">
        <v>1.1976047904191617E-2</v>
      </c>
      <c r="Z38" s="84">
        <v>3.9920159680638719E-3</v>
      </c>
      <c r="AA38" s="84">
        <v>0</v>
      </c>
      <c r="AB38" s="84">
        <v>9.9800399201596807E-3</v>
      </c>
      <c r="AC38" s="84">
        <v>1.9960079840319361E-2</v>
      </c>
      <c r="AD38" s="84">
        <v>1.996007984031936E-3</v>
      </c>
      <c r="AE38" s="84">
        <v>1.996007984031936E-3</v>
      </c>
      <c r="AF38" s="84">
        <v>1.1976047904191617E-2</v>
      </c>
      <c r="AG38" s="84">
        <v>3.9920159680638719E-3</v>
      </c>
      <c r="AH38" s="84">
        <v>3.9920159680638719E-3</v>
      </c>
      <c r="AI38" s="84">
        <v>9.9800399201596807E-3</v>
      </c>
      <c r="AJ38" s="84">
        <v>9.9800399201596807E-3</v>
      </c>
      <c r="AK38" s="84">
        <v>9.9800399201596807E-3</v>
      </c>
      <c r="AL38" s="84">
        <v>1.3972055888223553E-2</v>
      </c>
      <c r="AM38" s="86">
        <v>1.996007984031936E-3</v>
      </c>
      <c r="AO38" s="219"/>
      <c r="AP38" s="102"/>
      <c r="AQ38" s="103"/>
      <c r="AR38" s="104"/>
      <c r="AS38" s="84">
        <v>5.9880239520958087E-3</v>
      </c>
      <c r="AT38" s="84">
        <v>7.9840319361277438E-3</v>
      </c>
      <c r="AU38" s="84">
        <v>7.9840319361277438E-3</v>
      </c>
      <c r="AV38" s="84">
        <v>3.9920159680638719E-3</v>
      </c>
      <c r="AW38" s="84">
        <v>5.9880239520958087E-3</v>
      </c>
      <c r="AX38" s="84">
        <v>1.996007984031936E-3</v>
      </c>
      <c r="AY38" s="85">
        <v>1.996007984031936E-3</v>
      </c>
      <c r="AZ38" s="85">
        <v>1.7964071856287425E-2</v>
      </c>
      <c r="BA38" s="86">
        <v>1.1976047904191617E-2</v>
      </c>
    </row>
    <row r="39" spans="1:53" s="64" customFormat="1" ht="13.5" customHeight="1" x14ac:dyDescent="0.15">
      <c r="A39" s="219"/>
      <c r="B39" s="90" t="s">
        <v>8</v>
      </c>
      <c r="D39" s="57">
        <v>8</v>
      </c>
      <c r="E39" s="91">
        <v>3</v>
      </c>
      <c r="F39" s="91">
        <v>0</v>
      </c>
      <c r="G39" s="91">
        <v>1</v>
      </c>
      <c r="H39" s="91">
        <v>0</v>
      </c>
      <c r="I39" s="91">
        <v>0</v>
      </c>
      <c r="J39" s="91">
        <v>0</v>
      </c>
      <c r="K39" s="91">
        <v>1</v>
      </c>
      <c r="L39" s="91">
        <v>0</v>
      </c>
      <c r="M39" s="91">
        <v>0</v>
      </c>
      <c r="N39" s="91">
        <v>1</v>
      </c>
      <c r="O39" s="91">
        <v>0</v>
      </c>
      <c r="P39" s="91">
        <v>0</v>
      </c>
      <c r="Q39" s="91">
        <v>0</v>
      </c>
      <c r="R39" s="91">
        <v>0</v>
      </c>
      <c r="S39" s="93">
        <v>0</v>
      </c>
      <c r="U39" s="219"/>
      <c r="V39" s="90" t="s">
        <v>8</v>
      </c>
      <c r="W39" s="210"/>
      <c r="X39" s="57">
        <f>D39</f>
        <v>8</v>
      </c>
      <c r="Y39" s="91">
        <v>0</v>
      </c>
      <c r="Z39" s="91">
        <v>0</v>
      </c>
      <c r="AA39" s="91">
        <v>0</v>
      </c>
      <c r="AB39" s="91">
        <v>0</v>
      </c>
      <c r="AC39" s="91">
        <v>0</v>
      </c>
      <c r="AD39" s="91">
        <v>0</v>
      </c>
      <c r="AE39" s="91">
        <v>0</v>
      </c>
      <c r="AF39" s="91">
        <v>0</v>
      </c>
      <c r="AG39" s="91">
        <v>0</v>
      </c>
      <c r="AH39" s="91">
        <v>0</v>
      </c>
      <c r="AI39" s="91">
        <v>0</v>
      </c>
      <c r="AJ39" s="91">
        <v>0</v>
      </c>
      <c r="AK39" s="91">
        <v>0</v>
      </c>
      <c r="AL39" s="91">
        <v>0</v>
      </c>
      <c r="AM39" s="93">
        <v>0</v>
      </c>
      <c r="AO39" s="219"/>
      <c r="AP39" s="90" t="s">
        <v>8</v>
      </c>
      <c r="AR39" s="57">
        <f>D39</f>
        <v>8</v>
      </c>
      <c r="AS39" s="91">
        <v>0</v>
      </c>
      <c r="AT39" s="91">
        <v>0</v>
      </c>
      <c r="AU39" s="91">
        <v>0</v>
      </c>
      <c r="AV39" s="91">
        <v>0</v>
      </c>
      <c r="AW39" s="91">
        <v>0</v>
      </c>
      <c r="AX39" s="91">
        <v>1</v>
      </c>
      <c r="AY39" s="92">
        <v>0</v>
      </c>
      <c r="AZ39" s="92">
        <v>0</v>
      </c>
      <c r="BA39" s="93">
        <v>1</v>
      </c>
    </row>
    <row r="40" spans="1:53" s="106" customFormat="1" ht="13.5" customHeight="1" thickBot="1" x14ac:dyDescent="0.2">
      <c r="A40" s="220"/>
      <c r="B40" s="107"/>
      <c r="C40" s="108"/>
      <c r="D40" s="109"/>
      <c r="E40" s="97">
        <v>0.375</v>
      </c>
      <c r="F40" s="97">
        <v>0</v>
      </c>
      <c r="G40" s="97">
        <v>0.125</v>
      </c>
      <c r="H40" s="97">
        <v>0</v>
      </c>
      <c r="I40" s="97">
        <v>0</v>
      </c>
      <c r="J40" s="97">
        <v>0</v>
      </c>
      <c r="K40" s="97">
        <v>0.125</v>
      </c>
      <c r="L40" s="97">
        <v>0</v>
      </c>
      <c r="M40" s="97">
        <v>0</v>
      </c>
      <c r="N40" s="97">
        <v>0.125</v>
      </c>
      <c r="O40" s="97">
        <v>0</v>
      </c>
      <c r="P40" s="97">
        <v>0</v>
      </c>
      <c r="Q40" s="97">
        <v>0</v>
      </c>
      <c r="R40" s="97">
        <v>0</v>
      </c>
      <c r="S40" s="99">
        <v>0</v>
      </c>
      <c r="U40" s="220"/>
      <c r="V40" s="107"/>
      <c r="W40" s="213"/>
      <c r="X40" s="109"/>
      <c r="Y40" s="97">
        <v>0</v>
      </c>
      <c r="Z40" s="97">
        <v>0</v>
      </c>
      <c r="AA40" s="97">
        <v>0</v>
      </c>
      <c r="AB40" s="97">
        <v>0</v>
      </c>
      <c r="AC40" s="97">
        <v>0</v>
      </c>
      <c r="AD40" s="97">
        <v>0</v>
      </c>
      <c r="AE40" s="97">
        <v>0</v>
      </c>
      <c r="AF40" s="97">
        <v>0</v>
      </c>
      <c r="AG40" s="97">
        <v>0</v>
      </c>
      <c r="AH40" s="97">
        <v>0</v>
      </c>
      <c r="AI40" s="97">
        <v>0</v>
      </c>
      <c r="AJ40" s="97">
        <v>0</v>
      </c>
      <c r="AK40" s="97">
        <v>0</v>
      </c>
      <c r="AL40" s="97">
        <v>0</v>
      </c>
      <c r="AM40" s="99">
        <v>0</v>
      </c>
      <c r="AO40" s="220"/>
      <c r="AP40" s="107"/>
      <c r="AQ40" s="108"/>
      <c r="AR40" s="109"/>
      <c r="AS40" s="97">
        <v>0</v>
      </c>
      <c r="AT40" s="97">
        <v>0</v>
      </c>
      <c r="AU40" s="97">
        <v>0</v>
      </c>
      <c r="AV40" s="97">
        <v>0</v>
      </c>
      <c r="AW40" s="97">
        <v>0</v>
      </c>
      <c r="AX40" s="97">
        <v>0.125</v>
      </c>
      <c r="AY40" s="98">
        <v>0</v>
      </c>
      <c r="AZ40" s="98">
        <v>0</v>
      </c>
      <c r="BA40" s="99">
        <v>0.125</v>
      </c>
    </row>
    <row r="41" spans="1:53" s="64" customFormat="1" ht="13.5" customHeight="1" x14ac:dyDescent="0.15">
      <c r="A41" s="219" t="s">
        <v>29</v>
      </c>
      <c r="B41" s="90" t="s">
        <v>30</v>
      </c>
      <c r="D41" s="57">
        <v>137</v>
      </c>
      <c r="E41" s="91">
        <v>36</v>
      </c>
      <c r="F41" s="91">
        <v>9</v>
      </c>
      <c r="G41" s="91">
        <v>8</v>
      </c>
      <c r="H41" s="91">
        <v>4</v>
      </c>
      <c r="I41" s="91">
        <v>9</v>
      </c>
      <c r="J41" s="91">
        <v>5</v>
      </c>
      <c r="K41" s="91">
        <v>5</v>
      </c>
      <c r="L41" s="91">
        <v>2</v>
      </c>
      <c r="M41" s="91">
        <v>10</v>
      </c>
      <c r="N41" s="91">
        <v>11</v>
      </c>
      <c r="O41" s="91">
        <v>2</v>
      </c>
      <c r="P41" s="91">
        <v>3</v>
      </c>
      <c r="Q41" s="91">
        <v>1</v>
      </c>
      <c r="R41" s="91">
        <v>1</v>
      </c>
      <c r="S41" s="93">
        <v>1</v>
      </c>
      <c r="U41" s="219" t="s">
        <v>29</v>
      </c>
      <c r="V41" s="90" t="s">
        <v>30</v>
      </c>
      <c r="W41" s="210"/>
      <c r="X41" s="57">
        <f>D41</f>
        <v>137</v>
      </c>
      <c r="Y41" s="91">
        <v>2</v>
      </c>
      <c r="Z41" s="91">
        <v>1</v>
      </c>
      <c r="AA41" s="91">
        <v>1</v>
      </c>
      <c r="AB41" s="91">
        <v>2</v>
      </c>
      <c r="AC41" s="91">
        <v>5</v>
      </c>
      <c r="AD41" s="91">
        <v>2</v>
      </c>
      <c r="AE41" s="91">
        <v>0</v>
      </c>
      <c r="AF41" s="91">
        <v>1</v>
      </c>
      <c r="AG41" s="91">
        <v>1</v>
      </c>
      <c r="AH41" s="91">
        <v>1</v>
      </c>
      <c r="AI41" s="91">
        <v>1</v>
      </c>
      <c r="AJ41" s="91">
        <v>1</v>
      </c>
      <c r="AK41" s="91">
        <v>2</v>
      </c>
      <c r="AL41" s="91">
        <v>1</v>
      </c>
      <c r="AM41" s="93">
        <v>1</v>
      </c>
      <c r="AO41" s="219" t="s">
        <v>29</v>
      </c>
      <c r="AP41" s="90" t="s">
        <v>30</v>
      </c>
      <c r="AR41" s="57">
        <f>D41</f>
        <v>137</v>
      </c>
      <c r="AS41" s="91">
        <v>1</v>
      </c>
      <c r="AT41" s="91">
        <v>0</v>
      </c>
      <c r="AU41" s="91">
        <v>0</v>
      </c>
      <c r="AV41" s="91">
        <v>0</v>
      </c>
      <c r="AW41" s="91">
        <v>4</v>
      </c>
      <c r="AX41" s="91">
        <v>3</v>
      </c>
      <c r="AY41" s="92">
        <v>0</v>
      </c>
      <c r="AZ41" s="92">
        <v>0</v>
      </c>
      <c r="BA41" s="93">
        <v>0</v>
      </c>
    </row>
    <row r="42" spans="1:53" s="106" customFormat="1" ht="13.5" customHeight="1" x14ac:dyDescent="0.15">
      <c r="A42" s="219"/>
      <c r="B42" s="102"/>
      <c r="C42" s="103"/>
      <c r="D42" s="104"/>
      <c r="E42" s="84">
        <v>0.26277372262773724</v>
      </c>
      <c r="F42" s="84">
        <v>6.569343065693431E-2</v>
      </c>
      <c r="G42" s="84">
        <v>5.8394160583941604E-2</v>
      </c>
      <c r="H42" s="84">
        <v>2.9197080291970802E-2</v>
      </c>
      <c r="I42" s="84">
        <v>6.569343065693431E-2</v>
      </c>
      <c r="J42" s="84">
        <v>3.6496350364963501E-2</v>
      </c>
      <c r="K42" s="84">
        <v>3.6496350364963501E-2</v>
      </c>
      <c r="L42" s="84">
        <v>1.4598540145985401E-2</v>
      </c>
      <c r="M42" s="84">
        <v>7.2992700729927001E-2</v>
      </c>
      <c r="N42" s="84">
        <v>8.0291970802919707E-2</v>
      </c>
      <c r="O42" s="84">
        <v>1.4598540145985401E-2</v>
      </c>
      <c r="P42" s="84">
        <v>2.1897810218978103E-2</v>
      </c>
      <c r="Q42" s="84">
        <v>7.2992700729927005E-3</v>
      </c>
      <c r="R42" s="84">
        <v>7.2992700729927005E-3</v>
      </c>
      <c r="S42" s="86">
        <v>7.2992700729927005E-3</v>
      </c>
      <c r="U42" s="219"/>
      <c r="V42" s="102"/>
      <c r="W42" s="212"/>
      <c r="X42" s="104"/>
      <c r="Y42" s="84">
        <v>1.4598540145985401E-2</v>
      </c>
      <c r="Z42" s="84">
        <v>7.2992700729927005E-3</v>
      </c>
      <c r="AA42" s="84">
        <v>7.2992700729927005E-3</v>
      </c>
      <c r="AB42" s="84">
        <v>1.4598540145985401E-2</v>
      </c>
      <c r="AC42" s="84">
        <v>3.6496350364963501E-2</v>
      </c>
      <c r="AD42" s="84">
        <v>1.4598540145985401E-2</v>
      </c>
      <c r="AE42" s="84">
        <v>0</v>
      </c>
      <c r="AF42" s="84">
        <v>7.2992700729927005E-3</v>
      </c>
      <c r="AG42" s="84">
        <v>7.2992700729927005E-3</v>
      </c>
      <c r="AH42" s="84">
        <v>7.2992700729927005E-3</v>
      </c>
      <c r="AI42" s="84">
        <v>7.2992700729927005E-3</v>
      </c>
      <c r="AJ42" s="84">
        <v>7.2992700729927005E-3</v>
      </c>
      <c r="AK42" s="84">
        <v>1.4598540145985401E-2</v>
      </c>
      <c r="AL42" s="84">
        <v>7.2992700729927005E-3</v>
      </c>
      <c r="AM42" s="86">
        <v>7.2992700729927005E-3</v>
      </c>
      <c r="AO42" s="219"/>
      <c r="AP42" s="102"/>
      <c r="AQ42" s="103"/>
      <c r="AR42" s="104"/>
      <c r="AS42" s="84">
        <v>7.2992700729927005E-3</v>
      </c>
      <c r="AT42" s="84">
        <v>0</v>
      </c>
      <c r="AU42" s="84">
        <v>0</v>
      </c>
      <c r="AV42" s="84">
        <v>0</v>
      </c>
      <c r="AW42" s="84">
        <v>2.9197080291970802E-2</v>
      </c>
      <c r="AX42" s="84">
        <v>2.1897810218978103E-2</v>
      </c>
      <c r="AY42" s="85">
        <v>0</v>
      </c>
      <c r="AZ42" s="85">
        <v>0</v>
      </c>
      <c r="BA42" s="86">
        <v>0</v>
      </c>
    </row>
    <row r="43" spans="1:53" s="106" customFormat="1" ht="13.5" customHeight="1" x14ac:dyDescent="0.15">
      <c r="A43" s="219"/>
      <c r="B43" s="90" t="s">
        <v>84</v>
      </c>
      <c r="C43" s="64"/>
      <c r="D43" s="57">
        <v>307</v>
      </c>
      <c r="E43" s="91">
        <v>70</v>
      </c>
      <c r="F43" s="91">
        <v>17</v>
      </c>
      <c r="G43" s="91">
        <v>20</v>
      </c>
      <c r="H43" s="91">
        <v>9</v>
      </c>
      <c r="I43" s="91">
        <v>30</v>
      </c>
      <c r="J43" s="91">
        <v>15</v>
      </c>
      <c r="K43" s="91">
        <v>5</v>
      </c>
      <c r="L43" s="91">
        <v>4</v>
      </c>
      <c r="M43" s="91">
        <v>23</v>
      </c>
      <c r="N43" s="91">
        <v>15</v>
      </c>
      <c r="O43" s="91">
        <v>5</v>
      </c>
      <c r="P43" s="91">
        <v>11</v>
      </c>
      <c r="Q43" s="91">
        <v>3</v>
      </c>
      <c r="R43" s="91">
        <v>2</v>
      </c>
      <c r="S43" s="93">
        <v>2</v>
      </c>
      <c r="T43" s="64"/>
      <c r="U43" s="219"/>
      <c r="V43" s="90" t="s">
        <v>84</v>
      </c>
      <c r="W43" s="210"/>
      <c r="X43" s="57">
        <f>D43</f>
        <v>307</v>
      </c>
      <c r="Y43" s="91">
        <v>6</v>
      </c>
      <c r="Z43" s="91">
        <v>3</v>
      </c>
      <c r="AA43" s="91">
        <v>3</v>
      </c>
      <c r="AB43" s="91">
        <v>0</v>
      </c>
      <c r="AC43" s="91">
        <v>5</v>
      </c>
      <c r="AD43" s="91">
        <v>6</v>
      </c>
      <c r="AE43" s="91">
        <v>5</v>
      </c>
      <c r="AF43" s="91">
        <v>1</v>
      </c>
      <c r="AG43" s="91">
        <v>0</v>
      </c>
      <c r="AH43" s="91">
        <v>7</v>
      </c>
      <c r="AI43" s="91">
        <v>9</v>
      </c>
      <c r="AJ43" s="91">
        <v>4</v>
      </c>
      <c r="AK43" s="91">
        <v>2</v>
      </c>
      <c r="AL43" s="91">
        <v>6</v>
      </c>
      <c r="AM43" s="93">
        <v>2</v>
      </c>
      <c r="AN43" s="64"/>
      <c r="AO43" s="219"/>
      <c r="AP43" s="90" t="s">
        <v>84</v>
      </c>
      <c r="AQ43" s="64"/>
      <c r="AR43" s="57">
        <f>D43</f>
        <v>307</v>
      </c>
      <c r="AS43" s="91">
        <v>3</v>
      </c>
      <c r="AT43" s="91">
        <v>3</v>
      </c>
      <c r="AU43" s="91">
        <v>1</v>
      </c>
      <c r="AV43" s="91">
        <v>2</v>
      </c>
      <c r="AW43" s="91">
        <v>2</v>
      </c>
      <c r="AX43" s="91">
        <v>2</v>
      </c>
      <c r="AY43" s="92">
        <v>1</v>
      </c>
      <c r="AZ43" s="92">
        <v>2</v>
      </c>
      <c r="BA43" s="93">
        <v>1</v>
      </c>
    </row>
    <row r="44" spans="1:53" s="106" customFormat="1" ht="13.5" customHeight="1" x14ac:dyDescent="0.15">
      <c r="A44" s="219"/>
      <c r="B44" s="102"/>
      <c r="C44" s="103"/>
      <c r="D44" s="104"/>
      <c r="E44" s="84">
        <v>0.2280130293159609</v>
      </c>
      <c r="F44" s="84">
        <v>5.5374592833876218E-2</v>
      </c>
      <c r="G44" s="84">
        <v>6.5146579804560262E-2</v>
      </c>
      <c r="H44" s="84">
        <v>2.9315960912052116E-2</v>
      </c>
      <c r="I44" s="84">
        <v>9.7719869706840393E-2</v>
      </c>
      <c r="J44" s="84">
        <v>4.8859934853420196E-2</v>
      </c>
      <c r="K44" s="84">
        <v>1.6286644951140065E-2</v>
      </c>
      <c r="L44" s="84">
        <v>1.3029315960912053E-2</v>
      </c>
      <c r="M44" s="84">
        <v>7.4918566775244305E-2</v>
      </c>
      <c r="N44" s="84">
        <v>4.8859934853420196E-2</v>
      </c>
      <c r="O44" s="84">
        <v>1.6286644951140065E-2</v>
      </c>
      <c r="P44" s="84">
        <v>3.5830618892508145E-2</v>
      </c>
      <c r="Q44" s="84">
        <v>9.7719869706840382E-3</v>
      </c>
      <c r="R44" s="84">
        <v>6.5146579804560263E-3</v>
      </c>
      <c r="S44" s="86">
        <v>6.5146579804560263E-3</v>
      </c>
      <c r="U44" s="219"/>
      <c r="V44" s="102"/>
      <c r="W44" s="212"/>
      <c r="X44" s="104"/>
      <c r="Y44" s="84">
        <v>1.9543973941368076E-2</v>
      </c>
      <c r="Z44" s="84">
        <v>9.7719869706840382E-3</v>
      </c>
      <c r="AA44" s="84">
        <v>9.7719869706840382E-3</v>
      </c>
      <c r="AB44" s="84">
        <v>0</v>
      </c>
      <c r="AC44" s="84">
        <v>1.6286644951140065E-2</v>
      </c>
      <c r="AD44" s="84">
        <v>1.9543973941368076E-2</v>
      </c>
      <c r="AE44" s="84">
        <v>1.6286644951140065E-2</v>
      </c>
      <c r="AF44" s="84">
        <v>3.2573289902280132E-3</v>
      </c>
      <c r="AG44" s="84">
        <v>0</v>
      </c>
      <c r="AH44" s="84">
        <v>2.2801302931596091E-2</v>
      </c>
      <c r="AI44" s="84">
        <v>2.9315960912052116E-2</v>
      </c>
      <c r="AJ44" s="84">
        <v>1.3029315960912053E-2</v>
      </c>
      <c r="AK44" s="84">
        <v>6.5146579804560263E-3</v>
      </c>
      <c r="AL44" s="84">
        <v>1.9543973941368076E-2</v>
      </c>
      <c r="AM44" s="86">
        <v>6.5146579804560263E-3</v>
      </c>
      <c r="AO44" s="219"/>
      <c r="AP44" s="102"/>
      <c r="AQ44" s="103"/>
      <c r="AR44" s="104"/>
      <c r="AS44" s="84">
        <v>9.7719869706840382E-3</v>
      </c>
      <c r="AT44" s="84">
        <v>9.7719869706840382E-3</v>
      </c>
      <c r="AU44" s="84">
        <v>3.2573289902280132E-3</v>
      </c>
      <c r="AV44" s="84">
        <v>6.5146579804560263E-3</v>
      </c>
      <c r="AW44" s="84">
        <v>6.5146579804560263E-3</v>
      </c>
      <c r="AX44" s="84">
        <v>6.5146579804560263E-3</v>
      </c>
      <c r="AY44" s="85">
        <v>3.2573289902280132E-3</v>
      </c>
      <c r="AZ44" s="85">
        <v>6.5146579804560263E-3</v>
      </c>
      <c r="BA44" s="86">
        <v>3.2573289902280132E-3</v>
      </c>
    </row>
    <row r="45" spans="1:53" s="64" customFormat="1" ht="13.5" customHeight="1" x14ac:dyDescent="0.15">
      <c r="A45" s="219"/>
      <c r="B45" s="90" t="s">
        <v>31</v>
      </c>
      <c r="D45" s="57">
        <v>268</v>
      </c>
      <c r="E45" s="91">
        <v>74</v>
      </c>
      <c r="F45" s="91">
        <v>11</v>
      </c>
      <c r="G45" s="91">
        <v>18</v>
      </c>
      <c r="H45" s="91">
        <v>10</v>
      </c>
      <c r="I45" s="91">
        <v>17</v>
      </c>
      <c r="J45" s="91">
        <v>11</v>
      </c>
      <c r="K45" s="91">
        <v>1</v>
      </c>
      <c r="L45" s="91">
        <v>8</v>
      </c>
      <c r="M45" s="91">
        <v>20</v>
      </c>
      <c r="N45" s="91">
        <v>12</v>
      </c>
      <c r="O45" s="91">
        <v>9</v>
      </c>
      <c r="P45" s="91">
        <v>2</v>
      </c>
      <c r="Q45" s="91">
        <v>1</v>
      </c>
      <c r="R45" s="91">
        <v>0</v>
      </c>
      <c r="S45" s="93">
        <v>3</v>
      </c>
      <c r="U45" s="219"/>
      <c r="V45" s="90" t="s">
        <v>31</v>
      </c>
      <c r="W45" s="210"/>
      <c r="X45" s="57">
        <f>D45</f>
        <v>268</v>
      </c>
      <c r="Y45" s="91">
        <v>6</v>
      </c>
      <c r="Z45" s="91">
        <v>3</v>
      </c>
      <c r="AA45" s="91">
        <v>3</v>
      </c>
      <c r="AB45" s="91">
        <v>3</v>
      </c>
      <c r="AC45" s="91">
        <v>5</v>
      </c>
      <c r="AD45" s="91">
        <v>2</v>
      </c>
      <c r="AE45" s="91">
        <v>6</v>
      </c>
      <c r="AF45" s="91">
        <v>0</v>
      </c>
      <c r="AG45" s="91">
        <v>3</v>
      </c>
      <c r="AH45" s="91">
        <v>10</v>
      </c>
      <c r="AI45" s="91">
        <v>6</v>
      </c>
      <c r="AJ45" s="91">
        <v>6</v>
      </c>
      <c r="AK45" s="91">
        <v>1</v>
      </c>
      <c r="AL45" s="91">
        <v>0</v>
      </c>
      <c r="AM45" s="93">
        <v>0</v>
      </c>
      <c r="AO45" s="219"/>
      <c r="AP45" s="90" t="s">
        <v>31</v>
      </c>
      <c r="AR45" s="57">
        <f>D45</f>
        <v>268</v>
      </c>
      <c r="AS45" s="91">
        <v>1</v>
      </c>
      <c r="AT45" s="91">
        <v>0</v>
      </c>
      <c r="AU45" s="91">
        <v>1</v>
      </c>
      <c r="AV45" s="91">
        <v>1</v>
      </c>
      <c r="AW45" s="91">
        <v>4</v>
      </c>
      <c r="AX45" s="91">
        <v>4</v>
      </c>
      <c r="AY45" s="92">
        <v>3</v>
      </c>
      <c r="AZ45" s="92">
        <v>1</v>
      </c>
      <c r="BA45" s="93">
        <v>2</v>
      </c>
    </row>
    <row r="46" spans="1:53" s="106" customFormat="1" ht="13.5" customHeight="1" x14ac:dyDescent="0.15">
      <c r="A46" s="219"/>
      <c r="B46" s="102"/>
      <c r="C46" s="103"/>
      <c r="D46" s="104"/>
      <c r="E46" s="84">
        <v>0.27611940298507465</v>
      </c>
      <c r="F46" s="84">
        <v>4.1044776119402986E-2</v>
      </c>
      <c r="G46" s="84">
        <v>6.7164179104477612E-2</v>
      </c>
      <c r="H46" s="84">
        <v>3.7313432835820892E-2</v>
      </c>
      <c r="I46" s="84">
        <v>6.3432835820895525E-2</v>
      </c>
      <c r="J46" s="84">
        <v>4.1044776119402986E-2</v>
      </c>
      <c r="K46" s="84">
        <v>3.7313432835820895E-3</v>
      </c>
      <c r="L46" s="84">
        <v>2.9850746268656716E-2</v>
      </c>
      <c r="M46" s="84">
        <v>7.4626865671641784E-2</v>
      </c>
      <c r="N46" s="84">
        <v>4.4776119402985072E-2</v>
      </c>
      <c r="O46" s="84">
        <v>3.3582089552238806E-2</v>
      </c>
      <c r="P46" s="84">
        <v>7.462686567164179E-3</v>
      </c>
      <c r="Q46" s="84">
        <v>3.7313432835820895E-3</v>
      </c>
      <c r="R46" s="84">
        <v>0</v>
      </c>
      <c r="S46" s="86">
        <v>1.1194029850746268E-2</v>
      </c>
      <c r="U46" s="219"/>
      <c r="V46" s="102"/>
      <c r="W46" s="212"/>
      <c r="X46" s="104"/>
      <c r="Y46" s="84">
        <v>2.2388059701492536E-2</v>
      </c>
      <c r="Z46" s="84">
        <v>1.1194029850746268E-2</v>
      </c>
      <c r="AA46" s="84">
        <v>1.1194029850746268E-2</v>
      </c>
      <c r="AB46" s="84">
        <v>1.1194029850746268E-2</v>
      </c>
      <c r="AC46" s="84">
        <v>1.8656716417910446E-2</v>
      </c>
      <c r="AD46" s="84">
        <v>7.462686567164179E-3</v>
      </c>
      <c r="AE46" s="84">
        <v>2.2388059701492536E-2</v>
      </c>
      <c r="AF46" s="84">
        <v>0</v>
      </c>
      <c r="AG46" s="84">
        <v>1.1194029850746268E-2</v>
      </c>
      <c r="AH46" s="84">
        <v>3.7313432835820892E-2</v>
      </c>
      <c r="AI46" s="84">
        <v>2.2388059701492536E-2</v>
      </c>
      <c r="AJ46" s="84">
        <v>2.2388059701492536E-2</v>
      </c>
      <c r="AK46" s="84">
        <v>3.7313432835820895E-3</v>
      </c>
      <c r="AL46" s="84">
        <v>0</v>
      </c>
      <c r="AM46" s="86">
        <v>0</v>
      </c>
      <c r="AO46" s="219"/>
      <c r="AP46" s="102"/>
      <c r="AQ46" s="103"/>
      <c r="AR46" s="104"/>
      <c r="AS46" s="84">
        <v>3.7313432835820895E-3</v>
      </c>
      <c r="AT46" s="84">
        <v>0</v>
      </c>
      <c r="AU46" s="84">
        <v>3.7313432835820895E-3</v>
      </c>
      <c r="AV46" s="84">
        <v>3.7313432835820895E-3</v>
      </c>
      <c r="AW46" s="84">
        <v>1.4925373134328358E-2</v>
      </c>
      <c r="AX46" s="84">
        <v>1.4925373134328358E-2</v>
      </c>
      <c r="AY46" s="85">
        <v>1.1194029850746268E-2</v>
      </c>
      <c r="AZ46" s="85">
        <v>3.7313432835820895E-3</v>
      </c>
      <c r="BA46" s="86">
        <v>7.462686567164179E-3</v>
      </c>
    </row>
    <row r="47" spans="1:53" s="64" customFormat="1" ht="13.5" customHeight="1" x14ac:dyDescent="0.15">
      <c r="A47" s="219"/>
      <c r="B47" s="90" t="s">
        <v>32</v>
      </c>
      <c r="D47" s="57">
        <v>202</v>
      </c>
      <c r="E47" s="91">
        <v>48</v>
      </c>
      <c r="F47" s="91">
        <v>8</v>
      </c>
      <c r="G47" s="91">
        <v>12</v>
      </c>
      <c r="H47" s="91">
        <v>9</v>
      </c>
      <c r="I47" s="91">
        <v>10</v>
      </c>
      <c r="J47" s="91">
        <v>4</v>
      </c>
      <c r="K47" s="91">
        <v>1</v>
      </c>
      <c r="L47" s="91">
        <v>5</v>
      </c>
      <c r="M47" s="91">
        <v>17</v>
      </c>
      <c r="N47" s="91">
        <v>11</v>
      </c>
      <c r="O47" s="91">
        <v>8</v>
      </c>
      <c r="P47" s="91">
        <v>4</v>
      </c>
      <c r="Q47" s="91">
        <v>1</v>
      </c>
      <c r="R47" s="91">
        <v>3</v>
      </c>
      <c r="S47" s="93">
        <v>4</v>
      </c>
      <c r="U47" s="219"/>
      <c r="V47" s="90" t="s">
        <v>32</v>
      </c>
      <c r="W47" s="210"/>
      <c r="X47" s="57">
        <f>D47</f>
        <v>202</v>
      </c>
      <c r="Y47" s="91">
        <v>6</v>
      </c>
      <c r="Z47" s="91">
        <v>1</v>
      </c>
      <c r="AA47" s="91">
        <v>2</v>
      </c>
      <c r="AB47" s="91">
        <v>3</v>
      </c>
      <c r="AC47" s="91">
        <v>5</v>
      </c>
      <c r="AD47" s="91">
        <v>2</v>
      </c>
      <c r="AE47" s="91">
        <v>1</v>
      </c>
      <c r="AF47" s="91">
        <v>2</v>
      </c>
      <c r="AG47" s="91">
        <v>0</v>
      </c>
      <c r="AH47" s="91">
        <v>4</v>
      </c>
      <c r="AI47" s="91">
        <v>3</v>
      </c>
      <c r="AJ47" s="91">
        <v>12</v>
      </c>
      <c r="AK47" s="91">
        <v>0</v>
      </c>
      <c r="AL47" s="91">
        <v>2</v>
      </c>
      <c r="AM47" s="93">
        <v>1</v>
      </c>
      <c r="AO47" s="219"/>
      <c r="AP47" s="90" t="s">
        <v>32</v>
      </c>
      <c r="AR47" s="57">
        <f>D47</f>
        <v>202</v>
      </c>
      <c r="AS47" s="91">
        <v>1</v>
      </c>
      <c r="AT47" s="91">
        <v>2</v>
      </c>
      <c r="AU47" s="91">
        <v>2</v>
      </c>
      <c r="AV47" s="91">
        <v>1</v>
      </c>
      <c r="AW47" s="91">
        <v>2</v>
      </c>
      <c r="AX47" s="91">
        <v>1</v>
      </c>
      <c r="AY47" s="92">
        <v>1</v>
      </c>
      <c r="AZ47" s="92">
        <v>2</v>
      </c>
      <c r="BA47" s="93">
        <v>1</v>
      </c>
    </row>
    <row r="48" spans="1:53" s="106" customFormat="1" ht="13.5" customHeight="1" x14ac:dyDescent="0.15">
      <c r="A48" s="219"/>
      <c r="B48" s="102"/>
      <c r="C48" s="103"/>
      <c r="D48" s="104"/>
      <c r="E48" s="84">
        <v>0.23762376237623761</v>
      </c>
      <c r="F48" s="84">
        <v>3.9603960396039604E-2</v>
      </c>
      <c r="G48" s="84">
        <v>5.9405940594059403E-2</v>
      </c>
      <c r="H48" s="84">
        <v>4.4554455445544552E-2</v>
      </c>
      <c r="I48" s="84">
        <v>4.9504950495049507E-2</v>
      </c>
      <c r="J48" s="84">
        <v>1.9801980198019802E-2</v>
      </c>
      <c r="K48" s="84">
        <v>4.9504950495049506E-3</v>
      </c>
      <c r="L48" s="84">
        <v>2.4752475247524754E-2</v>
      </c>
      <c r="M48" s="84">
        <v>8.4158415841584164E-2</v>
      </c>
      <c r="N48" s="84">
        <v>5.4455445544554455E-2</v>
      </c>
      <c r="O48" s="84">
        <v>3.9603960396039604E-2</v>
      </c>
      <c r="P48" s="84">
        <v>1.9801980198019802E-2</v>
      </c>
      <c r="Q48" s="84">
        <v>4.9504950495049506E-3</v>
      </c>
      <c r="R48" s="84">
        <v>1.4851485148514851E-2</v>
      </c>
      <c r="S48" s="86">
        <v>1.9801980198019802E-2</v>
      </c>
      <c r="U48" s="219"/>
      <c r="V48" s="102"/>
      <c r="W48" s="212"/>
      <c r="X48" s="104"/>
      <c r="Y48" s="84">
        <v>2.9702970297029702E-2</v>
      </c>
      <c r="Z48" s="84">
        <v>4.9504950495049506E-3</v>
      </c>
      <c r="AA48" s="84">
        <v>9.9009900990099011E-3</v>
      </c>
      <c r="AB48" s="84">
        <v>1.4851485148514851E-2</v>
      </c>
      <c r="AC48" s="84">
        <v>2.4752475247524754E-2</v>
      </c>
      <c r="AD48" s="84">
        <v>9.9009900990099011E-3</v>
      </c>
      <c r="AE48" s="84">
        <v>4.9504950495049506E-3</v>
      </c>
      <c r="AF48" s="84">
        <v>9.9009900990099011E-3</v>
      </c>
      <c r="AG48" s="84">
        <v>0</v>
      </c>
      <c r="AH48" s="84">
        <v>1.9801980198019802E-2</v>
      </c>
      <c r="AI48" s="84">
        <v>1.4851485148514851E-2</v>
      </c>
      <c r="AJ48" s="84">
        <v>5.9405940594059403E-2</v>
      </c>
      <c r="AK48" s="84">
        <v>0</v>
      </c>
      <c r="AL48" s="84">
        <v>9.9009900990099011E-3</v>
      </c>
      <c r="AM48" s="86">
        <v>4.9504950495049506E-3</v>
      </c>
      <c r="AO48" s="219"/>
      <c r="AP48" s="102"/>
      <c r="AQ48" s="103"/>
      <c r="AR48" s="104"/>
      <c r="AS48" s="84">
        <v>4.9504950495049506E-3</v>
      </c>
      <c r="AT48" s="84">
        <v>9.9009900990099011E-3</v>
      </c>
      <c r="AU48" s="84">
        <v>9.9009900990099011E-3</v>
      </c>
      <c r="AV48" s="84">
        <v>4.9504950495049506E-3</v>
      </c>
      <c r="AW48" s="84">
        <v>9.9009900990099011E-3</v>
      </c>
      <c r="AX48" s="84">
        <v>4.9504950495049506E-3</v>
      </c>
      <c r="AY48" s="85">
        <v>4.9504950495049506E-3</v>
      </c>
      <c r="AZ48" s="85">
        <v>9.9009900990099011E-3</v>
      </c>
      <c r="BA48" s="86">
        <v>4.9504950495049506E-3</v>
      </c>
    </row>
    <row r="49" spans="1:53" s="64" customFormat="1" ht="13.5" customHeight="1" x14ac:dyDescent="0.15">
      <c r="A49" s="219"/>
      <c r="B49" s="90" t="s">
        <v>33</v>
      </c>
      <c r="D49" s="57">
        <v>449</v>
      </c>
      <c r="E49" s="91">
        <v>116</v>
      </c>
      <c r="F49" s="91">
        <v>12</v>
      </c>
      <c r="G49" s="91">
        <v>14</v>
      </c>
      <c r="H49" s="91">
        <v>27</v>
      </c>
      <c r="I49" s="91">
        <v>40</v>
      </c>
      <c r="J49" s="91">
        <v>12</v>
      </c>
      <c r="K49" s="91">
        <v>4</v>
      </c>
      <c r="L49" s="91">
        <v>4</v>
      </c>
      <c r="M49" s="91">
        <v>44</v>
      </c>
      <c r="N49" s="91">
        <v>28</v>
      </c>
      <c r="O49" s="91">
        <v>15</v>
      </c>
      <c r="P49" s="91">
        <v>15</v>
      </c>
      <c r="Q49" s="91">
        <v>5</v>
      </c>
      <c r="R49" s="91">
        <v>6</v>
      </c>
      <c r="S49" s="93">
        <v>5</v>
      </c>
      <c r="U49" s="219"/>
      <c r="V49" s="90" t="s">
        <v>33</v>
      </c>
      <c r="W49" s="210"/>
      <c r="X49" s="57">
        <f>D49</f>
        <v>449</v>
      </c>
      <c r="Y49" s="91">
        <v>11</v>
      </c>
      <c r="Z49" s="91">
        <v>5</v>
      </c>
      <c r="AA49" s="91">
        <v>2</v>
      </c>
      <c r="AB49" s="91">
        <v>2</v>
      </c>
      <c r="AC49" s="91">
        <v>7</v>
      </c>
      <c r="AD49" s="91">
        <v>3</v>
      </c>
      <c r="AE49" s="91">
        <v>1</v>
      </c>
      <c r="AF49" s="91">
        <v>4</v>
      </c>
      <c r="AG49" s="91">
        <v>4</v>
      </c>
      <c r="AH49" s="91">
        <v>7</v>
      </c>
      <c r="AI49" s="91">
        <v>7</v>
      </c>
      <c r="AJ49" s="91">
        <v>13</v>
      </c>
      <c r="AK49" s="91">
        <v>7</v>
      </c>
      <c r="AL49" s="91">
        <v>2</v>
      </c>
      <c r="AM49" s="93">
        <v>5</v>
      </c>
      <c r="AO49" s="219"/>
      <c r="AP49" s="90" t="s">
        <v>33</v>
      </c>
      <c r="AR49" s="57">
        <f>D49</f>
        <v>449</v>
      </c>
      <c r="AS49" s="91">
        <v>4</v>
      </c>
      <c r="AT49" s="91">
        <v>2</v>
      </c>
      <c r="AU49" s="91">
        <v>6</v>
      </c>
      <c r="AV49" s="91">
        <v>2</v>
      </c>
      <c r="AW49" s="91">
        <v>1</v>
      </c>
      <c r="AX49" s="91">
        <v>2</v>
      </c>
      <c r="AY49" s="92">
        <v>1</v>
      </c>
      <c r="AZ49" s="92">
        <v>3</v>
      </c>
      <c r="BA49" s="93">
        <v>1</v>
      </c>
    </row>
    <row r="50" spans="1:53" s="106" customFormat="1" ht="13.5" customHeight="1" x14ac:dyDescent="0.15">
      <c r="A50" s="219"/>
      <c r="B50" s="102"/>
      <c r="C50" s="103"/>
      <c r="D50" s="104"/>
      <c r="E50" s="84">
        <v>0.25835189309576839</v>
      </c>
      <c r="F50" s="84">
        <v>2.6726057906458798E-2</v>
      </c>
      <c r="G50" s="84">
        <v>3.1180400890868598E-2</v>
      </c>
      <c r="H50" s="84">
        <v>6.0133630289532294E-2</v>
      </c>
      <c r="I50" s="84">
        <v>8.9086859688195991E-2</v>
      </c>
      <c r="J50" s="84">
        <v>2.6726057906458798E-2</v>
      </c>
      <c r="K50" s="84">
        <v>8.9086859688195987E-3</v>
      </c>
      <c r="L50" s="84">
        <v>8.9086859688195987E-3</v>
      </c>
      <c r="M50" s="84">
        <v>9.7995545657015584E-2</v>
      </c>
      <c r="N50" s="84">
        <v>6.2360801781737196E-2</v>
      </c>
      <c r="O50" s="84">
        <v>3.34075723830735E-2</v>
      </c>
      <c r="P50" s="84">
        <v>3.34075723830735E-2</v>
      </c>
      <c r="Q50" s="84">
        <v>1.1135857461024499E-2</v>
      </c>
      <c r="R50" s="84">
        <v>1.3363028953229399E-2</v>
      </c>
      <c r="S50" s="86">
        <v>1.1135857461024499E-2</v>
      </c>
      <c r="U50" s="219"/>
      <c r="V50" s="102"/>
      <c r="W50" s="212"/>
      <c r="X50" s="104"/>
      <c r="Y50" s="84">
        <v>2.4498886414253896E-2</v>
      </c>
      <c r="Z50" s="84">
        <v>1.1135857461024499E-2</v>
      </c>
      <c r="AA50" s="84">
        <v>4.4543429844097994E-3</v>
      </c>
      <c r="AB50" s="84">
        <v>4.4543429844097994E-3</v>
      </c>
      <c r="AC50" s="84">
        <v>1.5590200445434299E-2</v>
      </c>
      <c r="AD50" s="84">
        <v>6.6815144766146995E-3</v>
      </c>
      <c r="AE50" s="84">
        <v>2.2271714922048997E-3</v>
      </c>
      <c r="AF50" s="84">
        <v>8.9086859688195987E-3</v>
      </c>
      <c r="AG50" s="84">
        <v>8.9086859688195987E-3</v>
      </c>
      <c r="AH50" s="84">
        <v>1.5590200445434299E-2</v>
      </c>
      <c r="AI50" s="84">
        <v>1.5590200445434299E-2</v>
      </c>
      <c r="AJ50" s="84">
        <v>2.8953229398663696E-2</v>
      </c>
      <c r="AK50" s="84">
        <v>1.5590200445434299E-2</v>
      </c>
      <c r="AL50" s="84">
        <v>4.4543429844097994E-3</v>
      </c>
      <c r="AM50" s="86">
        <v>1.1135857461024499E-2</v>
      </c>
      <c r="AO50" s="219"/>
      <c r="AP50" s="102"/>
      <c r="AQ50" s="103"/>
      <c r="AR50" s="104"/>
      <c r="AS50" s="84">
        <v>8.9086859688195987E-3</v>
      </c>
      <c r="AT50" s="84">
        <v>4.4543429844097994E-3</v>
      </c>
      <c r="AU50" s="84">
        <v>1.3363028953229399E-2</v>
      </c>
      <c r="AV50" s="84">
        <v>4.4543429844097994E-3</v>
      </c>
      <c r="AW50" s="84">
        <v>2.2271714922048997E-3</v>
      </c>
      <c r="AX50" s="84">
        <v>4.4543429844097994E-3</v>
      </c>
      <c r="AY50" s="85">
        <v>2.2271714922048997E-3</v>
      </c>
      <c r="AZ50" s="85">
        <v>6.6815144766146995E-3</v>
      </c>
      <c r="BA50" s="86">
        <v>2.2271714922048997E-3</v>
      </c>
    </row>
    <row r="51" spans="1:53" s="64" customFormat="1" ht="13.5" customHeight="1" x14ac:dyDescent="0.15">
      <c r="A51" s="219"/>
      <c r="B51" s="90" t="s">
        <v>34</v>
      </c>
      <c r="D51" s="57">
        <v>207</v>
      </c>
      <c r="E51" s="91">
        <v>51</v>
      </c>
      <c r="F51" s="91">
        <v>7</v>
      </c>
      <c r="G51" s="91">
        <v>7</v>
      </c>
      <c r="H51" s="91">
        <v>13</v>
      </c>
      <c r="I51" s="91">
        <v>20</v>
      </c>
      <c r="J51" s="91">
        <v>9</v>
      </c>
      <c r="K51" s="91">
        <v>3</v>
      </c>
      <c r="L51" s="91">
        <v>0</v>
      </c>
      <c r="M51" s="91">
        <v>21</v>
      </c>
      <c r="N51" s="91">
        <v>13</v>
      </c>
      <c r="O51" s="91">
        <v>3</v>
      </c>
      <c r="P51" s="91">
        <v>4</v>
      </c>
      <c r="Q51" s="91">
        <v>2</v>
      </c>
      <c r="R51" s="91">
        <v>3</v>
      </c>
      <c r="S51" s="93">
        <v>2</v>
      </c>
      <c r="U51" s="219"/>
      <c r="V51" s="90" t="s">
        <v>34</v>
      </c>
      <c r="W51" s="210"/>
      <c r="X51" s="57">
        <f>D51</f>
        <v>207</v>
      </c>
      <c r="Y51" s="91">
        <v>5</v>
      </c>
      <c r="Z51" s="91">
        <v>2</v>
      </c>
      <c r="AA51" s="91">
        <v>1</v>
      </c>
      <c r="AB51" s="91">
        <v>1</v>
      </c>
      <c r="AC51" s="91">
        <v>3</v>
      </c>
      <c r="AD51" s="91">
        <v>2</v>
      </c>
      <c r="AE51" s="91">
        <v>1</v>
      </c>
      <c r="AF51" s="91">
        <v>1</v>
      </c>
      <c r="AG51" s="91">
        <v>1</v>
      </c>
      <c r="AH51" s="91">
        <v>7</v>
      </c>
      <c r="AI51" s="91">
        <v>3</v>
      </c>
      <c r="AJ51" s="91">
        <v>4</v>
      </c>
      <c r="AK51" s="91">
        <v>5</v>
      </c>
      <c r="AL51" s="91">
        <v>0</v>
      </c>
      <c r="AM51" s="93">
        <v>3</v>
      </c>
      <c r="AO51" s="219"/>
      <c r="AP51" s="90" t="s">
        <v>34</v>
      </c>
      <c r="AR51" s="57">
        <f>D51</f>
        <v>207</v>
      </c>
      <c r="AS51" s="91">
        <v>3</v>
      </c>
      <c r="AT51" s="91">
        <v>2</v>
      </c>
      <c r="AU51" s="91">
        <v>0</v>
      </c>
      <c r="AV51" s="91">
        <v>1</v>
      </c>
      <c r="AW51" s="91">
        <v>1</v>
      </c>
      <c r="AX51" s="91">
        <v>0</v>
      </c>
      <c r="AY51" s="92">
        <v>1</v>
      </c>
      <c r="AZ51" s="92">
        <v>2</v>
      </c>
      <c r="BA51" s="93">
        <v>0</v>
      </c>
    </row>
    <row r="52" spans="1:53" s="106" customFormat="1" ht="13.5" customHeight="1" x14ac:dyDescent="0.15">
      <c r="A52" s="219"/>
      <c r="B52" s="102"/>
      <c r="C52" s="103"/>
      <c r="D52" s="104"/>
      <c r="E52" s="84">
        <v>0.24637681159420291</v>
      </c>
      <c r="F52" s="84">
        <v>3.3816425120772944E-2</v>
      </c>
      <c r="G52" s="84">
        <v>3.3816425120772944E-2</v>
      </c>
      <c r="H52" s="84">
        <v>6.280193236714976E-2</v>
      </c>
      <c r="I52" s="84">
        <v>9.6618357487922704E-2</v>
      </c>
      <c r="J52" s="84">
        <v>4.3478260869565216E-2</v>
      </c>
      <c r="K52" s="84">
        <v>1.4492753623188406E-2</v>
      </c>
      <c r="L52" s="84">
        <v>0</v>
      </c>
      <c r="M52" s="84">
        <v>0.10144927536231885</v>
      </c>
      <c r="N52" s="84">
        <v>6.280193236714976E-2</v>
      </c>
      <c r="O52" s="84">
        <v>1.4492753623188406E-2</v>
      </c>
      <c r="P52" s="84">
        <v>1.932367149758454E-2</v>
      </c>
      <c r="Q52" s="84">
        <v>9.6618357487922701E-3</v>
      </c>
      <c r="R52" s="84">
        <v>1.4492753623188406E-2</v>
      </c>
      <c r="S52" s="86">
        <v>9.6618357487922701E-3</v>
      </c>
      <c r="U52" s="219"/>
      <c r="V52" s="102"/>
      <c r="W52" s="212"/>
      <c r="X52" s="104"/>
      <c r="Y52" s="84">
        <v>2.4154589371980676E-2</v>
      </c>
      <c r="Z52" s="84">
        <v>9.6618357487922701E-3</v>
      </c>
      <c r="AA52" s="84">
        <v>4.830917874396135E-3</v>
      </c>
      <c r="AB52" s="84">
        <v>4.830917874396135E-3</v>
      </c>
      <c r="AC52" s="84">
        <v>1.4492753623188406E-2</v>
      </c>
      <c r="AD52" s="84">
        <v>9.6618357487922701E-3</v>
      </c>
      <c r="AE52" s="84">
        <v>4.830917874396135E-3</v>
      </c>
      <c r="AF52" s="84">
        <v>4.830917874396135E-3</v>
      </c>
      <c r="AG52" s="84">
        <v>4.830917874396135E-3</v>
      </c>
      <c r="AH52" s="84">
        <v>3.3816425120772944E-2</v>
      </c>
      <c r="AI52" s="84">
        <v>1.4492753623188406E-2</v>
      </c>
      <c r="AJ52" s="84">
        <v>1.932367149758454E-2</v>
      </c>
      <c r="AK52" s="84">
        <v>2.4154589371980676E-2</v>
      </c>
      <c r="AL52" s="84">
        <v>0</v>
      </c>
      <c r="AM52" s="86">
        <v>1.4492753623188406E-2</v>
      </c>
      <c r="AO52" s="219"/>
      <c r="AP52" s="102"/>
      <c r="AQ52" s="103"/>
      <c r="AR52" s="104"/>
      <c r="AS52" s="84">
        <v>1.4492753623188406E-2</v>
      </c>
      <c r="AT52" s="84">
        <v>9.6618357487922701E-3</v>
      </c>
      <c r="AU52" s="84">
        <v>0</v>
      </c>
      <c r="AV52" s="84">
        <v>4.830917874396135E-3</v>
      </c>
      <c r="AW52" s="84">
        <v>4.830917874396135E-3</v>
      </c>
      <c r="AX52" s="84">
        <v>0</v>
      </c>
      <c r="AY52" s="85">
        <v>4.830917874396135E-3</v>
      </c>
      <c r="AZ52" s="85">
        <v>9.6618357487922701E-3</v>
      </c>
      <c r="BA52" s="86">
        <v>0</v>
      </c>
    </row>
    <row r="53" spans="1:53" s="64" customFormat="1" ht="13.5" customHeight="1" x14ac:dyDescent="0.15">
      <c r="A53" s="219"/>
      <c r="B53" s="90" t="s">
        <v>35</v>
      </c>
      <c r="D53" s="57">
        <v>91</v>
      </c>
      <c r="E53" s="91">
        <v>35</v>
      </c>
      <c r="F53" s="91">
        <v>3</v>
      </c>
      <c r="G53" s="91">
        <v>5</v>
      </c>
      <c r="H53" s="91">
        <v>1</v>
      </c>
      <c r="I53" s="91">
        <v>8</v>
      </c>
      <c r="J53" s="91">
        <v>0</v>
      </c>
      <c r="K53" s="91">
        <v>2</v>
      </c>
      <c r="L53" s="91">
        <v>0</v>
      </c>
      <c r="M53" s="91">
        <v>5</v>
      </c>
      <c r="N53" s="91">
        <v>6</v>
      </c>
      <c r="O53" s="91">
        <v>1</v>
      </c>
      <c r="P53" s="91">
        <v>2</v>
      </c>
      <c r="Q53" s="91">
        <v>1</v>
      </c>
      <c r="R53" s="91">
        <v>1</v>
      </c>
      <c r="S53" s="93">
        <v>1</v>
      </c>
      <c r="U53" s="219"/>
      <c r="V53" s="90" t="s">
        <v>35</v>
      </c>
      <c r="W53" s="210"/>
      <c r="X53" s="57">
        <f>D53</f>
        <v>91</v>
      </c>
      <c r="Y53" s="91">
        <v>0</v>
      </c>
      <c r="Z53" s="91">
        <v>0</v>
      </c>
      <c r="AA53" s="91">
        <v>0</v>
      </c>
      <c r="AB53" s="91">
        <v>1</v>
      </c>
      <c r="AC53" s="91">
        <v>2</v>
      </c>
      <c r="AD53" s="91">
        <v>0</v>
      </c>
      <c r="AE53" s="91">
        <v>0</v>
      </c>
      <c r="AF53" s="91">
        <v>0</v>
      </c>
      <c r="AG53" s="91">
        <v>0</v>
      </c>
      <c r="AH53" s="91">
        <v>1</v>
      </c>
      <c r="AI53" s="91">
        <v>0</v>
      </c>
      <c r="AJ53" s="91">
        <v>0</v>
      </c>
      <c r="AK53" s="91">
        <v>0</v>
      </c>
      <c r="AL53" s="91">
        <v>2</v>
      </c>
      <c r="AM53" s="93">
        <v>0</v>
      </c>
      <c r="AO53" s="219"/>
      <c r="AP53" s="90" t="s">
        <v>35</v>
      </c>
      <c r="AR53" s="57">
        <f>D53</f>
        <v>91</v>
      </c>
      <c r="AS53" s="91">
        <v>2</v>
      </c>
      <c r="AT53" s="91">
        <v>2</v>
      </c>
      <c r="AU53" s="91">
        <v>0</v>
      </c>
      <c r="AV53" s="91">
        <v>1</v>
      </c>
      <c r="AW53" s="91">
        <v>1</v>
      </c>
      <c r="AX53" s="91">
        <v>2</v>
      </c>
      <c r="AY53" s="92">
        <v>1</v>
      </c>
      <c r="AZ53" s="92">
        <v>3</v>
      </c>
      <c r="BA53" s="93">
        <v>2</v>
      </c>
    </row>
    <row r="54" spans="1:53" s="106" customFormat="1" ht="13.5" customHeight="1" x14ac:dyDescent="0.15">
      <c r="A54" s="219"/>
      <c r="B54" s="102"/>
      <c r="C54" s="103"/>
      <c r="D54" s="104"/>
      <c r="E54" s="84">
        <v>0.38461538461538464</v>
      </c>
      <c r="F54" s="84">
        <v>3.2967032967032968E-2</v>
      </c>
      <c r="G54" s="84">
        <v>5.4945054945054944E-2</v>
      </c>
      <c r="H54" s="84">
        <v>1.098901098901099E-2</v>
      </c>
      <c r="I54" s="84">
        <v>8.7912087912087919E-2</v>
      </c>
      <c r="J54" s="84">
        <v>0</v>
      </c>
      <c r="K54" s="84">
        <v>2.197802197802198E-2</v>
      </c>
      <c r="L54" s="84">
        <v>0</v>
      </c>
      <c r="M54" s="84">
        <v>5.4945054945054944E-2</v>
      </c>
      <c r="N54" s="84">
        <v>6.5934065934065936E-2</v>
      </c>
      <c r="O54" s="84">
        <v>1.098901098901099E-2</v>
      </c>
      <c r="P54" s="84">
        <v>2.197802197802198E-2</v>
      </c>
      <c r="Q54" s="84">
        <v>1.098901098901099E-2</v>
      </c>
      <c r="R54" s="84">
        <v>1.098901098901099E-2</v>
      </c>
      <c r="S54" s="86">
        <v>1.098901098901099E-2</v>
      </c>
      <c r="U54" s="219"/>
      <c r="V54" s="102"/>
      <c r="W54" s="212"/>
      <c r="X54" s="104"/>
      <c r="Y54" s="84">
        <v>0</v>
      </c>
      <c r="Z54" s="84">
        <v>0</v>
      </c>
      <c r="AA54" s="84">
        <v>0</v>
      </c>
      <c r="AB54" s="84">
        <v>1.098901098901099E-2</v>
      </c>
      <c r="AC54" s="84">
        <v>2.197802197802198E-2</v>
      </c>
      <c r="AD54" s="84">
        <v>0</v>
      </c>
      <c r="AE54" s="84">
        <v>0</v>
      </c>
      <c r="AF54" s="84">
        <v>0</v>
      </c>
      <c r="AG54" s="84">
        <v>0</v>
      </c>
      <c r="AH54" s="84">
        <v>1.098901098901099E-2</v>
      </c>
      <c r="AI54" s="84">
        <v>0</v>
      </c>
      <c r="AJ54" s="84">
        <v>0</v>
      </c>
      <c r="AK54" s="84">
        <v>0</v>
      </c>
      <c r="AL54" s="84">
        <v>2.197802197802198E-2</v>
      </c>
      <c r="AM54" s="86">
        <v>0</v>
      </c>
      <c r="AO54" s="219"/>
      <c r="AP54" s="102"/>
      <c r="AQ54" s="103"/>
      <c r="AR54" s="104"/>
      <c r="AS54" s="84">
        <v>2.197802197802198E-2</v>
      </c>
      <c r="AT54" s="84">
        <v>2.197802197802198E-2</v>
      </c>
      <c r="AU54" s="84">
        <v>0</v>
      </c>
      <c r="AV54" s="84">
        <v>1.098901098901099E-2</v>
      </c>
      <c r="AW54" s="84">
        <v>1.098901098901099E-2</v>
      </c>
      <c r="AX54" s="84">
        <v>2.197802197802198E-2</v>
      </c>
      <c r="AY54" s="85">
        <v>1.098901098901099E-2</v>
      </c>
      <c r="AZ54" s="85">
        <v>3.2967032967032968E-2</v>
      </c>
      <c r="BA54" s="86">
        <v>2.197802197802198E-2</v>
      </c>
    </row>
    <row r="55" spans="1:53" s="64" customFormat="1" ht="13.5" customHeight="1" x14ac:dyDescent="0.15">
      <c r="A55" s="219"/>
      <c r="B55" s="90" t="s">
        <v>36</v>
      </c>
      <c r="D55" s="57">
        <v>414</v>
      </c>
      <c r="E55" s="91">
        <v>115</v>
      </c>
      <c r="F55" s="91">
        <v>14</v>
      </c>
      <c r="G55" s="91">
        <v>22</v>
      </c>
      <c r="H55" s="91">
        <v>19</v>
      </c>
      <c r="I55" s="91">
        <v>28</v>
      </c>
      <c r="J55" s="91">
        <v>18</v>
      </c>
      <c r="K55" s="91">
        <v>15</v>
      </c>
      <c r="L55" s="91">
        <v>2</v>
      </c>
      <c r="M55" s="91">
        <v>47</v>
      </c>
      <c r="N55" s="91">
        <v>25</v>
      </c>
      <c r="O55" s="91">
        <v>13</v>
      </c>
      <c r="P55" s="91">
        <v>10</v>
      </c>
      <c r="Q55" s="91">
        <v>2</v>
      </c>
      <c r="R55" s="91">
        <v>4</v>
      </c>
      <c r="S55" s="93">
        <v>12</v>
      </c>
      <c r="U55" s="219"/>
      <c r="V55" s="90" t="s">
        <v>36</v>
      </c>
      <c r="W55" s="210"/>
      <c r="X55" s="57">
        <f>D55</f>
        <v>414</v>
      </c>
      <c r="Y55" s="91">
        <v>3</v>
      </c>
      <c r="Z55" s="91">
        <v>1</v>
      </c>
      <c r="AA55" s="91">
        <v>2</v>
      </c>
      <c r="AB55" s="91">
        <v>1</v>
      </c>
      <c r="AC55" s="91">
        <v>5</v>
      </c>
      <c r="AD55" s="91">
        <v>2</v>
      </c>
      <c r="AE55" s="91">
        <v>1</v>
      </c>
      <c r="AF55" s="91">
        <v>7</v>
      </c>
      <c r="AG55" s="91">
        <v>0</v>
      </c>
      <c r="AH55" s="91">
        <v>1</v>
      </c>
      <c r="AI55" s="91">
        <v>3</v>
      </c>
      <c r="AJ55" s="91">
        <v>3</v>
      </c>
      <c r="AK55" s="91">
        <v>5</v>
      </c>
      <c r="AL55" s="91">
        <v>4</v>
      </c>
      <c r="AM55" s="93">
        <v>2</v>
      </c>
      <c r="AO55" s="219"/>
      <c r="AP55" s="90" t="s">
        <v>36</v>
      </c>
      <c r="AR55" s="57">
        <f>D55</f>
        <v>414</v>
      </c>
      <c r="AS55" s="91">
        <v>2</v>
      </c>
      <c r="AT55" s="91">
        <v>4</v>
      </c>
      <c r="AU55" s="91">
        <v>7</v>
      </c>
      <c r="AV55" s="91">
        <v>2</v>
      </c>
      <c r="AW55" s="91">
        <v>2</v>
      </c>
      <c r="AX55" s="91">
        <v>2</v>
      </c>
      <c r="AY55" s="92">
        <v>1</v>
      </c>
      <c r="AZ55" s="92">
        <v>6</v>
      </c>
      <c r="BA55" s="93">
        <v>2</v>
      </c>
    </row>
    <row r="56" spans="1:53" s="106" customFormat="1" ht="13.5" customHeight="1" x14ac:dyDescent="0.15">
      <c r="A56" s="219"/>
      <c r="B56" s="102"/>
      <c r="C56" s="103"/>
      <c r="D56" s="104"/>
      <c r="E56" s="84">
        <v>0.27777777777777779</v>
      </c>
      <c r="F56" s="84">
        <v>3.3816425120772944E-2</v>
      </c>
      <c r="G56" s="84">
        <v>5.3140096618357488E-2</v>
      </c>
      <c r="H56" s="84">
        <v>4.5893719806763288E-2</v>
      </c>
      <c r="I56" s="84">
        <v>6.7632850241545889E-2</v>
      </c>
      <c r="J56" s="84">
        <v>4.3478260869565216E-2</v>
      </c>
      <c r="K56" s="84">
        <v>3.6231884057971016E-2</v>
      </c>
      <c r="L56" s="84">
        <v>4.830917874396135E-3</v>
      </c>
      <c r="M56" s="84">
        <v>0.11352657004830918</v>
      </c>
      <c r="N56" s="84">
        <v>6.0386473429951688E-2</v>
      </c>
      <c r="O56" s="84">
        <v>3.140096618357488E-2</v>
      </c>
      <c r="P56" s="84">
        <v>2.4154589371980676E-2</v>
      </c>
      <c r="Q56" s="84">
        <v>4.830917874396135E-3</v>
      </c>
      <c r="R56" s="84">
        <v>9.6618357487922701E-3</v>
      </c>
      <c r="S56" s="86">
        <v>2.8985507246376812E-2</v>
      </c>
      <c r="U56" s="219"/>
      <c r="V56" s="102"/>
      <c r="W56" s="212"/>
      <c r="X56" s="104"/>
      <c r="Y56" s="84">
        <v>7.246376811594203E-3</v>
      </c>
      <c r="Z56" s="84">
        <v>2.4154589371980675E-3</v>
      </c>
      <c r="AA56" s="84">
        <v>4.830917874396135E-3</v>
      </c>
      <c r="AB56" s="84">
        <v>2.4154589371980675E-3</v>
      </c>
      <c r="AC56" s="84">
        <v>1.2077294685990338E-2</v>
      </c>
      <c r="AD56" s="84">
        <v>4.830917874396135E-3</v>
      </c>
      <c r="AE56" s="84">
        <v>2.4154589371980675E-3</v>
      </c>
      <c r="AF56" s="84">
        <v>1.6908212560386472E-2</v>
      </c>
      <c r="AG56" s="84">
        <v>0</v>
      </c>
      <c r="AH56" s="84">
        <v>2.4154589371980675E-3</v>
      </c>
      <c r="AI56" s="84">
        <v>7.246376811594203E-3</v>
      </c>
      <c r="AJ56" s="84">
        <v>7.246376811594203E-3</v>
      </c>
      <c r="AK56" s="84">
        <v>1.2077294685990338E-2</v>
      </c>
      <c r="AL56" s="84">
        <v>9.6618357487922701E-3</v>
      </c>
      <c r="AM56" s="86">
        <v>4.830917874396135E-3</v>
      </c>
      <c r="AO56" s="219"/>
      <c r="AP56" s="102"/>
      <c r="AQ56" s="103"/>
      <c r="AR56" s="104"/>
      <c r="AS56" s="84">
        <v>4.830917874396135E-3</v>
      </c>
      <c r="AT56" s="84">
        <v>9.6618357487922701E-3</v>
      </c>
      <c r="AU56" s="84">
        <v>1.6908212560386472E-2</v>
      </c>
      <c r="AV56" s="84">
        <v>4.830917874396135E-3</v>
      </c>
      <c r="AW56" s="84">
        <v>4.830917874396135E-3</v>
      </c>
      <c r="AX56" s="84">
        <v>4.830917874396135E-3</v>
      </c>
      <c r="AY56" s="85">
        <v>2.4154589371980675E-3</v>
      </c>
      <c r="AZ56" s="85">
        <v>1.4492753623188406E-2</v>
      </c>
      <c r="BA56" s="86">
        <v>4.830917874396135E-3</v>
      </c>
    </row>
    <row r="57" spans="1:53" s="64" customFormat="1" ht="13.5" customHeight="1" x14ac:dyDescent="0.15">
      <c r="A57" s="219"/>
      <c r="B57" s="90" t="s">
        <v>37</v>
      </c>
      <c r="D57" s="57">
        <v>517</v>
      </c>
      <c r="E57" s="91">
        <v>130</v>
      </c>
      <c r="F57" s="91">
        <v>22</v>
      </c>
      <c r="G57" s="91">
        <v>34</v>
      </c>
      <c r="H57" s="91">
        <v>26</v>
      </c>
      <c r="I57" s="91">
        <v>52</v>
      </c>
      <c r="J57" s="91">
        <v>24</v>
      </c>
      <c r="K57" s="91">
        <v>10</v>
      </c>
      <c r="L57" s="91">
        <v>5</v>
      </c>
      <c r="M57" s="91">
        <v>43</v>
      </c>
      <c r="N57" s="91">
        <v>17</v>
      </c>
      <c r="O57" s="91">
        <v>9</v>
      </c>
      <c r="P57" s="91">
        <v>5</v>
      </c>
      <c r="Q57" s="91">
        <v>5</v>
      </c>
      <c r="R57" s="91">
        <v>6</v>
      </c>
      <c r="S57" s="93">
        <v>8</v>
      </c>
      <c r="U57" s="219"/>
      <c r="V57" s="90" t="s">
        <v>37</v>
      </c>
      <c r="W57" s="210"/>
      <c r="X57" s="57">
        <f>D57</f>
        <v>517</v>
      </c>
      <c r="Y57" s="91">
        <v>5</v>
      </c>
      <c r="Z57" s="91">
        <v>6</v>
      </c>
      <c r="AA57" s="91">
        <v>3</v>
      </c>
      <c r="AB57" s="91">
        <v>8</v>
      </c>
      <c r="AC57" s="91">
        <v>16</v>
      </c>
      <c r="AD57" s="91">
        <v>3</v>
      </c>
      <c r="AE57" s="91">
        <v>3</v>
      </c>
      <c r="AF57" s="91">
        <v>8</v>
      </c>
      <c r="AG57" s="91">
        <v>7</v>
      </c>
      <c r="AH57" s="91">
        <v>8</v>
      </c>
      <c r="AI57" s="91">
        <v>9</v>
      </c>
      <c r="AJ57" s="91">
        <v>7</v>
      </c>
      <c r="AK57" s="91">
        <v>6</v>
      </c>
      <c r="AL57" s="91">
        <v>1</v>
      </c>
      <c r="AM57" s="93">
        <v>4</v>
      </c>
      <c r="AO57" s="219"/>
      <c r="AP57" s="90" t="s">
        <v>37</v>
      </c>
      <c r="AR57" s="57">
        <f>D57</f>
        <v>517</v>
      </c>
      <c r="AS57" s="91">
        <v>4</v>
      </c>
      <c r="AT57" s="91">
        <v>3</v>
      </c>
      <c r="AU57" s="91">
        <v>6</v>
      </c>
      <c r="AV57" s="91">
        <v>2</v>
      </c>
      <c r="AW57" s="91">
        <v>2</v>
      </c>
      <c r="AX57" s="91">
        <v>1</v>
      </c>
      <c r="AY57" s="92">
        <v>0</v>
      </c>
      <c r="AZ57" s="92">
        <v>5</v>
      </c>
      <c r="BA57" s="93">
        <v>4</v>
      </c>
    </row>
    <row r="58" spans="1:53" s="106" customFormat="1" ht="13.5" customHeight="1" thickBot="1" x14ac:dyDescent="0.2">
      <c r="A58" s="220"/>
      <c r="B58" s="107"/>
      <c r="C58" s="108"/>
      <c r="D58" s="109"/>
      <c r="E58" s="97">
        <v>0.25145067698259188</v>
      </c>
      <c r="F58" s="97">
        <v>4.2553191489361701E-2</v>
      </c>
      <c r="G58" s="97">
        <v>6.5764023210831718E-2</v>
      </c>
      <c r="H58" s="97">
        <v>5.0290135396518373E-2</v>
      </c>
      <c r="I58" s="97">
        <v>0.10058027079303675</v>
      </c>
      <c r="J58" s="97">
        <v>4.6421663442940041E-2</v>
      </c>
      <c r="K58" s="97">
        <v>1.9342359767891684E-2</v>
      </c>
      <c r="L58" s="97">
        <v>9.6711798839458421E-3</v>
      </c>
      <c r="M58" s="97">
        <v>8.3172147001934232E-2</v>
      </c>
      <c r="N58" s="97">
        <v>3.2882011605415859E-2</v>
      </c>
      <c r="O58" s="97">
        <v>1.7408123791102514E-2</v>
      </c>
      <c r="P58" s="97">
        <v>9.6711798839458421E-3</v>
      </c>
      <c r="Q58" s="97">
        <v>9.6711798839458421E-3</v>
      </c>
      <c r="R58" s="97">
        <v>1.160541586073501E-2</v>
      </c>
      <c r="S58" s="99">
        <v>1.5473887814313346E-2</v>
      </c>
      <c r="U58" s="220"/>
      <c r="V58" s="107"/>
      <c r="W58" s="213"/>
      <c r="X58" s="109"/>
      <c r="Y58" s="97">
        <v>9.6711798839458421E-3</v>
      </c>
      <c r="Z58" s="97">
        <v>1.160541586073501E-2</v>
      </c>
      <c r="AA58" s="97">
        <v>5.8027079303675051E-3</v>
      </c>
      <c r="AB58" s="97">
        <v>1.5473887814313346E-2</v>
      </c>
      <c r="AC58" s="97">
        <v>3.0947775628626693E-2</v>
      </c>
      <c r="AD58" s="97">
        <v>5.8027079303675051E-3</v>
      </c>
      <c r="AE58" s="97">
        <v>5.8027079303675051E-3</v>
      </c>
      <c r="AF58" s="97">
        <v>1.5473887814313346E-2</v>
      </c>
      <c r="AG58" s="97">
        <v>1.3539651837524178E-2</v>
      </c>
      <c r="AH58" s="97">
        <v>1.5473887814313346E-2</v>
      </c>
      <c r="AI58" s="97">
        <v>1.7408123791102514E-2</v>
      </c>
      <c r="AJ58" s="97">
        <v>1.3539651837524178E-2</v>
      </c>
      <c r="AK58" s="97">
        <v>1.160541586073501E-2</v>
      </c>
      <c r="AL58" s="97">
        <v>1.9342359767891683E-3</v>
      </c>
      <c r="AM58" s="99">
        <v>7.7369439071566732E-3</v>
      </c>
      <c r="AO58" s="220"/>
      <c r="AP58" s="107"/>
      <c r="AQ58" s="108"/>
      <c r="AR58" s="109"/>
      <c r="AS58" s="97">
        <v>7.7369439071566732E-3</v>
      </c>
      <c r="AT58" s="97">
        <v>5.8027079303675051E-3</v>
      </c>
      <c r="AU58" s="97">
        <v>1.160541586073501E-2</v>
      </c>
      <c r="AV58" s="97">
        <v>3.8684719535783366E-3</v>
      </c>
      <c r="AW58" s="97">
        <v>3.8684719535783366E-3</v>
      </c>
      <c r="AX58" s="97">
        <v>1.9342359767891683E-3</v>
      </c>
      <c r="AY58" s="98">
        <v>0</v>
      </c>
      <c r="AZ58" s="98">
        <v>9.6711798839458421E-3</v>
      </c>
      <c r="BA58" s="99">
        <v>7.7369439071566732E-3</v>
      </c>
    </row>
    <row r="59" spans="1:53" s="64" customFormat="1" ht="13.5" customHeight="1" x14ac:dyDescent="0.15">
      <c r="A59" s="221" t="s">
        <v>176</v>
      </c>
      <c r="B59" s="90" t="s">
        <v>39</v>
      </c>
      <c r="D59" s="57">
        <v>1187</v>
      </c>
      <c r="E59" s="91">
        <v>282</v>
      </c>
      <c r="F59" s="91">
        <v>40</v>
      </c>
      <c r="G59" s="91">
        <v>63</v>
      </c>
      <c r="H59" s="91">
        <v>67</v>
      </c>
      <c r="I59" s="91">
        <v>116</v>
      </c>
      <c r="J59" s="91">
        <v>51</v>
      </c>
      <c r="K59" s="91">
        <v>24</v>
      </c>
      <c r="L59" s="91">
        <v>10</v>
      </c>
      <c r="M59" s="91">
        <v>67</v>
      </c>
      <c r="N59" s="91">
        <v>50</v>
      </c>
      <c r="O59" s="91">
        <v>37</v>
      </c>
      <c r="P59" s="91">
        <v>28</v>
      </c>
      <c r="Q59" s="91">
        <v>14</v>
      </c>
      <c r="R59" s="91">
        <v>13</v>
      </c>
      <c r="S59" s="93">
        <v>11</v>
      </c>
      <c r="U59" s="221" t="s">
        <v>176</v>
      </c>
      <c r="V59" s="90" t="s">
        <v>39</v>
      </c>
      <c r="W59" s="210"/>
      <c r="X59" s="57">
        <f>D59</f>
        <v>1187</v>
      </c>
      <c r="Y59" s="91">
        <v>21</v>
      </c>
      <c r="Z59" s="91">
        <v>10</v>
      </c>
      <c r="AA59" s="91">
        <v>9</v>
      </c>
      <c r="AB59" s="91">
        <v>10</v>
      </c>
      <c r="AC59" s="91">
        <v>23</v>
      </c>
      <c r="AD59" s="91">
        <v>14</v>
      </c>
      <c r="AE59" s="91">
        <v>11</v>
      </c>
      <c r="AF59" s="91">
        <v>11</v>
      </c>
      <c r="AG59" s="91">
        <v>12</v>
      </c>
      <c r="AH59" s="91">
        <v>27</v>
      </c>
      <c r="AI59" s="91">
        <v>14</v>
      </c>
      <c r="AJ59" s="91">
        <v>24</v>
      </c>
      <c r="AK59" s="91">
        <v>13</v>
      </c>
      <c r="AL59" s="91">
        <v>9</v>
      </c>
      <c r="AM59" s="93">
        <v>12</v>
      </c>
      <c r="AO59" s="221" t="s">
        <v>176</v>
      </c>
      <c r="AP59" s="90" t="s">
        <v>39</v>
      </c>
      <c r="AR59" s="57">
        <f>D59</f>
        <v>1187</v>
      </c>
      <c r="AS59" s="91">
        <v>11</v>
      </c>
      <c r="AT59" s="91">
        <v>11</v>
      </c>
      <c r="AU59" s="91">
        <v>17</v>
      </c>
      <c r="AV59" s="91">
        <v>6</v>
      </c>
      <c r="AW59" s="91">
        <v>13</v>
      </c>
      <c r="AX59" s="91">
        <v>14</v>
      </c>
      <c r="AY59" s="92">
        <v>8</v>
      </c>
      <c r="AZ59" s="92">
        <v>8</v>
      </c>
      <c r="BA59" s="93">
        <v>6</v>
      </c>
    </row>
    <row r="60" spans="1:53" s="106" customFormat="1" ht="13.5" customHeight="1" x14ac:dyDescent="0.15">
      <c r="A60" s="221"/>
      <c r="B60" s="102" t="s">
        <v>40</v>
      </c>
      <c r="C60" s="103"/>
      <c r="D60" s="104"/>
      <c r="E60" s="84">
        <v>0.23757371524852569</v>
      </c>
      <c r="F60" s="84">
        <v>3.3698399326032011E-2</v>
      </c>
      <c r="G60" s="84">
        <v>5.3074978938500418E-2</v>
      </c>
      <c r="H60" s="84">
        <v>5.6444818871103621E-2</v>
      </c>
      <c r="I60" s="84">
        <v>9.7725358045492844E-2</v>
      </c>
      <c r="J60" s="84">
        <v>4.2965459140690818E-2</v>
      </c>
      <c r="K60" s="84">
        <v>2.0219039595619208E-2</v>
      </c>
      <c r="L60" s="84">
        <v>8.4245998315080027E-3</v>
      </c>
      <c r="M60" s="84">
        <v>5.6444818871103621E-2</v>
      </c>
      <c r="N60" s="84">
        <v>4.2122999157540017E-2</v>
      </c>
      <c r="O60" s="84">
        <v>3.1171019376579612E-2</v>
      </c>
      <c r="P60" s="84">
        <v>2.358887952822241E-2</v>
      </c>
      <c r="Q60" s="84">
        <v>1.1794439764111205E-2</v>
      </c>
      <c r="R60" s="84">
        <v>1.0951979780960405E-2</v>
      </c>
      <c r="S60" s="86">
        <v>9.2670598146588033E-3</v>
      </c>
      <c r="U60" s="221"/>
      <c r="V60" s="102" t="s">
        <v>40</v>
      </c>
      <c r="W60" s="212"/>
      <c r="X60" s="104"/>
      <c r="Y60" s="84">
        <v>1.7691659646166806E-2</v>
      </c>
      <c r="Z60" s="84">
        <v>8.4245998315080027E-3</v>
      </c>
      <c r="AA60" s="84">
        <v>7.582139848357203E-3</v>
      </c>
      <c r="AB60" s="84">
        <v>8.4245998315080027E-3</v>
      </c>
      <c r="AC60" s="84">
        <v>1.9376579612468407E-2</v>
      </c>
      <c r="AD60" s="84">
        <v>1.1794439764111205E-2</v>
      </c>
      <c r="AE60" s="84">
        <v>9.2670598146588033E-3</v>
      </c>
      <c r="AF60" s="84">
        <v>9.2670598146588033E-3</v>
      </c>
      <c r="AG60" s="84">
        <v>1.0109519797809604E-2</v>
      </c>
      <c r="AH60" s="84">
        <v>2.274641954507161E-2</v>
      </c>
      <c r="AI60" s="84">
        <v>1.1794439764111205E-2</v>
      </c>
      <c r="AJ60" s="84">
        <v>2.0219039595619208E-2</v>
      </c>
      <c r="AK60" s="84">
        <v>1.0951979780960405E-2</v>
      </c>
      <c r="AL60" s="84">
        <v>7.582139848357203E-3</v>
      </c>
      <c r="AM60" s="86">
        <v>1.0109519797809604E-2</v>
      </c>
      <c r="AO60" s="221"/>
      <c r="AP60" s="102" t="s">
        <v>40</v>
      </c>
      <c r="AQ60" s="103"/>
      <c r="AR60" s="104"/>
      <c r="AS60" s="84">
        <v>9.2670598146588033E-3</v>
      </c>
      <c r="AT60" s="84">
        <v>9.2670598146588033E-3</v>
      </c>
      <c r="AU60" s="84">
        <v>1.4321819713563605E-2</v>
      </c>
      <c r="AV60" s="84">
        <v>5.054759898904802E-3</v>
      </c>
      <c r="AW60" s="84">
        <v>1.0951979780960405E-2</v>
      </c>
      <c r="AX60" s="84">
        <v>1.1794439764111205E-2</v>
      </c>
      <c r="AY60" s="85">
        <v>6.7396798652064023E-3</v>
      </c>
      <c r="AZ60" s="85">
        <v>6.7396798652064023E-3</v>
      </c>
      <c r="BA60" s="86">
        <v>5.054759898904802E-3</v>
      </c>
    </row>
    <row r="61" spans="1:53" s="64" customFormat="1" ht="13.5" customHeight="1" x14ac:dyDescent="0.15">
      <c r="A61" s="221"/>
      <c r="B61" s="90" t="s">
        <v>41</v>
      </c>
      <c r="D61" s="57">
        <v>393</v>
      </c>
      <c r="E61" s="91">
        <v>115</v>
      </c>
      <c r="F61" s="91">
        <v>21</v>
      </c>
      <c r="G61" s="91">
        <v>21</v>
      </c>
      <c r="H61" s="91">
        <v>7</v>
      </c>
      <c r="I61" s="91">
        <v>22</v>
      </c>
      <c r="J61" s="91">
        <v>9</v>
      </c>
      <c r="K61" s="91">
        <v>3</v>
      </c>
      <c r="L61" s="91">
        <v>4</v>
      </c>
      <c r="M61" s="91">
        <v>69</v>
      </c>
      <c r="N61" s="91">
        <v>28</v>
      </c>
      <c r="O61" s="91">
        <v>4</v>
      </c>
      <c r="P61" s="91">
        <v>9</v>
      </c>
      <c r="Q61" s="91">
        <v>3</v>
      </c>
      <c r="R61" s="91">
        <v>2</v>
      </c>
      <c r="S61" s="93">
        <v>3</v>
      </c>
      <c r="U61" s="221"/>
      <c r="V61" s="90" t="s">
        <v>41</v>
      </c>
      <c r="W61" s="210"/>
      <c r="X61" s="57">
        <f>D61</f>
        <v>393</v>
      </c>
      <c r="Y61" s="91">
        <v>9</v>
      </c>
      <c r="Z61" s="91">
        <v>4</v>
      </c>
      <c r="AA61" s="91">
        <v>0</v>
      </c>
      <c r="AB61" s="91">
        <v>1</v>
      </c>
      <c r="AC61" s="91">
        <v>7</v>
      </c>
      <c r="AD61" s="91">
        <v>3</v>
      </c>
      <c r="AE61" s="91">
        <v>4</v>
      </c>
      <c r="AF61" s="91">
        <v>1</v>
      </c>
      <c r="AG61" s="91">
        <v>2</v>
      </c>
      <c r="AH61" s="91">
        <v>5</v>
      </c>
      <c r="AI61" s="91">
        <v>14</v>
      </c>
      <c r="AJ61" s="91">
        <v>10</v>
      </c>
      <c r="AK61" s="91">
        <v>6</v>
      </c>
      <c r="AL61" s="91">
        <v>1</v>
      </c>
      <c r="AM61" s="93">
        <v>0</v>
      </c>
      <c r="AO61" s="221"/>
      <c r="AP61" s="90" t="s">
        <v>41</v>
      </c>
      <c r="AR61" s="57">
        <f>D61</f>
        <v>393</v>
      </c>
      <c r="AS61" s="91">
        <v>0</v>
      </c>
      <c r="AT61" s="91">
        <v>0</v>
      </c>
      <c r="AU61" s="91">
        <v>0</v>
      </c>
      <c r="AV61" s="91">
        <v>2</v>
      </c>
      <c r="AW61" s="91">
        <v>2</v>
      </c>
      <c r="AX61" s="91">
        <v>0</v>
      </c>
      <c r="AY61" s="92">
        <v>0</v>
      </c>
      <c r="AZ61" s="92">
        <v>2</v>
      </c>
      <c r="BA61" s="93">
        <v>0</v>
      </c>
    </row>
    <row r="62" spans="1:53" s="106" customFormat="1" ht="13.5" customHeight="1" x14ac:dyDescent="0.15">
      <c r="A62" s="221"/>
      <c r="B62" s="102" t="s">
        <v>40</v>
      </c>
      <c r="C62" s="103"/>
      <c r="D62" s="104"/>
      <c r="E62" s="84">
        <v>0.29262086513994912</v>
      </c>
      <c r="F62" s="84">
        <v>5.3435114503816793E-2</v>
      </c>
      <c r="G62" s="84">
        <v>5.3435114503816793E-2</v>
      </c>
      <c r="H62" s="84">
        <v>1.7811704834605598E-2</v>
      </c>
      <c r="I62" s="84">
        <v>5.5979643765903309E-2</v>
      </c>
      <c r="J62" s="84">
        <v>2.2900763358778626E-2</v>
      </c>
      <c r="K62" s="84">
        <v>7.6335877862595417E-3</v>
      </c>
      <c r="L62" s="84">
        <v>1.0178117048346057E-2</v>
      </c>
      <c r="M62" s="84">
        <v>0.17557251908396945</v>
      </c>
      <c r="N62" s="84">
        <v>7.124681933842239E-2</v>
      </c>
      <c r="O62" s="84">
        <v>1.0178117048346057E-2</v>
      </c>
      <c r="P62" s="84">
        <v>2.2900763358778626E-2</v>
      </c>
      <c r="Q62" s="84">
        <v>7.6335877862595417E-3</v>
      </c>
      <c r="R62" s="84">
        <v>5.0890585241730284E-3</v>
      </c>
      <c r="S62" s="86">
        <v>7.6335877862595417E-3</v>
      </c>
      <c r="U62" s="221"/>
      <c r="V62" s="102" t="s">
        <v>40</v>
      </c>
      <c r="W62" s="212"/>
      <c r="X62" s="104"/>
      <c r="Y62" s="84">
        <v>2.2900763358778626E-2</v>
      </c>
      <c r="Z62" s="84">
        <v>1.0178117048346057E-2</v>
      </c>
      <c r="AA62" s="84">
        <v>0</v>
      </c>
      <c r="AB62" s="84">
        <v>2.5445292620865142E-3</v>
      </c>
      <c r="AC62" s="84">
        <v>1.7811704834605598E-2</v>
      </c>
      <c r="AD62" s="84">
        <v>7.6335877862595417E-3</v>
      </c>
      <c r="AE62" s="84">
        <v>1.0178117048346057E-2</v>
      </c>
      <c r="AF62" s="84">
        <v>2.5445292620865142E-3</v>
      </c>
      <c r="AG62" s="84">
        <v>5.0890585241730284E-3</v>
      </c>
      <c r="AH62" s="84">
        <v>1.2722646310432569E-2</v>
      </c>
      <c r="AI62" s="84">
        <v>3.5623409669211195E-2</v>
      </c>
      <c r="AJ62" s="84">
        <v>2.5445292620865138E-2</v>
      </c>
      <c r="AK62" s="84">
        <v>1.5267175572519083E-2</v>
      </c>
      <c r="AL62" s="84">
        <v>2.5445292620865142E-3</v>
      </c>
      <c r="AM62" s="86">
        <v>0</v>
      </c>
      <c r="AO62" s="221"/>
      <c r="AP62" s="102" t="s">
        <v>40</v>
      </c>
      <c r="AQ62" s="103"/>
      <c r="AR62" s="104"/>
      <c r="AS62" s="84">
        <v>0</v>
      </c>
      <c r="AT62" s="84">
        <v>0</v>
      </c>
      <c r="AU62" s="84">
        <v>0</v>
      </c>
      <c r="AV62" s="84">
        <v>5.0890585241730284E-3</v>
      </c>
      <c r="AW62" s="84">
        <v>5.0890585241730284E-3</v>
      </c>
      <c r="AX62" s="84">
        <v>0</v>
      </c>
      <c r="AY62" s="85">
        <v>0</v>
      </c>
      <c r="AZ62" s="85">
        <v>5.0890585241730284E-3</v>
      </c>
      <c r="BA62" s="86">
        <v>0</v>
      </c>
    </row>
    <row r="63" spans="1:53" s="64" customFormat="1" ht="13.5" customHeight="1" x14ac:dyDescent="0.15">
      <c r="A63" s="221"/>
      <c r="B63" s="90" t="s">
        <v>42</v>
      </c>
      <c r="D63" s="57">
        <v>819</v>
      </c>
      <c r="E63" s="91">
        <v>229</v>
      </c>
      <c r="F63" s="91">
        <v>35</v>
      </c>
      <c r="G63" s="91">
        <v>53</v>
      </c>
      <c r="H63" s="91">
        <v>29</v>
      </c>
      <c r="I63" s="91">
        <v>62</v>
      </c>
      <c r="J63" s="91">
        <v>32</v>
      </c>
      <c r="K63" s="91">
        <v>18</v>
      </c>
      <c r="L63" s="91">
        <v>14</v>
      </c>
      <c r="M63" s="91">
        <v>72</v>
      </c>
      <c r="N63" s="91">
        <v>50</v>
      </c>
      <c r="O63" s="91">
        <v>17</v>
      </c>
      <c r="P63" s="91">
        <v>12</v>
      </c>
      <c r="Q63" s="91">
        <v>3</v>
      </c>
      <c r="R63" s="91">
        <v>7</v>
      </c>
      <c r="S63" s="93">
        <v>23</v>
      </c>
      <c r="U63" s="221"/>
      <c r="V63" s="90" t="s">
        <v>42</v>
      </c>
      <c r="W63" s="210"/>
      <c r="X63" s="57">
        <f>D63</f>
        <v>819</v>
      </c>
      <c r="Y63" s="91">
        <v>11</v>
      </c>
      <c r="Z63" s="91">
        <v>7</v>
      </c>
      <c r="AA63" s="91">
        <v>6</v>
      </c>
      <c r="AB63" s="91">
        <v>9</v>
      </c>
      <c r="AC63" s="91">
        <v>20</v>
      </c>
      <c r="AD63" s="91">
        <v>3</v>
      </c>
      <c r="AE63" s="91">
        <v>3</v>
      </c>
      <c r="AF63" s="91">
        <v>11</v>
      </c>
      <c r="AG63" s="91">
        <v>1</v>
      </c>
      <c r="AH63" s="91">
        <v>12</v>
      </c>
      <c r="AI63" s="91">
        <v>9</v>
      </c>
      <c r="AJ63" s="91">
        <v>11</v>
      </c>
      <c r="AK63" s="91">
        <v>6</v>
      </c>
      <c r="AL63" s="91">
        <v>7</v>
      </c>
      <c r="AM63" s="93">
        <v>4</v>
      </c>
      <c r="AO63" s="221"/>
      <c r="AP63" s="90" t="s">
        <v>42</v>
      </c>
      <c r="AR63" s="57">
        <f>D63</f>
        <v>819</v>
      </c>
      <c r="AS63" s="91">
        <v>6</v>
      </c>
      <c r="AT63" s="91">
        <v>4</v>
      </c>
      <c r="AU63" s="91">
        <v>5</v>
      </c>
      <c r="AV63" s="91">
        <v>4</v>
      </c>
      <c r="AW63" s="91">
        <v>3</v>
      </c>
      <c r="AX63" s="91">
        <v>3</v>
      </c>
      <c r="AY63" s="92">
        <v>0</v>
      </c>
      <c r="AZ63" s="92">
        <v>11</v>
      </c>
      <c r="BA63" s="93">
        <v>7</v>
      </c>
    </row>
    <row r="64" spans="1:53" s="106" customFormat="1" ht="13.5" customHeight="1" thickBot="1" x14ac:dyDescent="0.2">
      <c r="A64" s="222"/>
      <c r="B64" s="107"/>
      <c r="C64" s="108"/>
      <c r="D64" s="109"/>
      <c r="E64" s="97">
        <v>0.27960927960927962</v>
      </c>
      <c r="F64" s="97">
        <v>4.2735042735042736E-2</v>
      </c>
      <c r="G64" s="97">
        <v>6.4713064713064719E-2</v>
      </c>
      <c r="H64" s="97">
        <v>3.5409035409035408E-2</v>
      </c>
      <c r="I64" s="97">
        <v>7.5702075702075697E-2</v>
      </c>
      <c r="J64" s="97">
        <v>3.9072039072039072E-2</v>
      </c>
      <c r="K64" s="97">
        <v>2.197802197802198E-2</v>
      </c>
      <c r="L64" s="97">
        <v>1.7094017094017096E-2</v>
      </c>
      <c r="M64" s="97">
        <v>8.7912087912087919E-2</v>
      </c>
      <c r="N64" s="97">
        <v>6.1050061050061048E-2</v>
      </c>
      <c r="O64" s="97">
        <v>2.0757020757020756E-2</v>
      </c>
      <c r="P64" s="97">
        <v>1.4652014652014652E-2</v>
      </c>
      <c r="Q64" s="97">
        <v>3.663003663003663E-3</v>
      </c>
      <c r="R64" s="97">
        <v>8.5470085470085479E-3</v>
      </c>
      <c r="S64" s="99">
        <v>2.8083028083028084E-2</v>
      </c>
      <c r="U64" s="222"/>
      <c r="V64" s="107"/>
      <c r="W64" s="213"/>
      <c r="X64" s="109"/>
      <c r="Y64" s="97">
        <v>1.3431013431013432E-2</v>
      </c>
      <c r="Z64" s="97">
        <v>8.5470085470085479E-3</v>
      </c>
      <c r="AA64" s="97">
        <v>7.326007326007326E-3</v>
      </c>
      <c r="AB64" s="97">
        <v>1.098901098901099E-2</v>
      </c>
      <c r="AC64" s="97">
        <v>2.442002442002442E-2</v>
      </c>
      <c r="AD64" s="97">
        <v>3.663003663003663E-3</v>
      </c>
      <c r="AE64" s="97">
        <v>3.663003663003663E-3</v>
      </c>
      <c r="AF64" s="97">
        <v>1.3431013431013432E-2</v>
      </c>
      <c r="AG64" s="97">
        <v>1.221001221001221E-3</v>
      </c>
      <c r="AH64" s="97">
        <v>1.4652014652014652E-2</v>
      </c>
      <c r="AI64" s="97">
        <v>1.098901098901099E-2</v>
      </c>
      <c r="AJ64" s="97">
        <v>1.3431013431013432E-2</v>
      </c>
      <c r="AK64" s="97">
        <v>7.326007326007326E-3</v>
      </c>
      <c r="AL64" s="97">
        <v>8.5470085470085479E-3</v>
      </c>
      <c r="AM64" s="99">
        <v>4.884004884004884E-3</v>
      </c>
      <c r="AO64" s="222"/>
      <c r="AP64" s="107"/>
      <c r="AQ64" s="108"/>
      <c r="AR64" s="109"/>
      <c r="AS64" s="97">
        <v>7.326007326007326E-3</v>
      </c>
      <c r="AT64" s="97">
        <v>4.884004884004884E-3</v>
      </c>
      <c r="AU64" s="97">
        <v>6.105006105006105E-3</v>
      </c>
      <c r="AV64" s="97">
        <v>4.884004884004884E-3</v>
      </c>
      <c r="AW64" s="97">
        <v>3.663003663003663E-3</v>
      </c>
      <c r="AX64" s="97">
        <v>3.663003663003663E-3</v>
      </c>
      <c r="AY64" s="98">
        <v>0</v>
      </c>
      <c r="AZ64" s="98">
        <v>1.3431013431013432E-2</v>
      </c>
      <c r="BA64" s="99">
        <v>8.5470085470085479E-3</v>
      </c>
    </row>
    <row r="65" spans="1:54" s="64" customFormat="1" ht="13.5" customHeight="1" x14ac:dyDescent="0.15">
      <c r="A65" s="221" t="s">
        <v>174</v>
      </c>
      <c r="B65" s="90" t="s">
        <v>85</v>
      </c>
      <c r="D65" s="57">
        <v>350</v>
      </c>
      <c r="E65" s="91">
        <v>106</v>
      </c>
      <c r="F65" s="91">
        <v>17</v>
      </c>
      <c r="G65" s="91">
        <v>12</v>
      </c>
      <c r="H65" s="91">
        <v>3</v>
      </c>
      <c r="I65" s="91">
        <v>17</v>
      </c>
      <c r="J65" s="91">
        <v>6</v>
      </c>
      <c r="K65" s="91">
        <v>3</v>
      </c>
      <c r="L65" s="91">
        <v>5</v>
      </c>
      <c r="M65" s="91">
        <v>48</v>
      </c>
      <c r="N65" s="91">
        <v>24</v>
      </c>
      <c r="O65" s="91">
        <v>4</v>
      </c>
      <c r="P65" s="91">
        <v>4</v>
      </c>
      <c r="Q65" s="91">
        <v>2</v>
      </c>
      <c r="R65" s="91">
        <v>2</v>
      </c>
      <c r="S65" s="93">
        <v>4</v>
      </c>
      <c r="U65" s="221" t="s">
        <v>174</v>
      </c>
      <c r="V65" s="90" t="s">
        <v>85</v>
      </c>
      <c r="W65" s="210"/>
      <c r="X65" s="57">
        <f>D65</f>
        <v>350</v>
      </c>
      <c r="Y65" s="91">
        <v>12</v>
      </c>
      <c r="Z65" s="91">
        <v>4</v>
      </c>
      <c r="AA65" s="91">
        <v>1</v>
      </c>
      <c r="AB65" s="91">
        <v>4</v>
      </c>
      <c r="AC65" s="91">
        <v>4</v>
      </c>
      <c r="AD65" s="91">
        <v>4</v>
      </c>
      <c r="AE65" s="91">
        <v>4</v>
      </c>
      <c r="AF65" s="91">
        <v>2</v>
      </c>
      <c r="AG65" s="91">
        <v>3</v>
      </c>
      <c r="AH65" s="91">
        <v>5</v>
      </c>
      <c r="AI65" s="91">
        <v>7</v>
      </c>
      <c r="AJ65" s="91">
        <v>6</v>
      </c>
      <c r="AK65" s="91">
        <v>5</v>
      </c>
      <c r="AL65" s="91">
        <v>2</v>
      </c>
      <c r="AM65" s="93">
        <v>3</v>
      </c>
      <c r="AO65" s="221" t="s">
        <v>174</v>
      </c>
      <c r="AP65" s="90" t="s">
        <v>85</v>
      </c>
      <c r="AR65" s="57">
        <f>D65</f>
        <v>350</v>
      </c>
      <c r="AS65" s="91">
        <v>0</v>
      </c>
      <c r="AT65" s="91">
        <v>2</v>
      </c>
      <c r="AU65" s="91">
        <v>3</v>
      </c>
      <c r="AV65" s="91">
        <v>4</v>
      </c>
      <c r="AW65" s="91">
        <v>4</v>
      </c>
      <c r="AX65" s="91">
        <v>3</v>
      </c>
      <c r="AY65" s="92">
        <v>2</v>
      </c>
      <c r="AZ65" s="92">
        <v>6</v>
      </c>
      <c r="BA65" s="93">
        <v>3</v>
      </c>
    </row>
    <row r="66" spans="1:54" s="106" customFormat="1" ht="13.5" customHeight="1" x14ac:dyDescent="0.15">
      <c r="A66" s="219"/>
      <c r="B66" s="102"/>
      <c r="C66" s="103"/>
      <c r="D66" s="104"/>
      <c r="E66" s="84">
        <v>0.30285714285714288</v>
      </c>
      <c r="F66" s="84">
        <v>4.8571428571428571E-2</v>
      </c>
      <c r="G66" s="84">
        <v>3.4285714285714287E-2</v>
      </c>
      <c r="H66" s="84">
        <v>8.5714285714285719E-3</v>
      </c>
      <c r="I66" s="84">
        <v>4.8571428571428571E-2</v>
      </c>
      <c r="J66" s="84">
        <v>1.7142857142857144E-2</v>
      </c>
      <c r="K66" s="84">
        <v>8.5714285714285719E-3</v>
      </c>
      <c r="L66" s="84">
        <v>1.4285714285714285E-2</v>
      </c>
      <c r="M66" s="84">
        <v>0.13714285714285715</v>
      </c>
      <c r="N66" s="84">
        <v>6.8571428571428575E-2</v>
      </c>
      <c r="O66" s="84">
        <v>1.1428571428571429E-2</v>
      </c>
      <c r="P66" s="84">
        <v>1.1428571428571429E-2</v>
      </c>
      <c r="Q66" s="84">
        <v>5.7142857142857143E-3</v>
      </c>
      <c r="R66" s="84">
        <v>5.7142857142857143E-3</v>
      </c>
      <c r="S66" s="86">
        <v>1.1428571428571429E-2</v>
      </c>
      <c r="U66" s="219"/>
      <c r="V66" s="102"/>
      <c r="W66" s="212"/>
      <c r="X66" s="104"/>
      <c r="Y66" s="84">
        <v>3.4285714285714287E-2</v>
      </c>
      <c r="Z66" s="84">
        <v>1.1428571428571429E-2</v>
      </c>
      <c r="AA66" s="84">
        <v>2.8571428571428571E-3</v>
      </c>
      <c r="AB66" s="84">
        <v>1.1428571428571429E-2</v>
      </c>
      <c r="AC66" s="84">
        <v>1.1428571428571429E-2</v>
      </c>
      <c r="AD66" s="84">
        <v>1.1428571428571429E-2</v>
      </c>
      <c r="AE66" s="84">
        <v>1.1428571428571429E-2</v>
      </c>
      <c r="AF66" s="84">
        <v>5.7142857142857143E-3</v>
      </c>
      <c r="AG66" s="84">
        <v>8.5714285714285719E-3</v>
      </c>
      <c r="AH66" s="84">
        <v>1.4285714285714285E-2</v>
      </c>
      <c r="AI66" s="84">
        <v>0.02</v>
      </c>
      <c r="AJ66" s="84">
        <v>1.7142857142857144E-2</v>
      </c>
      <c r="AK66" s="84">
        <v>1.4285714285714285E-2</v>
      </c>
      <c r="AL66" s="84">
        <v>5.7142857142857143E-3</v>
      </c>
      <c r="AM66" s="86">
        <v>8.5714285714285719E-3</v>
      </c>
      <c r="AO66" s="219"/>
      <c r="AP66" s="102"/>
      <c r="AQ66" s="103"/>
      <c r="AR66" s="104"/>
      <c r="AS66" s="84">
        <v>0</v>
      </c>
      <c r="AT66" s="84">
        <v>5.7142857142857143E-3</v>
      </c>
      <c r="AU66" s="84">
        <v>8.5714285714285719E-3</v>
      </c>
      <c r="AV66" s="84">
        <v>1.1428571428571429E-2</v>
      </c>
      <c r="AW66" s="84">
        <v>1.1428571428571429E-2</v>
      </c>
      <c r="AX66" s="84">
        <v>8.5714285714285719E-3</v>
      </c>
      <c r="AY66" s="85">
        <v>5.7142857142857143E-3</v>
      </c>
      <c r="AZ66" s="85">
        <v>1.7142857142857144E-2</v>
      </c>
      <c r="BA66" s="86">
        <v>8.5714285714285719E-3</v>
      </c>
    </row>
    <row r="67" spans="1:54" s="64" customFormat="1" ht="13.5" customHeight="1" x14ac:dyDescent="0.15">
      <c r="A67" s="219"/>
      <c r="B67" s="90" t="s">
        <v>86</v>
      </c>
      <c r="D67" s="57">
        <v>892</v>
      </c>
      <c r="E67" s="91">
        <v>233</v>
      </c>
      <c r="F67" s="91">
        <v>33</v>
      </c>
      <c r="G67" s="91">
        <v>54</v>
      </c>
      <c r="H67" s="91">
        <v>41</v>
      </c>
      <c r="I67" s="91">
        <v>67</v>
      </c>
      <c r="J67" s="91">
        <v>23</v>
      </c>
      <c r="K67" s="91">
        <v>4</v>
      </c>
      <c r="L67" s="91">
        <v>4</v>
      </c>
      <c r="M67" s="91">
        <v>107</v>
      </c>
      <c r="N67" s="91">
        <v>64</v>
      </c>
      <c r="O67" s="91">
        <v>20</v>
      </c>
      <c r="P67" s="91">
        <v>9</v>
      </c>
      <c r="Q67" s="91">
        <v>6</v>
      </c>
      <c r="R67" s="91">
        <v>13</v>
      </c>
      <c r="S67" s="93">
        <v>17</v>
      </c>
      <c r="U67" s="219"/>
      <c r="V67" s="90" t="s">
        <v>86</v>
      </c>
      <c r="W67" s="210"/>
      <c r="X67" s="57">
        <f>D67</f>
        <v>892</v>
      </c>
      <c r="Y67" s="91">
        <v>17</v>
      </c>
      <c r="Z67" s="91">
        <v>5</v>
      </c>
      <c r="AA67" s="91">
        <v>8</v>
      </c>
      <c r="AB67" s="91">
        <v>7</v>
      </c>
      <c r="AC67" s="91">
        <v>17</v>
      </c>
      <c r="AD67" s="91">
        <v>8</v>
      </c>
      <c r="AE67" s="91">
        <v>6</v>
      </c>
      <c r="AF67" s="91">
        <v>6</v>
      </c>
      <c r="AG67" s="91">
        <v>3</v>
      </c>
      <c r="AH67" s="91">
        <v>26</v>
      </c>
      <c r="AI67" s="91">
        <v>19</v>
      </c>
      <c r="AJ67" s="91">
        <v>21</v>
      </c>
      <c r="AK67" s="91">
        <v>13</v>
      </c>
      <c r="AL67" s="91">
        <v>2</v>
      </c>
      <c r="AM67" s="93">
        <v>3</v>
      </c>
      <c r="AO67" s="219"/>
      <c r="AP67" s="90" t="s">
        <v>86</v>
      </c>
      <c r="AR67" s="57">
        <f>D67</f>
        <v>892</v>
      </c>
      <c r="AS67" s="91">
        <v>3</v>
      </c>
      <c r="AT67" s="91">
        <v>4</v>
      </c>
      <c r="AU67" s="91">
        <v>7</v>
      </c>
      <c r="AV67" s="91">
        <v>4</v>
      </c>
      <c r="AW67" s="91">
        <v>2</v>
      </c>
      <c r="AX67" s="91">
        <v>9</v>
      </c>
      <c r="AY67" s="92">
        <v>3</v>
      </c>
      <c r="AZ67" s="92">
        <v>2</v>
      </c>
      <c r="BA67" s="93">
        <v>2</v>
      </c>
    </row>
    <row r="68" spans="1:54" s="106" customFormat="1" ht="13.5" customHeight="1" x14ac:dyDescent="0.15">
      <c r="A68" s="219"/>
      <c r="B68" s="102"/>
      <c r="C68" s="103"/>
      <c r="D68" s="104"/>
      <c r="E68" s="84">
        <v>0.26121076233183854</v>
      </c>
      <c r="F68" s="84">
        <v>3.6995515695067267E-2</v>
      </c>
      <c r="G68" s="84">
        <v>6.0538116591928252E-2</v>
      </c>
      <c r="H68" s="84">
        <v>4.5964125560538117E-2</v>
      </c>
      <c r="I68" s="84">
        <v>7.511210762331838E-2</v>
      </c>
      <c r="J68" s="84">
        <v>2.5784753363228701E-2</v>
      </c>
      <c r="K68" s="84">
        <v>4.4843049327354259E-3</v>
      </c>
      <c r="L68" s="84">
        <v>4.4843049327354259E-3</v>
      </c>
      <c r="M68" s="84">
        <v>0.11995515695067265</v>
      </c>
      <c r="N68" s="84">
        <v>7.1748878923766815E-2</v>
      </c>
      <c r="O68" s="84">
        <v>2.2421524663677129E-2</v>
      </c>
      <c r="P68" s="84">
        <v>1.0089686098654708E-2</v>
      </c>
      <c r="Q68" s="84">
        <v>6.7264573991031393E-3</v>
      </c>
      <c r="R68" s="84">
        <v>1.4573991031390135E-2</v>
      </c>
      <c r="S68" s="86">
        <v>1.905829596412556E-2</v>
      </c>
      <c r="U68" s="219"/>
      <c r="V68" s="102"/>
      <c r="W68" s="212"/>
      <c r="X68" s="104"/>
      <c r="Y68" s="84">
        <v>1.905829596412556E-2</v>
      </c>
      <c r="Z68" s="84">
        <v>5.6053811659192822E-3</v>
      </c>
      <c r="AA68" s="84">
        <v>8.9686098654708519E-3</v>
      </c>
      <c r="AB68" s="84">
        <v>7.8475336322869956E-3</v>
      </c>
      <c r="AC68" s="84">
        <v>1.905829596412556E-2</v>
      </c>
      <c r="AD68" s="84">
        <v>8.9686098654708519E-3</v>
      </c>
      <c r="AE68" s="84">
        <v>6.7264573991031393E-3</v>
      </c>
      <c r="AF68" s="84">
        <v>6.7264573991031393E-3</v>
      </c>
      <c r="AG68" s="84">
        <v>3.3632286995515697E-3</v>
      </c>
      <c r="AH68" s="84">
        <v>2.914798206278027E-2</v>
      </c>
      <c r="AI68" s="84">
        <v>2.1300448430493273E-2</v>
      </c>
      <c r="AJ68" s="84">
        <v>2.3542600896860985E-2</v>
      </c>
      <c r="AK68" s="84">
        <v>1.4573991031390135E-2</v>
      </c>
      <c r="AL68" s="84">
        <v>2.242152466367713E-3</v>
      </c>
      <c r="AM68" s="86">
        <v>3.3632286995515697E-3</v>
      </c>
      <c r="AO68" s="219"/>
      <c r="AP68" s="102"/>
      <c r="AQ68" s="103"/>
      <c r="AR68" s="104"/>
      <c r="AS68" s="84">
        <v>3.3632286995515697E-3</v>
      </c>
      <c r="AT68" s="84">
        <v>4.4843049327354259E-3</v>
      </c>
      <c r="AU68" s="84">
        <v>7.8475336322869956E-3</v>
      </c>
      <c r="AV68" s="84">
        <v>4.4843049327354259E-3</v>
      </c>
      <c r="AW68" s="84">
        <v>2.242152466367713E-3</v>
      </c>
      <c r="AX68" s="84">
        <v>1.0089686098654708E-2</v>
      </c>
      <c r="AY68" s="85">
        <v>3.3632286995515697E-3</v>
      </c>
      <c r="AZ68" s="85">
        <v>2.242152466367713E-3</v>
      </c>
      <c r="BA68" s="86">
        <v>2.242152466367713E-3</v>
      </c>
    </row>
    <row r="69" spans="1:54" s="106" customFormat="1" ht="13.5" customHeight="1" x14ac:dyDescent="0.15">
      <c r="A69" s="219"/>
      <c r="B69" s="90" t="s">
        <v>87</v>
      </c>
      <c r="C69" s="64"/>
      <c r="D69" s="57">
        <v>1146</v>
      </c>
      <c r="E69" s="91">
        <v>284</v>
      </c>
      <c r="F69" s="91">
        <v>45</v>
      </c>
      <c r="G69" s="91">
        <v>71</v>
      </c>
      <c r="H69" s="91">
        <v>59</v>
      </c>
      <c r="I69" s="91">
        <v>114</v>
      </c>
      <c r="J69" s="91">
        <v>63</v>
      </c>
      <c r="K69" s="91">
        <v>37</v>
      </c>
      <c r="L69" s="91">
        <v>19</v>
      </c>
      <c r="M69" s="91">
        <v>53</v>
      </c>
      <c r="N69" s="91">
        <v>38</v>
      </c>
      <c r="O69" s="91">
        <v>34</v>
      </c>
      <c r="P69" s="91">
        <v>36</v>
      </c>
      <c r="Q69" s="91">
        <v>12</v>
      </c>
      <c r="R69" s="91">
        <v>7</v>
      </c>
      <c r="S69" s="93">
        <v>16</v>
      </c>
      <c r="T69" s="64"/>
      <c r="U69" s="219"/>
      <c r="V69" s="90" t="s">
        <v>87</v>
      </c>
      <c r="W69" s="210"/>
      <c r="X69" s="57">
        <f>D69</f>
        <v>1146</v>
      </c>
      <c r="Y69" s="91">
        <v>12</v>
      </c>
      <c r="Z69" s="91">
        <v>12</v>
      </c>
      <c r="AA69" s="91">
        <v>6</v>
      </c>
      <c r="AB69" s="91">
        <v>9</v>
      </c>
      <c r="AC69" s="91">
        <v>29</v>
      </c>
      <c r="AD69" s="91">
        <v>8</v>
      </c>
      <c r="AE69" s="91">
        <v>8</v>
      </c>
      <c r="AF69" s="91">
        <v>15</v>
      </c>
      <c r="AG69" s="91">
        <v>9</v>
      </c>
      <c r="AH69" s="91">
        <v>13</v>
      </c>
      <c r="AI69" s="91">
        <v>11</v>
      </c>
      <c r="AJ69" s="91">
        <v>18</v>
      </c>
      <c r="AK69" s="91">
        <v>7</v>
      </c>
      <c r="AL69" s="91">
        <v>13</v>
      </c>
      <c r="AM69" s="93">
        <v>10</v>
      </c>
      <c r="AN69" s="64"/>
      <c r="AO69" s="219"/>
      <c r="AP69" s="90" t="s">
        <v>87</v>
      </c>
      <c r="AQ69" s="64"/>
      <c r="AR69" s="57">
        <f>D69</f>
        <v>1146</v>
      </c>
      <c r="AS69" s="91">
        <v>14</v>
      </c>
      <c r="AT69" s="91">
        <v>9</v>
      </c>
      <c r="AU69" s="91">
        <v>12</v>
      </c>
      <c r="AV69" s="91">
        <v>4</v>
      </c>
      <c r="AW69" s="91">
        <v>12</v>
      </c>
      <c r="AX69" s="91">
        <v>4</v>
      </c>
      <c r="AY69" s="92">
        <v>3</v>
      </c>
      <c r="AZ69" s="92">
        <v>13</v>
      </c>
      <c r="BA69" s="93">
        <v>7</v>
      </c>
    </row>
    <row r="70" spans="1:54" s="106" customFormat="1" ht="13.5" customHeight="1" x14ac:dyDescent="0.15">
      <c r="A70" s="219"/>
      <c r="B70" s="102"/>
      <c r="C70" s="103"/>
      <c r="D70" s="104"/>
      <c r="E70" s="84">
        <v>0.24781849912739964</v>
      </c>
      <c r="F70" s="84">
        <v>3.9267015706806283E-2</v>
      </c>
      <c r="G70" s="84">
        <v>6.1954624781849911E-2</v>
      </c>
      <c r="H70" s="84">
        <v>5.1483420593368238E-2</v>
      </c>
      <c r="I70" s="84">
        <v>9.947643979057591E-2</v>
      </c>
      <c r="J70" s="84">
        <v>5.4973821989528798E-2</v>
      </c>
      <c r="K70" s="84">
        <v>3.2286212914485163E-2</v>
      </c>
      <c r="L70" s="84">
        <v>1.6579406631762654E-2</v>
      </c>
      <c r="M70" s="84">
        <v>4.6247818499127402E-2</v>
      </c>
      <c r="N70" s="84">
        <v>3.3158813263525308E-2</v>
      </c>
      <c r="O70" s="84">
        <v>2.9668411867364748E-2</v>
      </c>
      <c r="P70" s="84">
        <v>3.1413612565445025E-2</v>
      </c>
      <c r="Q70" s="84">
        <v>1.0471204188481676E-2</v>
      </c>
      <c r="R70" s="84">
        <v>6.1082024432809771E-3</v>
      </c>
      <c r="S70" s="86">
        <v>1.3961605584642234E-2</v>
      </c>
      <c r="U70" s="219"/>
      <c r="V70" s="102"/>
      <c r="W70" s="212"/>
      <c r="X70" s="104"/>
      <c r="Y70" s="84">
        <v>1.0471204188481676E-2</v>
      </c>
      <c r="Z70" s="84">
        <v>1.0471204188481676E-2</v>
      </c>
      <c r="AA70" s="84">
        <v>5.235602094240838E-3</v>
      </c>
      <c r="AB70" s="84">
        <v>7.8534031413612562E-3</v>
      </c>
      <c r="AC70" s="84">
        <v>2.530541012216405E-2</v>
      </c>
      <c r="AD70" s="84">
        <v>6.9808027923211171E-3</v>
      </c>
      <c r="AE70" s="84">
        <v>6.9808027923211171E-3</v>
      </c>
      <c r="AF70" s="84">
        <v>1.3089005235602094E-2</v>
      </c>
      <c r="AG70" s="84">
        <v>7.8534031413612562E-3</v>
      </c>
      <c r="AH70" s="84">
        <v>1.1343804537521814E-2</v>
      </c>
      <c r="AI70" s="84">
        <v>9.5986038394415361E-3</v>
      </c>
      <c r="AJ70" s="84">
        <v>1.5706806282722512E-2</v>
      </c>
      <c r="AK70" s="84">
        <v>6.1082024432809771E-3</v>
      </c>
      <c r="AL70" s="84">
        <v>1.1343804537521814E-2</v>
      </c>
      <c r="AM70" s="86">
        <v>8.7260034904013961E-3</v>
      </c>
      <c r="AO70" s="219"/>
      <c r="AP70" s="102"/>
      <c r="AQ70" s="103"/>
      <c r="AR70" s="104"/>
      <c r="AS70" s="84">
        <v>1.2216404886561954E-2</v>
      </c>
      <c r="AT70" s="84">
        <v>7.8534031413612562E-3</v>
      </c>
      <c r="AU70" s="84">
        <v>1.0471204188481676E-2</v>
      </c>
      <c r="AV70" s="84">
        <v>3.4904013961605585E-3</v>
      </c>
      <c r="AW70" s="84">
        <v>1.0471204188481676E-2</v>
      </c>
      <c r="AX70" s="84">
        <v>3.4904013961605585E-3</v>
      </c>
      <c r="AY70" s="85">
        <v>2.617801047120419E-3</v>
      </c>
      <c r="AZ70" s="85">
        <v>1.1343804537521814E-2</v>
      </c>
      <c r="BA70" s="86">
        <v>6.1082024432809771E-3</v>
      </c>
    </row>
    <row r="71" spans="1:54" s="64" customFormat="1" ht="13.5" customHeight="1" x14ac:dyDescent="0.15">
      <c r="A71" s="219"/>
      <c r="B71" s="90" t="s">
        <v>38</v>
      </c>
      <c r="D71" s="57">
        <v>11</v>
      </c>
      <c r="E71" s="91">
        <v>3</v>
      </c>
      <c r="F71" s="91">
        <v>1</v>
      </c>
      <c r="G71" s="91">
        <v>0</v>
      </c>
      <c r="H71" s="91">
        <v>0</v>
      </c>
      <c r="I71" s="91">
        <v>2</v>
      </c>
      <c r="J71" s="91">
        <v>0</v>
      </c>
      <c r="K71" s="91">
        <v>1</v>
      </c>
      <c r="L71" s="91">
        <v>0</v>
      </c>
      <c r="M71" s="91">
        <v>0</v>
      </c>
      <c r="N71" s="91">
        <v>2</v>
      </c>
      <c r="O71" s="91">
        <v>0</v>
      </c>
      <c r="P71" s="91">
        <v>0</v>
      </c>
      <c r="Q71" s="91">
        <v>0</v>
      </c>
      <c r="R71" s="91">
        <v>0</v>
      </c>
      <c r="S71" s="93">
        <v>0</v>
      </c>
      <c r="U71" s="219"/>
      <c r="V71" s="90" t="s">
        <v>38</v>
      </c>
      <c r="W71" s="210"/>
      <c r="X71" s="57">
        <f>D71</f>
        <v>11</v>
      </c>
      <c r="Y71" s="91">
        <v>0</v>
      </c>
      <c r="Z71" s="91">
        <v>0</v>
      </c>
      <c r="AA71" s="91">
        <v>0</v>
      </c>
      <c r="AB71" s="91">
        <v>0</v>
      </c>
      <c r="AC71" s="91">
        <v>0</v>
      </c>
      <c r="AD71" s="91">
        <v>0</v>
      </c>
      <c r="AE71" s="91">
        <v>0</v>
      </c>
      <c r="AF71" s="91">
        <v>0</v>
      </c>
      <c r="AG71" s="91">
        <v>0</v>
      </c>
      <c r="AH71" s="91">
        <v>0</v>
      </c>
      <c r="AI71" s="91">
        <v>0</v>
      </c>
      <c r="AJ71" s="91">
        <v>0</v>
      </c>
      <c r="AK71" s="91">
        <v>0</v>
      </c>
      <c r="AL71" s="91">
        <v>0</v>
      </c>
      <c r="AM71" s="93">
        <v>0</v>
      </c>
      <c r="AO71" s="219"/>
      <c r="AP71" s="90" t="s">
        <v>38</v>
      </c>
      <c r="AR71" s="57">
        <f>D71</f>
        <v>11</v>
      </c>
      <c r="AS71" s="91">
        <v>0</v>
      </c>
      <c r="AT71" s="91">
        <v>0</v>
      </c>
      <c r="AU71" s="91">
        <v>0</v>
      </c>
      <c r="AV71" s="91">
        <v>0</v>
      </c>
      <c r="AW71" s="91">
        <v>0</v>
      </c>
      <c r="AX71" s="91">
        <v>1</v>
      </c>
      <c r="AY71" s="92">
        <v>0</v>
      </c>
      <c r="AZ71" s="92">
        <v>0</v>
      </c>
      <c r="BA71" s="93">
        <v>1</v>
      </c>
    </row>
    <row r="72" spans="1:54" s="106" customFormat="1" ht="13.5" customHeight="1" thickBot="1" x14ac:dyDescent="0.2">
      <c r="A72" s="220"/>
      <c r="B72" s="107"/>
      <c r="C72" s="108"/>
      <c r="D72" s="109"/>
      <c r="E72" s="97">
        <v>0.27272727272727271</v>
      </c>
      <c r="F72" s="97">
        <v>9.0909090909090912E-2</v>
      </c>
      <c r="G72" s="97">
        <v>0</v>
      </c>
      <c r="H72" s="97">
        <v>0</v>
      </c>
      <c r="I72" s="97">
        <v>0.18181818181818182</v>
      </c>
      <c r="J72" s="97">
        <v>0</v>
      </c>
      <c r="K72" s="97">
        <v>9.0909090909090912E-2</v>
      </c>
      <c r="L72" s="97">
        <v>0</v>
      </c>
      <c r="M72" s="97">
        <v>0</v>
      </c>
      <c r="N72" s="97">
        <v>0.18181818181818182</v>
      </c>
      <c r="O72" s="97">
        <v>0</v>
      </c>
      <c r="P72" s="97">
        <v>0</v>
      </c>
      <c r="Q72" s="97">
        <v>0</v>
      </c>
      <c r="R72" s="97">
        <v>0</v>
      </c>
      <c r="S72" s="99">
        <v>0</v>
      </c>
      <c r="U72" s="220"/>
      <c r="V72" s="107"/>
      <c r="W72" s="213"/>
      <c r="X72" s="109"/>
      <c r="Y72" s="97">
        <v>0</v>
      </c>
      <c r="Z72" s="97">
        <v>0</v>
      </c>
      <c r="AA72" s="97">
        <v>0</v>
      </c>
      <c r="AB72" s="97">
        <v>0</v>
      </c>
      <c r="AC72" s="97">
        <v>0</v>
      </c>
      <c r="AD72" s="97">
        <v>0</v>
      </c>
      <c r="AE72" s="97">
        <v>0</v>
      </c>
      <c r="AF72" s="97">
        <v>0</v>
      </c>
      <c r="AG72" s="97">
        <v>0</v>
      </c>
      <c r="AH72" s="97">
        <v>0</v>
      </c>
      <c r="AI72" s="97">
        <v>0</v>
      </c>
      <c r="AJ72" s="97">
        <v>0</v>
      </c>
      <c r="AK72" s="97">
        <v>0</v>
      </c>
      <c r="AL72" s="97">
        <v>0</v>
      </c>
      <c r="AM72" s="99">
        <v>0</v>
      </c>
      <c r="AO72" s="220"/>
      <c r="AP72" s="107"/>
      <c r="AQ72" s="108"/>
      <c r="AR72" s="109"/>
      <c r="AS72" s="97">
        <v>0</v>
      </c>
      <c r="AT72" s="97">
        <v>0</v>
      </c>
      <c r="AU72" s="97">
        <v>0</v>
      </c>
      <c r="AV72" s="97">
        <v>0</v>
      </c>
      <c r="AW72" s="97">
        <v>0</v>
      </c>
      <c r="AX72" s="97">
        <v>9.0909090909090912E-2</v>
      </c>
      <c r="AY72" s="98">
        <v>0</v>
      </c>
      <c r="AZ72" s="98">
        <v>0</v>
      </c>
      <c r="BA72" s="99">
        <v>9.0909090909090912E-2</v>
      </c>
    </row>
    <row r="73" spans="1:54" ht="13.8" x14ac:dyDescent="0.15">
      <c r="A73" s="221" t="s">
        <v>175</v>
      </c>
      <c r="B73" s="90" t="s">
        <v>88</v>
      </c>
      <c r="C73" s="64"/>
      <c r="D73" s="57">
        <v>1049</v>
      </c>
      <c r="E73" s="91">
        <v>268</v>
      </c>
      <c r="F73" s="91">
        <v>46</v>
      </c>
      <c r="G73" s="91">
        <v>57</v>
      </c>
      <c r="H73" s="91">
        <v>48</v>
      </c>
      <c r="I73" s="91">
        <v>68</v>
      </c>
      <c r="J73" s="91">
        <v>50</v>
      </c>
      <c r="K73" s="91">
        <v>30</v>
      </c>
      <c r="L73" s="91">
        <v>14</v>
      </c>
      <c r="M73" s="91">
        <v>83</v>
      </c>
      <c r="N73" s="91">
        <v>57</v>
      </c>
      <c r="O73" s="91">
        <v>17</v>
      </c>
      <c r="P73" s="91">
        <v>27</v>
      </c>
      <c r="Q73" s="91">
        <v>9</v>
      </c>
      <c r="R73" s="91">
        <v>10</v>
      </c>
      <c r="S73" s="93">
        <v>19</v>
      </c>
      <c r="T73" s="64"/>
      <c r="U73" s="221" t="s">
        <v>175</v>
      </c>
      <c r="V73" s="90" t="s">
        <v>88</v>
      </c>
      <c r="W73" s="210"/>
      <c r="X73" s="57">
        <f>D73</f>
        <v>1049</v>
      </c>
      <c r="Y73" s="91">
        <v>13</v>
      </c>
      <c r="Z73" s="91">
        <v>8</v>
      </c>
      <c r="AA73" s="91">
        <v>9</v>
      </c>
      <c r="AB73" s="91">
        <v>7</v>
      </c>
      <c r="AC73" s="91">
        <v>21</v>
      </c>
      <c r="AD73" s="91">
        <v>13</v>
      </c>
      <c r="AE73" s="91">
        <v>10</v>
      </c>
      <c r="AF73" s="91">
        <v>10</v>
      </c>
      <c r="AG73" s="91">
        <v>5</v>
      </c>
      <c r="AH73" s="91">
        <v>19</v>
      </c>
      <c r="AI73" s="91">
        <v>12</v>
      </c>
      <c r="AJ73" s="91">
        <v>9</v>
      </c>
      <c r="AK73" s="91">
        <v>7</v>
      </c>
      <c r="AL73" s="91">
        <v>10</v>
      </c>
      <c r="AM73" s="93">
        <v>4</v>
      </c>
      <c r="AN73" s="64"/>
      <c r="AO73" s="221" t="s">
        <v>175</v>
      </c>
      <c r="AP73" s="90" t="s">
        <v>88</v>
      </c>
      <c r="AQ73" s="64"/>
      <c r="AR73" s="57">
        <f>D73</f>
        <v>1049</v>
      </c>
      <c r="AS73" s="91">
        <v>10</v>
      </c>
      <c r="AT73" s="91">
        <v>13</v>
      </c>
      <c r="AU73" s="91">
        <v>13</v>
      </c>
      <c r="AV73" s="91">
        <v>7</v>
      </c>
      <c r="AW73" s="91">
        <v>10</v>
      </c>
      <c r="AX73" s="91">
        <v>9</v>
      </c>
      <c r="AY73" s="92">
        <v>4</v>
      </c>
      <c r="AZ73" s="92">
        <v>13</v>
      </c>
      <c r="BA73" s="93">
        <v>10</v>
      </c>
      <c r="BB73" s="110"/>
    </row>
    <row r="74" spans="1:54" x14ac:dyDescent="0.15">
      <c r="A74" s="219"/>
      <c r="B74" s="102"/>
      <c r="C74" s="103"/>
      <c r="D74" s="104"/>
      <c r="E74" s="84">
        <v>0.25548141086749288</v>
      </c>
      <c r="F74" s="84">
        <v>4.38512869399428E-2</v>
      </c>
      <c r="G74" s="84">
        <v>5.4337464251668258E-2</v>
      </c>
      <c r="H74" s="84">
        <v>4.5757864632983793E-2</v>
      </c>
      <c r="I74" s="84">
        <v>6.4823641563393708E-2</v>
      </c>
      <c r="J74" s="84">
        <v>4.7664442326024785E-2</v>
      </c>
      <c r="K74" s="84">
        <v>2.8598665395614873E-2</v>
      </c>
      <c r="L74" s="84">
        <v>1.334604385128694E-2</v>
      </c>
      <c r="M74" s="84">
        <v>7.9122974261201143E-2</v>
      </c>
      <c r="N74" s="84">
        <v>5.4337464251668258E-2</v>
      </c>
      <c r="O74" s="84">
        <v>1.6205910390848427E-2</v>
      </c>
      <c r="P74" s="84">
        <v>2.5738798856053385E-2</v>
      </c>
      <c r="Q74" s="84">
        <v>8.5795996186844616E-3</v>
      </c>
      <c r="R74" s="84">
        <v>9.5328884652049577E-3</v>
      </c>
      <c r="S74" s="86">
        <v>1.8112488083889419E-2</v>
      </c>
      <c r="T74" s="106"/>
      <c r="U74" s="219"/>
      <c r="V74" s="102"/>
      <c r="W74" s="212"/>
      <c r="X74" s="104"/>
      <c r="Y74" s="84">
        <v>1.2392755004766444E-2</v>
      </c>
      <c r="Z74" s="84">
        <v>7.6263107721639654E-3</v>
      </c>
      <c r="AA74" s="84">
        <v>8.5795996186844616E-3</v>
      </c>
      <c r="AB74" s="84">
        <v>6.6730219256434702E-3</v>
      </c>
      <c r="AC74" s="84">
        <v>2.0019065776930411E-2</v>
      </c>
      <c r="AD74" s="84">
        <v>1.2392755004766444E-2</v>
      </c>
      <c r="AE74" s="84">
        <v>9.5328884652049577E-3</v>
      </c>
      <c r="AF74" s="84">
        <v>9.5328884652049577E-3</v>
      </c>
      <c r="AG74" s="84">
        <v>4.7664442326024788E-3</v>
      </c>
      <c r="AH74" s="84">
        <v>1.8112488083889419E-2</v>
      </c>
      <c r="AI74" s="84">
        <v>1.1439466158245948E-2</v>
      </c>
      <c r="AJ74" s="84">
        <v>8.5795996186844616E-3</v>
      </c>
      <c r="AK74" s="84">
        <v>6.6730219256434702E-3</v>
      </c>
      <c r="AL74" s="84">
        <v>9.5328884652049577E-3</v>
      </c>
      <c r="AM74" s="86">
        <v>3.8131553860819827E-3</v>
      </c>
      <c r="AN74" s="106"/>
      <c r="AO74" s="219"/>
      <c r="AP74" s="102"/>
      <c r="AQ74" s="103"/>
      <c r="AR74" s="104"/>
      <c r="AS74" s="84">
        <v>9.5328884652049577E-3</v>
      </c>
      <c r="AT74" s="84">
        <v>1.2392755004766444E-2</v>
      </c>
      <c r="AU74" s="84">
        <v>1.2392755004766444E-2</v>
      </c>
      <c r="AV74" s="84">
        <v>6.6730219256434702E-3</v>
      </c>
      <c r="AW74" s="84">
        <v>9.5328884652049577E-3</v>
      </c>
      <c r="AX74" s="84">
        <v>8.5795996186844616E-3</v>
      </c>
      <c r="AY74" s="85">
        <v>3.8131553860819827E-3</v>
      </c>
      <c r="AZ74" s="85">
        <v>1.2392755004766444E-2</v>
      </c>
      <c r="BA74" s="86">
        <v>9.5328884652049577E-3</v>
      </c>
    </row>
    <row r="75" spans="1:54" x14ac:dyDescent="0.15">
      <c r="A75" s="219"/>
      <c r="B75" s="90" t="s">
        <v>89</v>
      </c>
      <c r="C75" s="64"/>
      <c r="D75" s="57">
        <v>976</v>
      </c>
      <c r="E75" s="91">
        <v>252</v>
      </c>
      <c r="F75" s="91">
        <v>38</v>
      </c>
      <c r="G75" s="91">
        <v>55</v>
      </c>
      <c r="H75" s="91">
        <v>39</v>
      </c>
      <c r="I75" s="91">
        <v>101</v>
      </c>
      <c r="J75" s="91">
        <v>30</v>
      </c>
      <c r="K75" s="91">
        <v>10</v>
      </c>
      <c r="L75" s="91">
        <v>10</v>
      </c>
      <c r="M75" s="91">
        <v>78</v>
      </c>
      <c r="N75" s="91">
        <v>51</v>
      </c>
      <c r="O75" s="91">
        <v>30</v>
      </c>
      <c r="P75" s="91">
        <v>15</v>
      </c>
      <c r="Q75" s="91">
        <v>8</v>
      </c>
      <c r="R75" s="91">
        <v>9</v>
      </c>
      <c r="S75" s="93">
        <v>14</v>
      </c>
      <c r="T75" s="64"/>
      <c r="U75" s="219"/>
      <c r="V75" s="90" t="s">
        <v>89</v>
      </c>
      <c r="W75" s="210"/>
      <c r="X75" s="57">
        <f>D75</f>
        <v>976</v>
      </c>
      <c r="Y75" s="91">
        <v>19</v>
      </c>
      <c r="Z75" s="91">
        <v>13</v>
      </c>
      <c r="AA75" s="91">
        <v>6</v>
      </c>
      <c r="AB75" s="91">
        <v>11</v>
      </c>
      <c r="AC75" s="91">
        <v>22</v>
      </c>
      <c r="AD75" s="91">
        <v>6</v>
      </c>
      <c r="AE75" s="91">
        <v>7</v>
      </c>
      <c r="AF75" s="91">
        <v>9</v>
      </c>
      <c r="AG75" s="91">
        <v>8</v>
      </c>
      <c r="AH75" s="91">
        <v>19</v>
      </c>
      <c r="AI75" s="91">
        <v>19</v>
      </c>
      <c r="AJ75" s="91">
        <v>25</v>
      </c>
      <c r="AK75" s="91">
        <v>13</v>
      </c>
      <c r="AL75" s="91">
        <v>7</v>
      </c>
      <c r="AM75" s="93">
        <v>12</v>
      </c>
      <c r="AN75" s="64"/>
      <c r="AO75" s="219"/>
      <c r="AP75" s="90" t="s">
        <v>89</v>
      </c>
      <c r="AQ75" s="64"/>
      <c r="AR75" s="57">
        <f>D75</f>
        <v>976</v>
      </c>
      <c r="AS75" s="91">
        <v>4</v>
      </c>
      <c r="AT75" s="91">
        <v>2</v>
      </c>
      <c r="AU75" s="91">
        <v>7</v>
      </c>
      <c r="AV75" s="91">
        <v>4</v>
      </c>
      <c r="AW75" s="91">
        <v>5</v>
      </c>
      <c r="AX75" s="91">
        <v>8</v>
      </c>
      <c r="AY75" s="92">
        <v>4</v>
      </c>
      <c r="AZ75" s="92">
        <v>4</v>
      </c>
      <c r="BA75" s="93">
        <v>2</v>
      </c>
      <c r="BB75" s="111"/>
    </row>
    <row r="76" spans="1:54" ht="15" customHeight="1" x14ac:dyDescent="0.15">
      <c r="A76" s="219"/>
      <c r="B76" s="102" t="s">
        <v>90</v>
      </c>
      <c r="C76" s="103"/>
      <c r="D76" s="104"/>
      <c r="E76" s="84">
        <v>0.25819672131147542</v>
      </c>
      <c r="F76" s="84">
        <v>3.8934426229508198E-2</v>
      </c>
      <c r="G76" s="84">
        <v>5.6352459016393443E-2</v>
      </c>
      <c r="H76" s="84">
        <v>3.9959016393442626E-2</v>
      </c>
      <c r="I76" s="84">
        <v>0.10348360655737705</v>
      </c>
      <c r="J76" s="84">
        <v>3.0737704918032786E-2</v>
      </c>
      <c r="K76" s="84">
        <v>1.0245901639344262E-2</v>
      </c>
      <c r="L76" s="84">
        <v>1.0245901639344262E-2</v>
      </c>
      <c r="M76" s="84">
        <v>7.9918032786885251E-2</v>
      </c>
      <c r="N76" s="84">
        <v>5.225409836065574E-2</v>
      </c>
      <c r="O76" s="84">
        <v>3.0737704918032786E-2</v>
      </c>
      <c r="P76" s="84">
        <v>1.5368852459016393E-2</v>
      </c>
      <c r="Q76" s="84">
        <v>8.1967213114754103E-3</v>
      </c>
      <c r="R76" s="84">
        <v>9.2213114754098359E-3</v>
      </c>
      <c r="S76" s="86">
        <v>1.4344262295081968E-2</v>
      </c>
      <c r="T76" s="106"/>
      <c r="U76" s="219"/>
      <c r="V76" s="102" t="s">
        <v>90</v>
      </c>
      <c r="W76" s="212"/>
      <c r="X76" s="104"/>
      <c r="Y76" s="84">
        <v>1.9467213114754099E-2</v>
      </c>
      <c r="Z76" s="84">
        <v>1.331967213114754E-2</v>
      </c>
      <c r="AA76" s="84">
        <v>6.1475409836065573E-3</v>
      </c>
      <c r="AB76" s="84">
        <v>1.1270491803278689E-2</v>
      </c>
      <c r="AC76" s="84">
        <v>2.2540983606557378E-2</v>
      </c>
      <c r="AD76" s="84">
        <v>6.1475409836065573E-3</v>
      </c>
      <c r="AE76" s="84">
        <v>7.1721311475409838E-3</v>
      </c>
      <c r="AF76" s="84">
        <v>9.2213114754098359E-3</v>
      </c>
      <c r="AG76" s="84">
        <v>8.1967213114754103E-3</v>
      </c>
      <c r="AH76" s="84">
        <v>1.9467213114754099E-2</v>
      </c>
      <c r="AI76" s="84">
        <v>1.9467213114754099E-2</v>
      </c>
      <c r="AJ76" s="84">
        <v>2.5614754098360656E-2</v>
      </c>
      <c r="AK76" s="84">
        <v>1.331967213114754E-2</v>
      </c>
      <c r="AL76" s="84">
        <v>7.1721311475409838E-3</v>
      </c>
      <c r="AM76" s="86">
        <v>1.2295081967213115E-2</v>
      </c>
      <c r="AN76" s="106"/>
      <c r="AO76" s="219"/>
      <c r="AP76" s="102" t="s">
        <v>90</v>
      </c>
      <c r="AQ76" s="103"/>
      <c r="AR76" s="104"/>
      <c r="AS76" s="84">
        <v>4.0983606557377051E-3</v>
      </c>
      <c r="AT76" s="84">
        <v>2.0491803278688526E-3</v>
      </c>
      <c r="AU76" s="84">
        <v>7.1721311475409838E-3</v>
      </c>
      <c r="AV76" s="84">
        <v>4.0983606557377051E-3</v>
      </c>
      <c r="AW76" s="84">
        <v>5.1229508196721308E-3</v>
      </c>
      <c r="AX76" s="84">
        <v>8.1967213114754103E-3</v>
      </c>
      <c r="AY76" s="85">
        <v>4.0983606557377051E-3</v>
      </c>
      <c r="AZ76" s="85">
        <v>4.0983606557377051E-3</v>
      </c>
      <c r="BA76" s="86">
        <v>2.0491803278688526E-3</v>
      </c>
      <c r="BB76" s="112"/>
    </row>
    <row r="77" spans="1:54" ht="15" customHeight="1" x14ac:dyDescent="0.15">
      <c r="A77" s="219"/>
      <c r="B77" s="90" t="s">
        <v>91</v>
      </c>
      <c r="C77" s="64"/>
      <c r="D77" s="57">
        <v>320</v>
      </c>
      <c r="E77" s="91">
        <v>91</v>
      </c>
      <c r="F77" s="91">
        <v>10</v>
      </c>
      <c r="G77" s="91">
        <v>22</v>
      </c>
      <c r="H77" s="91">
        <v>13</v>
      </c>
      <c r="I77" s="91">
        <v>26</v>
      </c>
      <c r="J77" s="91">
        <v>9</v>
      </c>
      <c r="K77" s="91">
        <v>3</v>
      </c>
      <c r="L77" s="91">
        <v>2</v>
      </c>
      <c r="M77" s="91">
        <v>45</v>
      </c>
      <c r="N77" s="91">
        <v>17</v>
      </c>
      <c r="O77" s="91">
        <v>8</v>
      </c>
      <c r="P77" s="91">
        <v>6</v>
      </c>
      <c r="Q77" s="91">
        <v>2</v>
      </c>
      <c r="R77" s="91">
        <v>3</v>
      </c>
      <c r="S77" s="93">
        <v>4</v>
      </c>
      <c r="T77" s="64"/>
      <c r="U77" s="219"/>
      <c r="V77" s="90" t="s">
        <v>91</v>
      </c>
      <c r="W77" s="210"/>
      <c r="X77" s="57">
        <f>D77</f>
        <v>320</v>
      </c>
      <c r="Y77" s="91">
        <v>9</v>
      </c>
      <c r="Z77" s="91">
        <v>0</v>
      </c>
      <c r="AA77" s="91">
        <v>0</v>
      </c>
      <c r="AB77" s="91">
        <v>2</v>
      </c>
      <c r="AC77" s="91">
        <v>5</v>
      </c>
      <c r="AD77" s="91">
        <v>1</v>
      </c>
      <c r="AE77" s="91">
        <v>1</v>
      </c>
      <c r="AF77" s="91">
        <v>3</v>
      </c>
      <c r="AG77" s="91">
        <v>2</v>
      </c>
      <c r="AH77" s="91">
        <v>6</v>
      </c>
      <c r="AI77" s="91">
        <v>5</v>
      </c>
      <c r="AJ77" s="91">
        <v>10</v>
      </c>
      <c r="AK77" s="91">
        <v>3</v>
      </c>
      <c r="AL77" s="91">
        <v>0</v>
      </c>
      <c r="AM77" s="93">
        <v>0</v>
      </c>
      <c r="AN77" s="64"/>
      <c r="AO77" s="219"/>
      <c r="AP77" s="90" t="s">
        <v>91</v>
      </c>
      <c r="AQ77" s="64"/>
      <c r="AR77" s="57">
        <f>D77</f>
        <v>320</v>
      </c>
      <c r="AS77" s="91">
        <v>3</v>
      </c>
      <c r="AT77" s="91">
        <v>0</v>
      </c>
      <c r="AU77" s="91">
        <v>2</v>
      </c>
      <c r="AV77" s="91">
        <v>0</v>
      </c>
      <c r="AW77" s="91">
        <v>3</v>
      </c>
      <c r="AX77" s="91">
        <v>0</v>
      </c>
      <c r="AY77" s="92">
        <v>0</v>
      </c>
      <c r="AZ77" s="92">
        <v>3</v>
      </c>
      <c r="BA77" s="93">
        <v>1</v>
      </c>
      <c r="BB77" s="113"/>
    </row>
    <row r="78" spans="1:54" ht="15" customHeight="1" x14ac:dyDescent="0.15">
      <c r="A78" s="219"/>
      <c r="B78" s="102"/>
      <c r="C78" s="103"/>
      <c r="D78" s="104"/>
      <c r="E78" s="84">
        <v>0.28437499999999999</v>
      </c>
      <c r="F78" s="84">
        <v>3.125E-2</v>
      </c>
      <c r="G78" s="84">
        <v>6.8750000000000006E-2</v>
      </c>
      <c r="H78" s="84">
        <v>4.0625000000000001E-2</v>
      </c>
      <c r="I78" s="84">
        <v>8.1250000000000003E-2</v>
      </c>
      <c r="J78" s="84">
        <v>2.8125000000000001E-2</v>
      </c>
      <c r="K78" s="84">
        <v>9.3749999999999997E-3</v>
      </c>
      <c r="L78" s="84">
        <v>6.2500000000000003E-3</v>
      </c>
      <c r="M78" s="84">
        <v>0.140625</v>
      </c>
      <c r="N78" s="84">
        <v>5.3124999999999999E-2</v>
      </c>
      <c r="O78" s="84">
        <v>2.5000000000000001E-2</v>
      </c>
      <c r="P78" s="84">
        <v>1.8749999999999999E-2</v>
      </c>
      <c r="Q78" s="84">
        <v>6.2500000000000003E-3</v>
      </c>
      <c r="R78" s="84">
        <v>9.3749999999999997E-3</v>
      </c>
      <c r="S78" s="86">
        <v>1.2500000000000001E-2</v>
      </c>
      <c r="T78" s="106"/>
      <c r="U78" s="219"/>
      <c r="V78" s="102"/>
      <c r="W78" s="212"/>
      <c r="X78" s="104"/>
      <c r="Y78" s="84">
        <v>2.8125000000000001E-2</v>
      </c>
      <c r="Z78" s="84">
        <v>0</v>
      </c>
      <c r="AA78" s="84">
        <v>0</v>
      </c>
      <c r="AB78" s="84">
        <v>6.2500000000000003E-3</v>
      </c>
      <c r="AC78" s="84">
        <v>1.5625E-2</v>
      </c>
      <c r="AD78" s="84">
        <v>3.1250000000000002E-3</v>
      </c>
      <c r="AE78" s="84">
        <v>3.1250000000000002E-3</v>
      </c>
      <c r="AF78" s="84">
        <v>9.3749999999999997E-3</v>
      </c>
      <c r="AG78" s="84">
        <v>6.2500000000000003E-3</v>
      </c>
      <c r="AH78" s="84">
        <v>1.8749999999999999E-2</v>
      </c>
      <c r="AI78" s="84">
        <v>1.5625E-2</v>
      </c>
      <c r="AJ78" s="84">
        <v>3.125E-2</v>
      </c>
      <c r="AK78" s="84">
        <v>9.3749999999999997E-3</v>
      </c>
      <c r="AL78" s="84">
        <v>0</v>
      </c>
      <c r="AM78" s="86">
        <v>0</v>
      </c>
      <c r="AN78" s="106"/>
      <c r="AO78" s="219"/>
      <c r="AP78" s="102"/>
      <c r="AQ78" s="103"/>
      <c r="AR78" s="104"/>
      <c r="AS78" s="84">
        <v>9.3749999999999997E-3</v>
      </c>
      <c r="AT78" s="84">
        <v>0</v>
      </c>
      <c r="AU78" s="84">
        <v>6.2500000000000003E-3</v>
      </c>
      <c r="AV78" s="84">
        <v>0</v>
      </c>
      <c r="AW78" s="84">
        <v>9.3749999999999997E-3</v>
      </c>
      <c r="AX78" s="84">
        <v>0</v>
      </c>
      <c r="AY78" s="85">
        <v>0</v>
      </c>
      <c r="AZ78" s="85">
        <v>9.3749999999999997E-3</v>
      </c>
      <c r="BA78" s="86">
        <v>3.1250000000000002E-3</v>
      </c>
      <c r="BB78" s="112"/>
    </row>
    <row r="79" spans="1:54" ht="15" customHeight="1" x14ac:dyDescent="0.15">
      <c r="A79" s="219"/>
      <c r="B79" s="90" t="s">
        <v>38</v>
      </c>
      <c r="C79" s="64"/>
      <c r="D79" s="57">
        <v>54</v>
      </c>
      <c r="E79" s="91">
        <v>15</v>
      </c>
      <c r="F79" s="91">
        <v>2</v>
      </c>
      <c r="G79" s="91">
        <v>3</v>
      </c>
      <c r="H79" s="91">
        <v>3</v>
      </c>
      <c r="I79" s="91">
        <v>5</v>
      </c>
      <c r="J79" s="91">
        <v>3</v>
      </c>
      <c r="K79" s="91">
        <v>2</v>
      </c>
      <c r="L79" s="91">
        <v>2</v>
      </c>
      <c r="M79" s="91">
        <v>2</v>
      </c>
      <c r="N79" s="91">
        <v>3</v>
      </c>
      <c r="O79" s="91">
        <v>3</v>
      </c>
      <c r="P79" s="91">
        <v>1</v>
      </c>
      <c r="Q79" s="91">
        <v>1</v>
      </c>
      <c r="R79" s="91">
        <v>0</v>
      </c>
      <c r="S79" s="93">
        <v>0</v>
      </c>
      <c r="T79" s="64"/>
      <c r="U79" s="219"/>
      <c r="V79" s="90" t="s">
        <v>38</v>
      </c>
      <c r="W79" s="210"/>
      <c r="X79" s="57">
        <f>D79</f>
        <v>54</v>
      </c>
      <c r="Y79" s="91">
        <v>0</v>
      </c>
      <c r="Z79" s="91">
        <v>0</v>
      </c>
      <c r="AA79" s="91">
        <v>0</v>
      </c>
      <c r="AB79" s="91">
        <v>0</v>
      </c>
      <c r="AC79" s="91">
        <v>2</v>
      </c>
      <c r="AD79" s="91">
        <v>0</v>
      </c>
      <c r="AE79" s="91">
        <v>0</v>
      </c>
      <c r="AF79" s="91">
        <v>1</v>
      </c>
      <c r="AG79" s="91">
        <v>0</v>
      </c>
      <c r="AH79" s="91">
        <v>0</v>
      </c>
      <c r="AI79" s="91">
        <v>1</v>
      </c>
      <c r="AJ79" s="91">
        <v>1</v>
      </c>
      <c r="AK79" s="91">
        <v>2</v>
      </c>
      <c r="AL79" s="91">
        <v>0</v>
      </c>
      <c r="AM79" s="93">
        <v>0</v>
      </c>
      <c r="AN79" s="64"/>
      <c r="AO79" s="219"/>
      <c r="AP79" s="90" t="s">
        <v>38</v>
      </c>
      <c r="AQ79" s="64"/>
      <c r="AR79" s="57">
        <f>D79</f>
        <v>54</v>
      </c>
      <c r="AS79" s="91">
        <v>0</v>
      </c>
      <c r="AT79" s="91">
        <v>0</v>
      </c>
      <c r="AU79" s="91">
        <v>0</v>
      </c>
      <c r="AV79" s="91">
        <v>1</v>
      </c>
      <c r="AW79" s="91">
        <v>0</v>
      </c>
      <c r="AX79" s="91">
        <v>0</v>
      </c>
      <c r="AY79" s="92">
        <v>0</v>
      </c>
      <c r="AZ79" s="92">
        <v>1</v>
      </c>
      <c r="BA79" s="93">
        <v>0</v>
      </c>
      <c r="BB79" s="112"/>
    </row>
    <row r="80" spans="1:54" ht="15" customHeight="1" thickBot="1" x14ac:dyDescent="0.2">
      <c r="A80" s="220"/>
      <c r="B80" s="107"/>
      <c r="C80" s="108"/>
      <c r="D80" s="109"/>
      <c r="E80" s="97">
        <v>0.27777777777777779</v>
      </c>
      <c r="F80" s="97">
        <v>3.7037037037037035E-2</v>
      </c>
      <c r="G80" s="97">
        <v>5.5555555555555552E-2</v>
      </c>
      <c r="H80" s="97">
        <v>5.5555555555555552E-2</v>
      </c>
      <c r="I80" s="97">
        <v>9.2592592592592587E-2</v>
      </c>
      <c r="J80" s="97">
        <v>5.5555555555555552E-2</v>
      </c>
      <c r="K80" s="97">
        <v>3.7037037037037035E-2</v>
      </c>
      <c r="L80" s="97">
        <v>3.7037037037037035E-2</v>
      </c>
      <c r="M80" s="97">
        <v>3.7037037037037035E-2</v>
      </c>
      <c r="N80" s="97">
        <v>5.5555555555555552E-2</v>
      </c>
      <c r="O80" s="97">
        <v>5.5555555555555552E-2</v>
      </c>
      <c r="P80" s="97">
        <v>1.8518518518518517E-2</v>
      </c>
      <c r="Q80" s="97">
        <v>1.8518518518518517E-2</v>
      </c>
      <c r="R80" s="97">
        <v>0</v>
      </c>
      <c r="S80" s="99">
        <v>0</v>
      </c>
      <c r="T80" s="106"/>
      <c r="U80" s="220"/>
      <c r="V80" s="107"/>
      <c r="W80" s="213"/>
      <c r="X80" s="109"/>
      <c r="Y80" s="97">
        <v>0</v>
      </c>
      <c r="Z80" s="97">
        <v>0</v>
      </c>
      <c r="AA80" s="97">
        <v>0</v>
      </c>
      <c r="AB80" s="97">
        <v>0</v>
      </c>
      <c r="AC80" s="97">
        <v>3.7037037037037035E-2</v>
      </c>
      <c r="AD80" s="97">
        <v>0</v>
      </c>
      <c r="AE80" s="97">
        <v>0</v>
      </c>
      <c r="AF80" s="97">
        <v>1.8518518518518517E-2</v>
      </c>
      <c r="AG80" s="97">
        <v>0</v>
      </c>
      <c r="AH80" s="97">
        <v>0</v>
      </c>
      <c r="AI80" s="97">
        <v>1.8518518518518517E-2</v>
      </c>
      <c r="AJ80" s="97">
        <v>1.8518518518518517E-2</v>
      </c>
      <c r="AK80" s="97">
        <v>3.7037037037037035E-2</v>
      </c>
      <c r="AL80" s="97">
        <v>0</v>
      </c>
      <c r="AM80" s="99">
        <v>0</v>
      </c>
      <c r="AN80" s="106"/>
      <c r="AO80" s="220"/>
      <c r="AP80" s="107"/>
      <c r="AQ80" s="108"/>
      <c r="AR80" s="109"/>
      <c r="AS80" s="97">
        <v>0</v>
      </c>
      <c r="AT80" s="97">
        <v>0</v>
      </c>
      <c r="AU80" s="97">
        <v>0</v>
      </c>
      <c r="AV80" s="97">
        <v>1.8518518518518517E-2</v>
      </c>
      <c r="AW80" s="97">
        <v>0</v>
      </c>
      <c r="AX80" s="97">
        <v>0</v>
      </c>
      <c r="AY80" s="98">
        <v>0</v>
      </c>
      <c r="AZ80" s="98">
        <v>1.8518518518518517E-2</v>
      </c>
      <c r="BA80" s="99">
        <v>0</v>
      </c>
      <c r="BB80" s="112"/>
    </row>
    <row r="81" spans="1:54" ht="15" customHeight="1" x14ac:dyDescent="0.15">
      <c r="A81" s="112"/>
      <c r="B81" s="28"/>
      <c r="D81" s="112"/>
      <c r="E81" s="112"/>
      <c r="F81" s="112"/>
      <c r="G81" s="112"/>
      <c r="H81" s="112"/>
      <c r="I81" s="112"/>
      <c r="J81" s="112"/>
      <c r="K81" s="112"/>
      <c r="L81" s="112"/>
      <c r="M81" s="112"/>
      <c r="N81" s="112"/>
      <c r="O81" s="112"/>
      <c r="P81" s="112"/>
      <c r="Q81" s="112"/>
      <c r="R81" s="112"/>
      <c r="S81" s="112"/>
      <c r="T81" s="112"/>
      <c r="U81" s="112"/>
      <c r="V81" s="28"/>
      <c r="X81" s="112"/>
      <c r="Y81" s="112"/>
      <c r="Z81" s="112"/>
      <c r="AA81" s="112"/>
      <c r="AB81" s="112"/>
      <c r="AC81" s="112"/>
      <c r="AD81" s="112"/>
      <c r="AE81" s="112"/>
      <c r="AF81" s="112"/>
      <c r="AG81" s="112"/>
      <c r="AH81" s="112"/>
      <c r="AI81" s="112"/>
      <c r="AJ81" s="112"/>
      <c r="AK81" s="112"/>
      <c r="AL81" s="112"/>
      <c r="AM81" s="112"/>
      <c r="AN81" s="112"/>
      <c r="AO81" s="112"/>
      <c r="AP81" s="28"/>
      <c r="AR81" s="112"/>
      <c r="AS81" s="112"/>
      <c r="AT81" s="112"/>
      <c r="AU81" s="112"/>
      <c r="AV81" s="112"/>
      <c r="AW81" s="112"/>
      <c r="AX81" s="112"/>
      <c r="AY81" s="112"/>
      <c r="AZ81" s="112"/>
      <c r="BA81" s="112"/>
      <c r="BB81" s="112"/>
    </row>
    <row r="82" spans="1:54" ht="15" customHeight="1" x14ac:dyDescent="0.15">
      <c r="A82" s="112"/>
      <c r="B82" s="28"/>
      <c r="D82" s="112"/>
      <c r="E82" s="112"/>
      <c r="F82" s="112"/>
      <c r="G82" s="112"/>
      <c r="H82" s="112"/>
      <c r="I82" s="112"/>
      <c r="J82" s="112"/>
      <c r="K82" s="112"/>
      <c r="L82" s="112"/>
      <c r="M82" s="112"/>
      <c r="N82" s="112"/>
      <c r="O82" s="112"/>
      <c r="P82" s="112"/>
      <c r="Q82" s="112"/>
      <c r="R82" s="112"/>
      <c r="S82" s="112"/>
      <c r="T82" s="112"/>
      <c r="U82" s="112"/>
      <c r="V82" s="28"/>
      <c r="X82" s="112"/>
      <c r="Y82" s="112"/>
      <c r="Z82" s="112"/>
      <c r="AA82" s="112"/>
      <c r="AB82" s="112"/>
      <c r="AC82" s="112"/>
      <c r="AD82" s="112"/>
      <c r="AE82" s="112"/>
      <c r="AF82" s="112"/>
      <c r="AG82" s="112"/>
      <c r="AH82" s="112"/>
      <c r="AI82" s="112"/>
      <c r="AJ82" s="112"/>
      <c r="AK82" s="112"/>
      <c r="AL82" s="112"/>
      <c r="AM82" s="112"/>
      <c r="AN82" s="112"/>
      <c r="AO82" s="112"/>
      <c r="AP82" s="28"/>
      <c r="AR82" s="112"/>
      <c r="AS82" s="112"/>
      <c r="AT82" s="112"/>
      <c r="AU82" s="112"/>
      <c r="AV82" s="112"/>
      <c r="AW82" s="112"/>
      <c r="AX82" s="112"/>
      <c r="AY82" s="112"/>
      <c r="AZ82" s="112"/>
      <c r="BA82" s="112"/>
      <c r="BB82" s="112"/>
    </row>
    <row r="83" spans="1:54" ht="15" customHeight="1" x14ac:dyDescent="0.15">
      <c r="A83" s="112"/>
      <c r="B83" s="28"/>
      <c r="D83" s="112"/>
      <c r="E83" s="112"/>
      <c r="F83" s="112"/>
      <c r="G83" s="112"/>
      <c r="H83" s="112"/>
      <c r="I83" s="112"/>
      <c r="J83" s="112"/>
      <c r="K83" s="112"/>
      <c r="L83" s="112"/>
      <c r="M83" s="112"/>
      <c r="N83" s="112"/>
      <c r="O83" s="112"/>
      <c r="P83" s="112"/>
      <c r="Q83" s="112"/>
      <c r="R83" s="112"/>
      <c r="S83" s="112"/>
      <c r="T83" s="112"/>
      <c r="U83" s="112"/>
      <c r="V83" s="28"/>
      <c r="X83" s="112"/>
      <c r="Y83" s="112"/>
      <c r="Z83" s="112"/>
      <c r="AA83" s="112"/>
      <c r="AB83" s="112"/>
      <c r="AC83" s="112"/>
      <c r="AD83" s="112"/>
      <c r="AE83" s="112"/>
      <c r="AF83" s="112"/>
      <c r="AG83" s="112"/>
      <c r="AH83" s="112"/>
      <c r="AI83" s="112"/>
      <c r="AJ83" s="112"/>
      <c r="AK83" s="112"/>
      <c r="AL83" s="112"/>
      <c r="AM83" s="112"/>
      <c r="AN83" s="112"/>
      <c r="AO83" s="112"/>
      <c r="AP83" s="28"/>
      <c r="AR83" s="112"/>
      <c r="AS83" s="112"/>
      <c r="AT83" s="112"/>
      <c r="AU83" s="112"/>
      <c r="AV83" s="112"/>
      <c r="AW83" s="112"/>
      <c r="AX83" s="112"/>
      <c r="AY83" s="112"/>
      <c r="AZ83" s="112"/>
      <c r="BA83" s="112"/>
      <c r="BB83" s="112"/>
    </row>
    <row r="84" spans="1:54" ht="15" customHeight="1" x14ac:dyDescent="0.15">
      <c r="A84" s="112"/>
      <c r="B84" s="28"/>
      <c r="D84" s="112"/>
      <c r="E84" s="112"/>
      <c r="F84" s="112"/>
      <c r="G84" s="112"/>
      <c r="H84" s="112"/>
      <c r="I84" s="112"/>
      <c r="J84" s="112"/>
      <c r="K84" s="112"/>
      <c r="L84" s="112"/>
      <c r="M84" s="112"/>
      <c r="N84" s="112"/>
      <c r="O84" s="112"/>
      <c r="P84" s="112"/>
      <c r="Q84" s="112"/>
      <c r="R84" s="112"/>
      <c r="S84" s="112"/>
      <c r="T84" s="112"/>
      <c r="U84" s="112"/>
      <c r="V84" s="28"/>
      <c r="X84" s="112"/>
      <c r="Y84" s="112"/>
      <c r="Z84" s="112"/>
      <c r="AA84" s="112"/>
      <c r="AB84" s="112"/>
      <c r="AC84" s="112"/>
      <c r="AD84" s="112"/>
      <c r="AE84" s="112"/>
      <c r="AF84" s="112"/>
      <c r="AG84" s="112"/>
      <c r="AH84" s="112"/>
      <c r="AI84" s="112"/>
      <c r="AJ84" s="112"/>
      <c r="AK84" s="112"/>
      <c r="AL84" s="112"/>
      <c r="AM84" s="112"/>
      <c r="AN84" s="112"/>
      <c r="AO84" s="112"/>
      <c r="AP84" s="28"/>
      <c r="AR84" s="112"/>
      <c r="AS84" s="112"/>
      <c r="AT84" s="112"/>
      <c r="AU84" s="112"/>
      <c r="AV84" s="112"/>
      <c r="AW84" s="112"/>
      <c r="AX84" s="112"/>
      <c r="AY84" s="112"/>
      <c r="AZ84" s="112"/>
      <c r="BA84" s="112"/>
      <c r="BB84" s="112"/>
    </row>
    <row r="85" spans="1:54" ht="15" customHeight="1" x14ac:dyDescent="0.15">
      <c r="A85" s="112"/>
      <c r="B85" s="28"/>
      <c r="D85" s="112"/>
      <c r="E85" s="112"/>
      <c r="F85" s="112"/>
      <c r="G85" s="112"/>
      <c r="H85" s="112"/>
      <c r="I85" s="112"/>
      <c r="J85" s="112"/>
      <c r="K85" s="112"/>
      <c r="L85" s="112"/>
      <c r="M85" s="112"/>
      <c r="N85" s="112"/>
      <c r="O85" s="112"/>
      <c r="P85" s="112"/>
      <c r="Q85" s="112"/>
      <c r="R85" s="112"/>
      <c r="S85" s="112"/>
      <c r="T85" s="112"/>
      <c r="U85" s="112"/>
      <c r="V85" s="28"/>
      <c r="X85" s="112"/>
      <c r="Y85" s="112"/>
      <c r="Z85" s="112"/>
      <c r="AA85" s="112"/>
      <c r="AB85" s="112"/>
      <c r="AC85" s="112"/>
      <c r="AD85" s="112"/>
      <c r="AE85" s="112"/>
      <c r="AF85" s="112"/>
      <c r="AG85" s="112"/>
      <c r="AH85" s="112"/>
      <c r="AI85" s="112"/>
      <c r="AJ85" s="112"/>
      <c r="AK85" s="112"/>
      <c r="AL85" s="112"/>
      <c r="AM85" s="112"/>
      <c r="AN85" s="112"/>
      <c r="AO85" s="112"/>
      <c r="AP85" s="28"/>
      <c r="AR85" s="112"/>
      <c r="AS85" s="112"/>
      <c r="AT85" s="112"/>
      <c r="AU85" s="112"/>
      <c r="AV85" s="112"/>
      <c r="AW85" s="112"/>
      <c r="AX85" s="112"/>
      <c r="AY85" s="112"/>
      <c r="AZ85" s="112"/>
      <c r="BA85" s="112"/>
      <c r="BB85" s="112"/>
    </row>
    <row r="86" spans="1:54" ht="15" customHeight="1" x14ac:dyDescent="0.15">
      <c r="A86" s="112"/>
      <c r="B86" s="28"/>
      <c r="D86" s="112"/>
      <c r="E86" s="112"/>
      <c r="F86" s="112"/>
      <c r="G86" s="112"/>
      <c r="H86" s="112"/>
      <c r="I86" s="112"/>
      <c r="J86" s="112"/>
      <c r="K86" s="112"/>
      <c r="L86" s="112"/>
      <c r="M86" s="112"/>
      <c r="N86" s="112"/>
      <c r="O86" s="112"/>
      <c r="P86" s="112"/>
      <c r="Q86" s="112"/>
      <c r="R86" s="112"/>
      <c r="S86" s="112"/>
      <c r="T86" s="112"/>
      <c r="U86" s="112"/>
      <c r="V86" s="28"/>
      <c r="X86" s="112"/>
      <c r="Y86" s="112"/>
      <c r="Z86" s="112"/>
      <c r="AA86" s="112"/>
      <c r="AB86" s="112"/>
      <c r="AC86" s="112"/>
      <c r="AD86" s="112"/>
      <c r="AE86" s="112"/>
      <c r="AF86" s="112"/>
      <c r="AG86" s="112"/>
      <c r="AH86" s="112"/>
      <c r="AI86" s="112"/>
      <c r="AJ86" s="112"/>
      <c r="AK86" s="112"/>
      <c r="AL86" s="112"/>
      <c r="AM86" s="112"/>
      <c r="AN86" s="112"/>
      <c r="AO86" s="112"/>
      <c r="AP86" s="28"/>
      <c r="AR86" s="112"/>
      <c r="AS86" s="112"/>
      <c r="AT86" s="112"/>
      <c r="AU86" s="112"/>
      <c r="AV86" s="112"/>
      <c r="AW86" s="112"/>
      <c r="AX86" s="112"/>
      <c r="AY86" s="112"/>
      <c r="AZ86" s="112"/>
      <c r="BA86" s="112"/>
      <c r="BB86" s="112"/>
    </row>
  </sheetData>
  <mergeCells count="24">
    <mergeCell ref="A4:C4"/>
    <mergeCell ref="A7:A18"/>
    <mergeCell ref="A19:A26"/>
    <mergeCell ref="A27:A40"/>
    <mergeCell ref="A41:A58"/>
    <mergeCell ref="A65:A72"/>
    <mergeCell ref="A73:A80"/>
    <mergeCell ref="U59:U64"/>
    <mergeCell ref="U65:U72"/>
    <mergeCell ref="U73:U80"/>
    <mergeCell ref="A59:A64"/>
    <mergeCell ref="AO59:AO64"/>
    <mergeCell ref="AO65:AO72"/>
    <mergeCell ref="AO73:AO80"/>
    <mergeCell ref="U4:W4"/>
    <mergeCell ref="U7:U18"/>
    <mergeCell ref="U19:U26"/>
    <mergeCell ref="U27:U40"/>
    <mergeCell ref="U41:U58"/>
    <mergeCell ref="AO4:AQ4"/>
    <mergeCell ref="AO7:AO18"/>
    <mergeCell ref="AO19:AO26"/>
    <mergeCell ref="AO27:AO40"/>
    <mergeCell ref="AO41:AO58"/>
  </mergeCells>
  <phoneticPr fontId="2"/>
  <pageMargins left="0.59055118110236227" right="0.59055118110236227" top="0.59055118110236227" bottom="0.59055118110236227" header="0.31496062992125984" footer="0.31496062992125984"/>
  <pageSetup paperSize="9" scale="60" firstPageNumber="75" fitToWidth="0" orientation="portrait" useFirstPageNumber="1" r:id="rId1"/>
  <headerFooter>
    <oddHeader>&amp;R（確報版）</oddHeader>
    <oddFooter>&amp;C&amp;11&amp;P</oddFooter>
  </headerFooter>
  <colBreaks count="2" manualBreakCount="2">
    <brk id="20" max="1048575" man="1"/>
    <brk id="40"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66A43-A02E-45D5-A330-48A059AE1EC2}">
  <sheetPr codeName="Sheet79"/>
  <dimension ref="A1:O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14" width="12" style="29" customWidth="1"/>
    <col min="15" max="15" width="9.5546875" style="29" customWidth="1"/>
    <col min="16" max="38" width="12" style="29" customWidth="1"/>
    <col min="39" max="55" width="11.5546875" style="29" customWidth="1"/>
    <col min="56" max="254" width="10.33203125" style="29"/>
    <col min="255" max="255" width="5.33203125" style="29" customWidth="1"/>
    <col min="256" max="256" width="12.44140625" style="29" customWidth="1"/>
    <col min="257" max="257" width="4.33203125" style="29" customWidth="1"/>
    <col min="258" max="264" width="12" style="29" customWidth="1"/>
    <col min="265" max="265" width="3.6640625" style="29" customWidth="1"/>
    <col min="266" max="268" width="12" style="29" customWidth="1"/>
    <col min="269" max="269" width="9.5546875" style="29" customWidth="1"/>
    <col min="270" max="294" width="12" style="29" customWidth="1"/>
    <col min="295" max="311" width="11.5546875" style="29" customWidth="1"/>
    <col min="312" max="510" width="10.33203125" style="29"/>
    <col min="511" max="511" width="5.33203125" style="29" customWidth="1"/>
    <col min="512" max="512" width="12.44140625" style="29" customWidth="1"/>
    <col min="513" max="513" width="4.33203125" style="29" customWidth="1"/>
    <col min="514" max="520" width="12" style="29" customWidth="1"/>
    <col min="521" max="521" width="3.6640625" style="29" customWidth="1"/>
    <col min="522" max="524" width="12" style="29" customWidth="1"/>
    <col min="525" max="525" width="9.5546875" style="29" customWidth="1"/>
    <col min="526" max="550" width="12" style="29" customWidth="1"/>
    <col min="551" max="567" width="11.5546875" style="29" customWidth="1"/>
    <col min="568" max="766" width="10.33203125" style="29"/>
    <col min="767" max="767" width="5.33203125" style="29" customWidth="1"/>
    <col min="768" max="768" width="12.44140625" style="29" customWidth="1"/>
    <col min="769" max="769" width="4.33203125" style="29" customWidth="1"/>
    <col min="770" max="776" width="12" style="29" customWidth="1"/>
    <col min="777" max="777" width="3.6640625" style="29" customWidth="1"/>
    <col min="778" max="780" width="12" style="29" customWidth="1"/>
    <col min="781" max="781" width="9.5546875" style="29" customWidth="1"/>
    <col min="782" max="806" width="12" style="29" customWidth="1"/>
    <col min="807" max="823" width="11.5546875" style="29" customWidth="1"/>
    <col min="824" max="1022" width="10.33203125" style="29"/>
    <col min="1023" max="1023" width="5.33203125" style="29" customWidth="1"/>
    <col min="1024" max="1024" width="12.44140625" style="29" customWidth="1"/>
    <col min="1025" max="1025" width="4.33203125" style="29" customWidth="1"/>
    <col min="1026" max="1032" width="12" style="29" customWidth="1"/>
    <col min="1033" max="1033" width="3.6640625" style="29" customWidth="1"/>
    <col min="1034" max="1036" width="12" style="29" customWidth="1"/>
    <col min="1037" max="1037" width="9.5546875" style="29" customWidth="1"/>
    <col min="1038" max="1062" width="12" style="29" customWidth="1"/>
    <col min="1063" max="1079" width="11.5546875" style="29" customWidth="1"/>
    <col min="1080" max="1278" width="10.33203125" style="29"/>
    <col min="1279" max="1279" width="5.33203125" style="29" customWidth="1"/>
    <col min="1280" max="1280" width="12.44140625" style="29" customWidth="1"/>
    <col min="1281" max="1281" width="4.33203125" style="29" customWidth="1"/>
    <col min="1282" max="1288" width="12" style="29" customWidth="1"/>
    <col min="1289" max="1289" width="3.6640625" style="29" customWidth="1"/>
    <col min="1290" max="1292" width="12" style="29" customWidth="1"/>
    <col min="1293" max="1293" width="9.5546875" style="29" customWidth="1"/>
    <col min="1294" max="1318" width="12" style="29" customWidth="1"/>
    <col min="1319" max="1335" width="11.5546875" style="29" customWidth="1"/>
    <col min="1336" max="1534" width="10.33203125" style="29"/>
    <col min="1535" max="1535" width="5.33203125" style="29" customWidth="1"/>
    <col min="1536" max="1536" width="12.44140625" style="29" customWidth="1"/>
    <col min="1537" max="1537" width="4.33203125" style="29" customWidth="1"/>
    <col min="1538" max="1544" width="12" style="29" customWidth="1"/>
    <col min="1545" max="1545" width="3.6640625" style="29" customWidth="1"/>
    <col min="1546" max="1548" width="12" style="29" customWidth="1"/>
    <col min="1549" max="1549" width="9.5546875" style="29" customWidth="1"/>
    <col min="1550" max="1574" width="12" style="29" customWidth="1"/>
    <col min="1575" max="1591" width="11.5546875" style="29" customWidth="1"/>
    <col min="1592" max="1790" width="10.33203125" style="29"/>
    <col min="1791" max="1791" width="5.33203125" style="29" customWidth="1"/>
    <col min="1792" max="1792" width="12.44140625" style="29" customWidth="1"/>
    <col min="1793" max="1793" width="4.33203125" style="29" customWidth="1"/>
    <col min="1794" max="1800" width="12" style="29" customWidth="1"/>
    <col min="1801" max="1801" width="3.6640625" style="29" customWidth="1"/>
    <col min="1802" max="1804" width="12" style="29" customWidth="1"/>
    <col min="1805" max="1805" width="9.5546875" style="29" customWidth="1"/>
    <col min="1806" max="1830" width="12" style="29" customWidth="1"/>
    <col min="1831" max="1847" width="11.5546875" style="29" customWidth="1"/>
    <col min="1848" max="2046" width="10.33203125" style="29"/>
    <col min="2047" max="2047" width="5.33203125" style="29" customWidth="1"/>
    <col min="2048" max="2048" width="12.44140625" style="29" customWidth="1"/>
    <col min="2049" max="2049" width="4.33203125" style="29" customWidth="1"/>
    <col min="2050" max="2056" width="12" style="29" customWidth="1"/>
    <col min="2057" max="2057" width="3.6640625" style="29" customWidth="1"/>
    <col min="2058" max="2060" width="12" style="29" customWidth="1"/>
    <col min="2061" max="2061" width="9.5546875" style="29" customWidth="1"/>
    <col min="2062" max="2086" width="12" style="29" customWidth="1"/>
    <col min="2087" max="2103" width="11.5546875" style="29" customWidth="1"/>
    <col min="2104" max="2302" width="10.33203125" style="29"/>
    <col min="2303" max="2303" width="5.33203125" style="29" customWidth="1"/>
    <col min="2304" max="2304" width="12.44140625" style="29" customWidth="1"/>
    <col min="2305" max="2305" width="4.33203125" style="29" customWidth="1"/>
    <col min="2306" max="2312" width="12" style="29" customWidth="1"/>
    <col min="2313" max="2313" width="3.6640625" style="29" customWidth="1"/>
    <col min="2314" max="2316" width="12" style="29" customWidth="1"/>
    <col min="2317" max="2317" width="9.5546875" style="29" customWidth="1"/>
    <col min="2318" max="2342" width="12" style="29" customWidth="1"/>
    <col min="2343" max="2359" width="11.5546875" style="29" customWidth="1"/>
    <col min="2360" max="2558" width="10.33203125" style="29"/>
    <col min="2559" max="2559" width="5.33203125" style="29" customWidth="1"/>
    <col min="2560" max="2560" width="12.44140625" style="29" customWidth="1"/>
    <col min="2561" max="2561" width="4.33203125" style="29" customWidth="1"/>
    <col min="2562" max="2568" width="12" style="29" customWidth="1"/>
    <col min="2569" max="2569" width="3.6640625" style="29" customWidth="1"/>
    <col min="2570" max="2572" width="12" style="29" customWidth="1"/>
    <col min="2573" max="2573" width="9.5546875" style="29" customWidth="1"/>
    <col min="2574" max="2598" width="12" style="29" customWidth="1"/>
    <col min="2599" max="2615" width="11.5546875" style="29" customWidth="1"/>
    <col min="2616" max="2814" width="10.33203125" style="29"/>
    <col min="2815" max="2815" width="5.33203125" style="29" customWidth="1"/>
    <col min="2816" max="2816" width="12.44140625" style="29" customWidth="1"/>
    <col min="2817" max="2817" width="4.33203125" style="29" customWidth="1"/>
    <col min="2818" max="2824" width="12" style="29" customWidth="1"/>
    <col min="2825" max="2825" width="3.6640625" style="29" customWidth="1"/>
    <col min="2826" max="2828" width="12" style="29" customWidth="1"/>
    <col min="2829" max="2829" width="9.5546875" style="29" customWidth="1"/>
    <col min="2830" max="2854" width="12" style="29" customWidth="1"/>
    <col min="2855" max="2871" width="11.5546875" style="29" customWidth="1"/>
    <col min="2872" max="3070" width="10.33203125" style="29"/>
    <col min="3071" max="3071" width="5.33203125" style="29" customWidth="1"/>
    <col min="3072" max="3072" width="12.44140625" style="29" customWidth="1"/>
    <col min="3073" max="3073" width="4.33203125" style="29" customWidth="1"/>
    <col min="3074" max="3080" width="12" style="29" customWidth="1"/>
    <col min="3081" max="3081" width="3.6640625" style="29" customWidth="1"/>
    <col min="3082" max="3084" width="12" style="29" customWidth="1"/>
    <col min="3085" max="3085" width="9.5546875" style="29" customWidth="1"/>
    <col min="3086" max="3110" width="12" style="29" customWidth="1"/>
    <col min="3111" max="3127" width="11.5546875" style="29" customWidth="1"/>
    <col min="3128" max="3326" width="10.33203125" style="29"/>
    <col min="3327" max="3327" width="5.33203125" style="29" customWidth="1"/>
    <col min="3328" max="3328" width="12.44140625" style="29" customWidth="1"/>
    <col min="3329" max="3329" width="4.33203125" style="29" customWidth="1"/>
    <col min="3330" max="3336" width="12" style="29" customWidth="1"/>
    <col min="3337" max="3337" width="3.6640625" style="29" customWidth="1"/>
    <col min="3338" max="3340" width="12" style="29" customWidth="1"/>
    <col min="3341" max="3341" width="9.5546875" style="29" customWidth="1"/>
    <col min="3342" max="3366" width="12" style="29" customWidth="1"/>
    <col min="3367" max="3383" width="11.5546875" style="29" customWidth="1"/>
    <col min="3384" max="3582" width="10.33203125" style="29"/>
    <col min="3583" max="3583" width="5.33203125" style="29" customWidth="1"/>
    <col min="3584" max="3584" width="12.44140625" style="29" customWidth="1"/>
    <col min="3585" max="3585" width="4.33203125" style="29" customWidth="1"/>
    <col min="3586" max="3592" width="12" style="29" customWidth="1"/>
    <col min="3593" max="3593" width="3.6640625" style="29" customWidth="1"/>
    <col min="3594" max="3596" width="12" style="29" customWidth="1"/>
    <col min="3597" max="3597" width="9.5546875" style="29" customWidth="1"/>
    <col min="3598" max="3622" width="12" style="29" customWidth="1"/>
    <col min="3623" max="3639" width="11.5546875" style="29" customWidth="1"/>
    <col min="3640" max="3838" width="10.33203125" style="29"/>
    <col min="3839" max="3839" width="5.33203125" style="29" customWidth="1"/>
    <col min="3840" max="3840" width="12.44140625" style="29" customWidth="1"/>
    <col min="3841" max="3841" width="4.33203125" style="29" customWidth="1"/>
    <col min="3842" max="3848" width="12" style="29" customWidth="1"/>
    <col min="3849" max="3849" width="3.6640625" style="29" customWidth="1"/>
    <col min="3850" max="3852" width="12" style="29" customWidth="1"/>
    <col min="3853" max="3853" width="9.5546875" style="29" customWidth="1"/>
    <col min="3854" max="3878" width="12" style="29" customWidth="1"/>
    <col min="3879" max="3895" width="11.5546875" style="29" customWidth="1"/>
    <col min="3896" max="4094" width="10.33203125" style="29"/>
    <col min="4095" max="4095" width="5.33203125" style="29" customWidth="1"/>
    <col min="4096" max="4096" width="12.44140625" style="29" customWidth="1"/>
    <col min="4097" max="4097" width="4.33203125" style="29" customWidth="1"/>
    <col min="4098" max="4104" width="12" style="29" customWidth="1"/>
    <col min="4105" max="4105" width="3.6640625" style="29" customWidth="1"/>
    <col min="4106" max="4108" width="12" style="29" customWidth="1"/>
    <col min="4109" max="4109" width="9.5546875" style="29" customWidth="1"/>
    <col min="4110" max="4134" width="12" style="29" customWidth="1"/>
    <col min="4135" max="4151" width="11.5546875" style="29" customWidth="1"/>
    <col min="4152" max="4350" width="10.33203125" style="29"/>
    <col min="4351" max="4351" width="5.33203125" style="29" customWidth="1"/>
    <col min="4352" max="4352" width="12.44140625" style="29" customWidth="1"/>
    <col min="4353" max="4353" width="4.33203125" style="29" customWidth="1"/>
    <col min="4354" max="4360" width="12" style="29" customWidth="1"/>
    <col min="4361" max="4361" width="3.6640625" style="29" customWidth="1"/>
    <col min="4362" max="4364" width="12" style="29" customWidth="1"/>
    <col min="4365" max="4365" width="9.5546875" style="29" customWidth="1"/>
    <col min="4366" max="4390" width="12" style="29" customWidth="1"/>
    <col min="4391" max="4407" width="11.5546875" style="29" customWidth="1"/>
    <col min="4408" max="4606" width="10.33203125" style="29"/>
    <col min="4607" max="4607" width="5.33203125" style="29" customWidth="1"/>
    <col min="4608" max="4608" width="12.44140625" style="29" customWidth="1"/>
    <col min="4609" max="4609" width="4.33203125" style="29" customWidth="1"/>
    <col min="4610" max="4616" width="12" style="29" customWidth="1"/>
    <col min="4617" max="4617" width="3.6640625" style="29" customWidth="1"/>
    <col min="4618" max="4620" width="12" style="29" customWidth="1"/>
    <col min="4621" max="4621" width="9.5546875" style="29" customWidth="1"/>
    <col min="4622" max="4646" width="12" style="29" customWidth="1"/>
    <col min="4647" max="4663" width="11.5546875" style="29" customWidth="1"/>
    <col min="4664" max="4862" width="10.33203125" style="29"/>
    <col min="4863" max="4863" width="5.33203125" style="29" customWidth="1"/>
    <col min="4864" max="4864" width="12.44140625" style="29" customWidth="1"/>
    <col min="4865" max="4865" width="4.33203125" style="29" customWidth="1"/>
    <col min="4866" max="4872" width="12" style="29" customWidth="1"/>
    <col min="4873" max="4873" width="3.6640625" style="29" customWidth="1"/>
    <col min="4874" max="4876" width="12" style="29" customWidth="1"/>
    <col min="4877" max="4877" width="9.5546875" style="29" customWidth="1"/>
    <col min="4878" max="4902" width="12" style="29" customWidth="1"/>
    <col min="4903" max="4919" width="11.5546875" style="29" customWidth="1"/>
    <col min="4920" max="5118" width="10.33203125" style="29"/>
    <col min="5119" max="5119" width="5.33203125" style="29" customWidth="1"/>
    <col min="5120" max="5120" width="12.44140625" style="29" customWidth="1"/>
    <col min="5121" max="5121" width="4.33203125" style="29" customWidth="1"/>
    <col min="5122" max="5128" width="12" style="29" customWidth="1"/>
    <col min="5129" max="5129" width="3.6640625" style="29" customWidth="1"/>
    <col min="5130" max="5132" width="12" style="29" customWidth="1"/>
    <col min="5133" max="5133" width="9.5546875" style="29" customWidth="1"/>
    <col min="5134" max="5158" width="12" style="29" customWidth="1"/>
    <col min="5159" max="5175" width="11.5546875" style="29" customWidth="1"/>
    <col min="5176" max="5374" width="10.33203125" style="29"/>
    <col min="5375" max="5375" width="5.33203125" style="29" customWidth="1"/>
    <col min="5376" max="5376" width="12.44140625" style="29" customWidth="1"/>
    <col min="5377" max="5377" width="4.33203125" style="29" customWidth="1"/>
    <col min="5378" max="5384" width="12" style="29" customWidth="1"/>
    <col min="5385" max="5385" width="3.6640625" style="29" customWidth="1"/>
    <col min="5386" max="5388" width="12" style="29" customWidth="1"/>
    <col min="5389" max="5389" width="9.5546875" style="29" customWidth="1"/>
    <col min="5390" max="5414" width="12" style="29" customWidth="1"/>
    <col min="5415" max="5431" width="11.5546875" style="29" customWidth="1"/>
    <col min="5432" max="5630" width="10.33203125" style="29"/>
    <col min="5631" max="5631" width="5.33203125" style="29" customWidth="1"/>
    <col min="5632" max="5632" width="12.44140625" style="29" customWidth="1"/>
    <col min="5633" max="5633" width="4.33203125" style="29" customWidth="1"/>
    <col min="5634" max="5640" width="12" style="29" customWidth="1"/>
    <col min="5641" max="5641" width="3.6640625" style="29" customWidth="1"/>
    <col min="5642" max="5644" width="12" style="29" customWidth="1"/>
    <col min="5645" max="5645" width="9.5546875" style="29" customWidth="1"/>
    <col min="5646" max="5670" width="12" style="29" customWidth="1"/>
    <col min="5671" max="5687" width="11.5546875" style="29" customWidth="1"/>
    <col min="5688" max="5886" width="10.33203125" style="29"/>
    <col min="5887" max="5887" width="5.33203125" style="29" customWidth="1"/>
    <col min="5888" max="5888" width="12.44140625" style="29" customWidth="1"/>
    <col min="5889" max="5889" width="4.33203125" style="29" customWidth="1"/>
    <col min="5890" max="5896" width="12" style="29" customWidth="1"/>
    <col min="5897" max="5897" width="3.6640625" style="29" customWidth="1"/>
    <col min="5898" max="5900" width="12" style="29" customWidth="1"/>
    <col min="5901" max="5901" width="9.5546875" style="29" customWidth="1"/>
    <col min="5902" max="5926" width="12" style="29" customWidth="1"/>
    <col min="5927" max="5943" width="11.5546875" style="29" customWidth="1"/>
    <col min="5944" max="6142" width="10.33203125" style="29"/>
    <col min="6143" max="6143" width="5.33203125" style="29" customWidth="1"/>
    <col min="6144" max="6144" width="12.44140625" style="29" customWidth="1"/>
    <col min="6145" max="6145" width="4.33203125" style="29" customWidth="1"/>
    <col min="6146" max="6152" width="12" style="29" customWidth="1"/>
    <col min="6153" max="6153" width="3.6640625" style="29" customWidth="1"/>
    <col min="6154" max="6156" width="12" style="29" customWidth="1"/>
    <col min="6157" max="6157" width="9.5546875" style="29" customWidth="1"/>
    <col min="6158" max="6182" width="12" style="29" customWidth="1"/>
    <col min="6183" max="6199" width="11.5546875" style="29" customWidth="1"/>
    <col min="6200" max="6398" width="10.33203125" style="29"/>
    <col min="6399" max="6399" width="5.33203125" style="29" customWidth="1"/>
    <col min="6400" max="6400" width="12.44140625" style="29" customWidth="1"/>
    <col min="6401" max="6401" width="4.33203125" style="29" customWidth="1"/>
    <col min="6402" max="6408" width="12" style="29" customWidth="1"/>
    <col min="6409" max="6409" width="3.6640625" style="29" customWidth="1"/>
    <col min="6410" max="6412" width="12" style="29" customWidth="1"/>
    <col min="6413" max="6413" width="9.5546875" style="29" customWidth="1"/>
    <col min="6414" max="6438" width="12" style="29" customWidth="1"/>
    <col min="6439" max="6455" width="11.5546875" style="29" customWidth="1"/>
    <col min="6456" max="6654" width="10.33203125" style="29"/>
    <col min="6655" max="6655" width="5.33203125" style="29" customWidth="1"/>
    <col min="6656" max="6656" width="12.44140625" style="29" customWidth="1"/>
    <col min="6657" max="6657" width="4.33203125" style="29" customWidth="1"/>
    <col min="6658" max="6664" width="12" style="29" customWidth="1"/>
    <col min="6665" max="6665" width="3.6640625" style="29" customWidth="1"/>
    <col min="6666" max="6668" width="12" style="29" customWidth="1"/>
    <col min="6669" max="6669" width="9.5546875" style="29" customWidth="1"/>
    <col min="6670" max="6694" width="12" style="29" customWidth="1"/>
    <col min="6695" max="6711" width="11.5546875" style="29" customWidth="1"/>
    <col min="6712" max="6910" width="10.33203125" style="29"/>
    <col min="6911" max="6911" width="5.33203125" style="29" customWidth="1"/>
    <col min="6912" max="6912" width="12.44140625" style="29" customWidth="1"/>
    <col min="6913" max="6913" width="4.33203125" style="29" customWidth="1"/>
    <col min="6914" max="6920" width="12" style="29" customWidth="1"/>
    <col min="6921" max="6921" width="3.6640625" style="29" customWidth="1"/>
    <col min="6922" max="6924" width="12" style="29" customWidth="1"/>
    <col min="6925" max="6925" width="9.5546875" style="29" customWidth="1"/>
    <col min="6926" max="6950" width="12" style="29" customWidth="1"/>
    <col min="6951" max="6967" width="11.5546875" style="29" customWidth="1"/>
    <col min="6968" max="7166" width="10.33203125" style="29"/>
    <col min="7167" max="7167" width="5.33203125" style="29" customWidth="1"/>
    <col min="7168" max="7168" width="12.44140625" style="29" customWidth="1"/>
    <col min="7169" max="7169" width="4.33203125" style="29" customWidth="1"/>
    <col min="7170" max="7176" width="12" style="29" customWidth="1"/>
    <col min="7177" max="7177" width="3.6640625" style="29" customWidth="1"/>
    <col min="7178" max="7180" width="12" style="29" customWidth="1"/>
    <col min="7181" max="7181" width="9.5546875" style="29" customWidth="1"/>
    <col min="7182" max="7206" width="12" style="29" customWidth="1"/>
    <col min="7207" max="7223" width="11.5546875" style="29" customWidth="1"/>
    <col min="7224" max="7422" width="10.33203125" style="29"/>
    <col min="7423" max="7423" width="5.33203125" style="29" customWidth="1"/>
    <col min="7424" max="7424" width="12.44140625" style="29" customWidth="1"/>
    <col min="7425" max="7425" width="4.33203125" style="29" customWidth="1"/>
    <col min="7426" max="7432" width="12" style="29" customWidth="1"/>
    <col min="7433" max="7433" width="3.6640625" style="29" customWidth="1"/>
    <col min="7434" max="7436" width="12" style="29" customWidth="1"/>
    <col min="7437" max="7437" width="9.5546875" style="29" customWidth="1"/>
    <col min="7438" max="7462" width="12" style="29" customWidth="1"/>
    <col min="7463" max="7479" width="11.5546875" style="29" customWidth="1"/>
    <col min="7480" max="7678" width="10.33203125" style="29"/>
    <col min="7679" max="7679" width="5.33203125" style="29" customWidth="1"/>
    <col min="7680" max="7680" width="12.44140625" style="29" customWidth="1"/>
    <col min="7681" max="7681" width="4.33203125" style="29" customWidth="1"/>
    <col min="7682" max="7688" width="12" style="29" customWidth="1"/>
    <col min="7689" max="7689" width="3.6640625" style="29" customWidth="1"/>
    <col min="7690" max="7692" width="12" style="29" customWidth="1"/>
    <col min="7693" max="7693" width="9.5546875" style="29" customWidth="1"/>
    <col min="7694" max="7718" width="12" style="29" customWidth="1"/>
    <col min="7719" max="7735" width="11.5546875" style="29" customWidth="1"/>
    <col min="7736" max="7934" width="10.33203125" style="29"/>
    <col min="7935" max="7935" width="5.33203125" style="29" customWidth="1"/>
    <col min="7936" max="7936" width="12.44140625" style="29" customWidth="1"/>
    <col min="7937" max="7937" width="4.33203125" style="29" customWidth="1"/>
    <col min="7938" max="7944" width="12" style="29" customWidth="1"/>
    <col min="7945" max="7945" width="3.6640625" style="29" customWidth="1"/>
    <col min="7946" max="7948" width="12" style="29" customWidth="1"/>
    <col min="7949" max="7949" width="9.5546875" style="29" customWidth="1"/>
    <col min="7950" max="7974" width="12" style="29" customWidth="1"/>
    <col min="7975" max="7991" width="11.5546875" style="29" customWidth="1"/>
    <col min="7992" max="8190" width="10.33203125" style="29"/>
    <col min="8191" max="8191" width="5.33203125" style="29" customWidth="1"/>
    <col min="8192" max="8192" width="12.44140625" style="29" customWidth="1"/>
    <col min="8193" max="8193" width="4.33203125" style="29" customWidth="1"/>
    <col min="8194" max="8200" width="12" style="29" customWidth="1"/>
    <col min="8201" max="8201" width="3.6640625" style="29" customWidth="1"/>
    <col min="8202" max="8204" width="12" style="29" customWidth="1"/>
    <col min="8205" max="8205" width="9.5546875" style="29" customWidth="1"/>
    <col min="8206" max="8230" width="12" style="29" customWidth="1"/>
    <col min="8231" max="8247" width="11.5546875" style="29" customWidth="1"/>
    <col min="8248" max="8446" width="10.33203125" style="29"/>
    <col min="8447" max="8447" width="5.33203125" style="29" customWidth="1"/>
    <col min="8448" max="8448" width="12.44140625" style="29" customWidth="1"/>
    <col min="8449" max="8449" width="4.33203125" style="29" customWidth="1"/>
    <col min="8450" max="8456" width="12" style="29" customWidth="1"/>
    <col min="8457" max="8457" width="3.6640625" style="29" customWidth="1"/>
    <col min="8458" max="8460" width="12" style="29" customWidth="1"/>
    <col min="8461" max="8461" width="9.5546875" style="29" customWidth="1"/>
    <col min="8462" max="8486" width="12" style="29" customWidth="1"/>
    <col min="8487" max="8503" width="11.5546875" style="29" customWidth="1"/>
    <col min="8504" max="8702" width="10.33203125" style="29"/>
    <col min="8703" max="8703" width="5.33203125" style="29" customWidth="1"/>
    <col min="8704" max="8704" width="12.44140625" style="29" customWidth="1"/>
    <col min="8705" max="8705" width="4.33203125" style="29" customWidth="1"/>
    <col min="8706" max="8712" width="12" style="29" customWidth="1"/>
    <col min="8713" max="8713" width="3.6640625" style="29" customWidth="1"/>
    <col min="8714" max="8716" width="12" style="29" customWidth="1"/>
    <col min="8717" max="8717" width="9.5546875" style="29" customWidth="1"/>
    <col min="8718" max="8742" width="12" style="29" customWidth="1"/>
    <col min="8743" max="8759" width="11.5546875" style="29" customWidth="1"/>
    <col min="8760" max="8958" width="10.33203125" style="29"/>
    <col min="8959" max="8959" width="5.33203125" style="29" customWidth="1"/>
    <col min="8960" max="8960" width="12.44140625" style="29" customWidth="1"/>
    <col min="8961" max="8961" width="4.33203125" style="29" customWidth="1"/>
    <col min="8962" max="8968" width="12" style="29" customWidth="1"/>
    <col min="8969" max="8969" width="3.6640625" style="29" customWidth="1"/>
    <col min="8970" max="8972" width="12" style="29" customWidth="1"/>
    <col min="8973" max="8973" width="9.5546875" style="29" customWidth="1"/>
    <col min="8974" max="8998" width="12" style="29" customWidth="1"/>
    <col min="8999" max="9015" width="11.5546875" style="29" customWidth="1"/>
    <col min="9016" max="9214" width="10.33203125" style="29"/>
    <col min="9215" max="9215" width="5.33203125" style="29" customWidth="1"/>
    <col min="9216" max="9216" width="12.44140625" style="29" customWidth="1"/>
    <col min="9217" max="9217" width="4.33203125" style="29" customWidth="1"/>
    <col min="9218" max="9224" width="12" style="29" customWidth="1"/>
    <col min="9225" max="9225" width="3.6640625" style="29" customWidth="1"/>
    <col min="9226" max="9228" width="12" style="29" customWidth="1"/>
    <col min="9229" max="9229" width="9.5546875" style="29" customWidth="1"/>
    <col min="9230" max="9254" width="12" style="29" customWidth="1"/>
    <col min="9255" max="9271" width="11.5546875" style="29" customWidth="1"/>
    <col min="9272" max="9470" width="10.33203125" style="29"/>
    <col min="9471" max="9471" width="5.33203125" style="29" customWidth="1"/>
    <col min="9472" max="9472" width="12.44140625" style="29" customWidth="1"/>
    <col min="9473" max="9473" width="4.33203125" style="29" customWidth="1"/>
    <col min="9474" max="9480" width="12" style="29" customWidth="1"/>
    <col min="9481" max="9481" width="3.6640625" style="29" customWidth="1"/>
    <col min="9482" max="9484" width="12" style="29" customWidth="1"/>
    <col min="9485" max="9485" width="9.5546875" style="29" customWidth="1"/>
    <col min="9486" max="9510" width="12" style="29" customWidth="1"/>
    <col min="9511" max="9527" width="11.5546875" style="29" customWidth="1"/>
    <col min="9528" max="9726" width="10.33203125" style="29"/>
    <col min="9727" max="9727" width="5.33203125" style="29" customWidth="1"/>
    <col min="9728" max="9728" width="12.44140625" style="29" customWidth="1"/>
    <col min="9729" max="9729" width="4.33203125" style="29" customWidth="1"/>
    <col min="9730" max="9736" width="12" style="29" customWidth="1"/>
    <col min="9737" max="9737" width="3.6640625" style="29" customWidth="1"/>
    <col min="9738" max="9740" width="12" style="29" customWidth="1"/>
    <col min="9741" max="9741" width="9.5546875" style="29" customWidth="1"/>
    <col min="9742" max="9766" width="12" style="29" customWidth="1"/>
    <col min="9767" max="9783" width="11.5546875" style="29" customWidth="1"/>
    <col min="9784" max="9982" width="10.33203125" style="29"/>
    <col min="9983" max="9983" width="5.33203125" style="29" customWidth="1"/>
    <col min="9984" max="9984" width="12.44140625" style="29" customWidth="1"/>
    <col min="9985" max="9985" width="4.33203125" style="29" customWidth="1"/>
    <col min="9986" max="9992" width="12" style="29" customWidth="1"/>
    <col min="9993" max="9993" width="3.6640625" style="29" customWidth="1"/>
    <col min="9994" max="9996" width="12" style="29" customWidth="1"/>
    <col min="9997" max="9997" width="9.5546875" style="29" customWidth="1"/>
    <col min="9998" max="10022" width="12" style="29" customWidth="1"/>
    <col min="10023" max="10039" width="11.5546875" style="29" customWidth="1"/>
    <col min="10040" max="10238" width="10.33203125" style="29"/>
    <col min="10239" max="10239" width="5.33203125" style="29" customWidth="1"/>
    <col min="10240" max="10240" width="12.44140625" style="29" customWidth="1"/>
    <col min="10241" max="10241" width="4.33203125" style="29" customWidth="1"/>
    <col min="10242" max="10248" width="12" style="29" customWidth="1"/>
    <col min="10249" max="10249" width="3.6640625" style="29" customWidth="1"/>
    <col min="10250" max="10252" width="12" style="29" customWidth="1"/>
    <col min="10253" max="10253" width="9.5546875" style="29" customWidth="1"/>
    <col min="10254" max="10278" width="12" style="29" customWidth="1"/>
    <col min="10279" max="10295" width="11.5546875" style="29" customWidth="1"/>
    <col min="10296" max="10494" width="10.33203125" style="29"/>
    <col min="10495" max="10495" width="5.33203125" style="29" customWidth="1"/>
    <col min="10496" max="10496" width="12.44140625" style="29" customWidth="1"/>
    <col min="10497" max="10497" width="4.33203125" style="29" customWidth="1"/>
    <col min="10498" max="10504" width="12" style="29" customWidth="1"/>
    <col min="10505" max="10505" width="3.6640625" style="29" customWidth="1"/>
    <col min="10506" max="10508" width="12" style="29" customWidth="1"/>
    <col min="10509" max="10509" width="9.5546875" style="29" customWidth="1"/>
    <col min="10510" max="10534" width="12" style="29" customWidth="1"/>
    <col min="10535" max="10551" width="11.5546875" style="29" customWidth="1"/>
    <col min="10552" max="10750" width="10.33203125" style="29"/>
    <col min="10751" max="10751" width="5.33203125" style="29" customWidth="1"/>
    <col min="10752" max="10752" width="12.44140625" style="29" customWidth="1"/>
    <col min="10753" max="10753" width="4.33203125" style="29" customWidth="1"/>
    <col min="10754" max="10760" width="12" style="29" customWidth="1"/>
    <col min="10761" max="10761" width="3.6640625" style="29" customWidth="1"/>
    <col min="10762" max="10764" width="12" style="29" customWidth="1"/>
    <col min="10765" max="10765" width="9.5546875" style="29" customWidth="1"/>
    <col min="10766" max="10790" width="12" style="29" customWidth="1"/>
    <col min="10791" max="10807" width="11.5546875" style="29" customWidth="1"/>
    <col min="10808" max="11006" width="10.33203125" style="29"/>
    <col min="11007" max="11007" width="5.33203125" style="29" customWidth="1"/>
    <col min="11008" max="11008" width="12.44140625" style="29" customWidth="1"/>
    <col min="11009" max="11009" width="4.33203125" style="29" customWidth="1"/>
    <col min="11010" max="11016" width="12" style="29" customWidth="1"/>
    <col min="11017" max="11017" width="3.6640625" style="29" customWidth="1"/>
    <col min="11018" max="11020" width="12" style="29" customWidth="1"/>
    <col min="11021" max="11021" width="9.5546875" style="29" customWidth="1"/>
    <col min="11022" max="11046" width="12" style="29" customWidth="1"/>
    <col min="11047" max="11063" width="11.5546875" style="29" customWidth="1"/>
    <col min="11064" max="11262" width="10.33203125" style="29"/>
    <col min="11263" max="11263" width="5.33203125" style="29" customWidth="1"/>
    <col min="11264" max="11264" width="12.44140625" style="29" customWidth="1"/>
    <col min="11265" max="11265" width="4.33203125" style="29" customWidth="1"/>
    <col min="11266" max="11272" width="12" style="29" customWidth="1"/>
    <col min="11273" max="11273" width="3.6640625" style="29" customWidth="1"/>
    <col min="11274" max="11276" width="12" style="29" customWidth="1"/>
    <col min="11277" max="11277" width="9.5546875" style="29" customWidth="1"/>
    <col min="11278" max="11302" width="12" style="29" customWidth="1"/>
    <col min="11303" max="11319" width="11.5546875" style="29" customWidth="1"/>
    <col min="11320" max="11518" width="10.33203125" style="29"/>
    <col min="11519" max="11519" width="5.33203125" style="29" customWidth="1"/>
    <col min="11520" max="11520" width="12.44140625" style="29" customWidth="1"/>
    <col min="11521" max="11521" width="4.33203125" style="29" customWidth="1"/>
    <col min="11522" max="11528" width="12" style="29" customWidth="1"/>
    <col min="11529" max="11529" width="3.6640625" style="29" customWidth="1"/>
    <col min="11530" max="11532" width="12" style="29" customWidth="1"/>
    <col min="11533" max="11533" width="9.5546875" style="29" customWidth="1"/>
    <col min="11534" max="11558" width="12" style="29" customWidth="1"/>
    <col min="11559" max="11575" width="11.5546875" style="29" customWidth="1"/>
    <col min="11576" max="11774" width="10.33203125" style="29"/>
    <col min="11775" max="11775" width="5.33203125" style="29" customWidth="1"/>
    <col min="11776" max="11776" width="12.44140625" style="29" customWidth="1"/>
    <col min="11777" max="11777" width="4.33203125" style="29" customWidth="1"/>
    <col min="11778" max="11784" width="12" style="29" customWidth="1"/>
    <col min="11785" max="11785" width="3.6640625" style="29" customWidth="1"/>
    <col min="11786" max="11788" width="12" style="29" customWidth="1"/>
    <col min="11789" max="11789" width="9.5546875" style="29" customWidth="1"/>
    <col min="11790" max="11814" width="12" style="29" customWidth="1"/>
    <col min="11815" max="11831" width="11.5546875" style="29" customWidth="1"/>
    <col min="11832" max="12030" width="10.33203125" style="29"/>
    <col min="12031" max="12031" width="5.33203125" style="29" customWidth="1"/>
    <col min="12032" max="12032" width="12.44140625" style="29" customWidth="1"/>
    <col min="12033" max="12033" width="4.33203125" style="29" customWidth="1"/>
    <col min="12034" max="12040" width="12" style="29" customWidth="1"/>
    <col min="12041" max="12041" width="3.6640625" style="29" customWidth="1"/>
    <col min="12042" max="12044" width="12" style="29" customWidth="1"/>
    <col min="12045" max="12045" width="9.5546875" style="29" customWidth="1"/>
    <col min="12046" max="12070" width="12" style="29" customWidth="1"/>
    <col min="12071" max="12087" width="11.5546875" style="29" customWidth="1"/>
    <col min="12088" max="12286" width="10.33203125" style="29"/>
    <col min="12287" max="12287" width="5.33203125" style="29" customWidth="1"/>
    <col min="12288" max="12288" width="12.44140625" style="29" customWidth="1"/>
    <col min="12289" max="12289" width="4.33203125" style="29" customWidth="1"/>
    <col min="12290" max="12296" width="12" style="29" customWidth="1"/>
    <col min="12297" max="12297" width="3.6640625" style="29" customWidth="1"/>
    <col min="12298" max="12300" width="12" style="29" customWidth="1"/>
    <col min="12301" max="12301" width="9.5546875" style="29" customWidth="1"/>
    <col min="12302" max="12326" width="12" style="29" customWidth="1"/>
    <col min="12327" max="12343" width="11.5546875" style="29" customWidth="1"/>
    <col min="12344" max="12542" width="10.33203125" style="29"/>
    <col min="12543" max="12543" width="5.33203125" style="29" customWidth="1"/>
    <col min="12544" max="12544" width="12.44140625" style="29" customWidth="1"/>
    <col min="12545" max="12545" width="4.33203125" style="29" customWidth="1"/>
    <col min="12546" max="12552" width="12" style="29" customWidth="1"/>
    <col min="12553" max="12553" width="3.6640625" style="29" customWidth="1"/>
    <col min="12554" max="12556" width="12" style="29" customWidth="1"/>
    <col min="12557" max="12557" width="9.5546875" style="29" customWidth="1"/>
    <col min="12558" max="12582" width="12" style="29" customWidth="1"/>
    <col min="12583" max="12599" width="11.5546875" style="29" customWidth="1"/>
    <col min="12600" max="12798" width="10.33203125" style="29"/>
    <col min="12799" max="12799" width="5.33203125" style="29" customWidth="1"/>
    <col min="12800" max="12800" width="12.44140625" style="29" customWidth="1"/>
    <col min="12801" max="12801" width="4.33203125" style="29" customWidth="1"/>
    <col min="12802" max="12808" width="12" style="29" customWidth="1"/>
    <col min="12809" max="12809" width="3.6640625" style="29" customWidth="1"/>
    <col min="12810" max="12812" width="12" style="29" customWidth="1"/>
    <col min="12813" max="12813" width="9.5546875" style="29" customWidth="1"/>
    <col min="12814" max="12838" width="12" style="29" customWidth="1"/>
    <col min="12839" max="12855" width="11.5546875" style="29" customWidth="1"/>
    <col min="12856" max="13054" width="10.33203125" style="29"/>
    <col min="13055" max="13055" width="5.33203125" style="29" customWidth="1"/>
    <col min="13056" max="13056" width="12.44140625" style="29" customWidth="1"/>
    <col min="13057" max="13057" width="4.33203125" style="29" customWidth="1"/>
    <col min="13058" max="13064" width="12" style="29" customWidth="1"/>
    <col min="13065" max="13065" width="3.6640625" style="29" customWidth="1"/>
    <col min="13066" max="13068" width="12" style="29" customWidth="1"/>
    <col min="13069" max="13069" width="9.5546875" style="29" customWidth="1"/>
    <col min="13070" max="13094" width="12" style="29" customWidth="1"/>
    <col min="13095" max="13111" width="11.5546875" style="29" customWidth="1"/>
    <col min="13112" max="13310" width="10.33203125" style="29"/>
    <col min="13311" max="13311" width="5.33203125" style="29" customWidth="1"/>
    <col min="13312" max="13312" width="12.44140625" style="29" customWidth="1"/>
    <col min="13313" max="13313" width="4.33203125" style="29" customWidth="1"/>
    <col min="13314" max="13320" width="12" style="29" customWidth="1"/>
    <col min="13321" max="13321" width="3.6640625" style="29" customWidth="1"/>
    <col min="13322" max="13324" width="12" style="29" customWidth="1"/>
    <col min="13325" max="13325" width="9.5546875" style="29" customWidth="1"/>
    <col min="13326" max="13350" width="12" style="29" customWidth="1"/>
    <col min="13351" max="13367" width="11.5546875" style="29" customWidth="1"/>
    <col min="13368" max="13566" width="10.33203125" style="29"/>
    <col min="13567" max="13567" width="5.33203125" style="29" customWidth="1"/>
    <col min="13568" max="13568" width="12.44140625" style="29" customWidth="1"/>
    <col min="13569" max="13569" width="4.33203125" style="29" customWidth="1"/>
    <col min="13570" max="13576" width="12" style="29" customWidth="1"/>
    <col min="13577" max="13577" width="3.6640625" style="29" customWidth="1"/>
    <col min="13578" max="13580" width="12" style="29" customWidth="1"/>
    <col min="13581" max="13581" width="9.5546875" style="29" customWidth="1"/>
    <col min="13582" max="13606" width="12" style="29" customWidth="1"/>
    <col min="13607" max="13623" width="11.5546875" style="29" customWidth="1"/>
    <col min="13624" max="13822" width="10.33203125" style="29"/>
    <col min="13823" max="13823" width="5.33203125" style="29" customWidth="1"/>
    <col min="13824" max="13824" width="12.44140625" style="29" customWidth="1"/>
    <col min="13825" max="13825" width="4.33203125" style="29" customWidth="1"/>
    <col min="13826" max="13832" width="12" style="29" customWidth="1"/>
    <col min="13833" max="13833" width="3.6640625" style="29" customWidth="1"/>
    <col min="13834" max="13836" width="12" style="29" customWidth="1"/>
    <col min="13837" max="13837" width="9.5546875" style="29" customWidth="1"/>
    <col min="13838" max="13862" width="12" style="29" customWidth="1"/>
    <col min="13863" max="13879" width="11.5546875" style="29" customWidth="1"/>
    <col min="13880" max="14078" width="10.33203125" style="29"/>
    <col min="14079" max="14079" width="5.33203125" style="29" customWidth="1"/>
    <col min="14080" max="14080" width="12.44140625" style="29" customWidth="1"/>
    <col min="14081" max="14081" width="4.33203125" style="29" customWidth="1"/>
    <col min="14082" max="14088" width="12" style="29" customWidth="1"/>
    <col min="14089" max="14089" width="3.6640625" style="29" customWidth="1"/>
    <col min="14090" max="14092" width="12" style="29" customWidth="1"/>
    <col min="14093" max="14093" width="9.5546875" style="29" customWidth="1"/>
    <col min="14094" max="14118" width="12" style="29" customWidth="1"/>
    <col min="14119" max="14135" width="11.5546875" style="29" customWidth="1"/>
    <col min="14136" max="14334" width="10.33203125" style="29"/>
    <col min="14335" max="14335" width="5.33203125" style="29" customWidth="1"/>
    <col min="14336" max="14336" width="12.44140625" style="29" customWidth="1"/>
    <col min="14337" max="14337" width="4.33203125" style="29" customWidth="1"/>
    <col min="14338" max="14344" width="12" style="29" customWidth="1"/>
    <col min="14345" max="14345" width="3.6640625" style="29" customWidth="1"/>
    <col min="14346" max="14348" width="12" style="29" customWidth="1"/>
    <col min="14349" max="14349" width="9.5546875" style="29" customWidth="1"/>
    <col min="14350" max="14374" width="12" style="29" customWidth="1"/>
    <col min="14375" max="14391" width="11.5546875" style="29" customWidth="1"/>
    <col min="14392" max="14590" width="10.33203125" style="29"/>
    <col min="14591" max="14591" width="5.33203125" style="29" customWidth="1"/>
    <col min="14592" max="14592" width="12.44140625" style="29" customWidth="1"/>
    <col min="14593" max="14593" width="4.33203125" style="29" customWidth="1"/>
    <col min="14594" max="14600" width="12" style="29" customWidth="1"/>
    <col min="14601" max="14601" width="3.6640625" style="29" customWidth="1"/>
    <col min="14602" max="14604" width="12" style="29" customWidth="1"/>
    <col min="14605" max="14605" width="9.5546875" style="29" customWidth="1"/>
    <col min="14606" max="14630" width="12" style="29" customWidth="1"/>
    <col min="14631" max="14647" width="11.5546875" style="29" customWidth="1"/>
    <col min="14648" max="14846" width="10.33203125" style="29"/>
    <col min="14847" max="14847" width="5.33203125" style="29" customWidth="1"/>
    <col min="14848" max="14848" width="12.44140625" style="29" customWidth="1"/>
    <col min="14849" max="14849" width="4.33203125" style="29" customWidth="1"/>
    <col min="14850" max="14856" width="12" style="29" customWidth="1"/>
    <col min="14857" max="14857" width="3.6640625" style="29" customWidth="1"/>
    <col min="14858" max="14860" width="12" style="29" customWidth="1"/>
    <col min="14861" max="14861" width="9.5546875" style="29" customWidth="1"/>
    <col min="14862" max="14886" width="12" style="29" customWidth="1"/>
    <col min="14887" max="14903" width="11.5546875" style="29" customWidth="1"/>
    <col min="14904" max="15102" width="10.33203125" style="29"/>
    <col min="15103" max="15103" width="5.33203125" style="29" customWidth="1"/>
    <col min="15104" max="15104" width="12.44140625" style="29" customWidth="1"/>
    <col min="15105" max="15105" width="4.33203125" style="29" customWidth="1"/>
    <col min="15106" max="15112" width="12" style="29" customWidth="1"/>
    <col min="15113" max="15113" width="3.6640625" style="29" customWidth="1"/>
    <col min="15114" max="15116" width="12" style="29" customWidth="1"/>
    <col min="15117" max="15117" width="9.5546875" style="29" customWidth="1"/>
    <col min="15118" max="15142" width="12" style="29" customWidth="1"/>
    <col min="15143" max="15159" width="11.5546875" style="29" customWidth="1"/>
    <col min="15160" max="15358" width="10.33203125" style="29"/>
    <col min="15359" max="15359" width="5.33203125" style="29" customWidth="1"/>
    <col min="15360" max="15360" width="12.44140625" style="29" customWidth="1"/>
    <col min="15361" max="15361" width="4.33203125" style="29" customWidth="1"/>
    <col min="15362" max="15368" width="12" style="29" customWidth="1"/>
    <col min="15369" max="15369" width="3.6640625" style="29" customWidth="1"/>
    <col min="15370" max="15372" width="12" style="29" customWidth="1"/>
    <col min="15373" max="15373" width="9.5546875" style="29" customWidth="1"/>
    <col min="15374" max="15398" width="12" style="29" customWidth="1"/>
    <col min="15399" max="15415" width="11.5546875" style="29" customWidth="1"/>
    <col min="15416" max="15614" width="10.33203125" style="29"/>
    <col min="15615" max="15615" width="5.33203125" style="29" customWidth="1"/>
    <col min="15616" max="15616" width="12.44140625" style="29" customWidth="1"/>
    <col min="15617" max="15617" width="4.33203125" style="29" customWidth="1"/>
    <col min="15618" max="15624" width="12" style="29" customWidth="1"/>
    <col min="15625" max="15625" width="3.6640625" style="29" customWidth="1"/>
    <col min="15626" max="15628" width="12" style="29" customWidth="1"/>
    <col min="15629" max="15629" width="9.5546875" style="29" customWidth="1"/>
    <col min="15630" max="15654" width="12" style="29" customWidth="1"/>
    <col min="15655" max="15671" width="11.5546875" style="29" customWidth="1"/>
    <col min="15672" max="15870" width="10.33203125" style="29"/>
    <col min="15871" max="15871" width="5.33203125" style="29" customWidth="1"/>
    <col min="15872" max="15872" width="12.44140625" style="29" customWidth="1"/>
    <col min="15873" max="15873" width="4.33203125" style="29" customWidth="1"/>
    <col min="15874" max="15880" width="12" style="29" customWidth="1"/>
    <col min="15881" max="15881" width="3.6640625" style="29" customWidth="1"/>
    <col min="15882" max="15884" width="12" style="29" customWidth="1"/>
    <col min="15885" max="15885" width="9.5546875" style="29" customWidth="1"/>
    <col min="15886" max="15910" width="12" style="29" customWidth="1"/>
    <col min="15911" max="15927" width="11.5546875" style="29" customWidth="1"/>
    <col min="15928" max="16126" width="10.33203125" style="29"/>
    <col min="16127" max="16127" width="5.33203125" style="29" customWidth="1"/>
    <col min="16128" max="16128" width="12.44140625" style="29" customWidth="1"/>
    <col min="16129" max="16129" width="4.33203125" style="29" customWidth="1"/>
    <col min="16130" max="16136" width="12" style="29" customWidth="1"/>
    <col min="16137" max="16137" width="3.6640625" style="29" customWidth="1"/>
    <col min="16138" max="16140" width="12" style="29" customWidth="1"/>
    <col min="16141" max="16141" width="9.5546875" style="29" customWidth="1"/>
    <col min="16142" max="16166" width="12" style="29" customWidth="1"/>
    <col min="16167" max="16183" width="11.5546875" style="29" customWidth="1"/>
    <col min="16184" max="16384" width="10.33203125" style="29"/>
  </cols>
  <sheetData>
    <row r="1" spans="1:15" ht="20.100000000000001" customHeight="1" x14ac:dyDescent="0.15">
      <c r="K1" s="31"/>
      <c r="O1" s="32" t="s">
        <v>526</v>
      </c>
    </row>
    <row r="2" spans="1:15" ht="36.75" customHeight="1" thickBot="1" x14ac:dyDescent="0.2">
      <c r="A2" s="33" t="s">
        <v>633</v>
      </c>
      <c r="B2" s="34"/>
      <c r="C2" s="34"/>
      <c r="D2" s="34"/>
      <c r="E2" s="34"/>
      <c r="F2" s="34"/>
      <c r="G2" s="34"/>
      <c r="H2" s="34"/>
      <c r="I2" s="34"/>
      <c r="J2" s="34"/>
      <c r="K2" s="34"/>
      <c r="L2" s="34"/>
      <c r="M2" s="34"/>
      <c r="N2" s="34"/>
      <c r="O2" s="35"/>
    </row>
    <row r="3" spans="1:15" ht="15" customHeight="1" x14ac:dyDescent="0.15">
      <c r="A3" s="36"/>
      <c r="B3" s="37"/>
      <c r="C3" s="38"/>
      <c r="D3" s="39"/>
      <c r="E3" s="40">
        <v>1</v>
      </c>
      <c r="F3" s="149">
        <v>2</v>
      </c>
      <c r="G3" s="149">
        <v>3</v>
      </c>
      <c r="H3" s="149">
        <v>4</v>
      </c>
      <c r="I3" s="149">
        <v>5</v>
      </c>
      <c r="J3" s="149">
        <v>6</v>
      </c>
      <c r="K3" s="42"/>
      <c r="L3" s="44"/>
      <c r="M3" s="44"/>
      <c r="N3" s="44"/>
    </row>
    <row r="4" spans="1:15" ht="150.75" customHeight="1" thickBot="1" x14ac:dyDescent="0.2">
      <c r="A4" s="223"/>
      <c r="B4" s="224"/>
      <c r="C4" s="225"/>
      <c r="D4" s="48" t="s">
        <v>2</v>
      </c>
      <c r="E4" s="49" t="s">
        <v>634</v>
      </c>
      <c r="F4" s="49" t="s">
        <v>635</v>
      </c>
      <c r="G4" s="49" t="s">
        <v>636</v>
      </c>
      <c r="H4" s="49" t="s">
        <v>637</v>
      </c>
      <c r="I4" s="49" t="s">
        <v>638</v>
      </c>
      <c r="J4" s="49" t="s">
        <v>639</v>
      </c>
      <c r="K4" s="51" t="s">
        <v>188</v>
      </c>
      <c r="L4" s="53"/>
      <c r="M4" s="53"/>
      <c r="N4" s="53"/>
      <c r="O4" s="54"/>
    </row>
    <row r="5" spans="1:15" s="64" customFormat="1" ht="13.5" customHeight="1" x14ac:dyDescent="0.15">
      <c r="A5" s="55" t="s">
        <v>11</v>
      </c>
      <c r="B5" s="56"/>
      <c r="C5" s="56"/>
      <c r="D5" s="57">
        <v>2399</v>
      </c>
      <c r="E5" s="58">
        <v>392</v>
      </c>
      <c r="F5" s="58">
        <v>657</v>
      </c>
      <c r="G5" s="58">
        <v>506</v>
      </c>
      <c r="H5" s="58">
        <v>470</v>
      </c>
      <c r="I5" s="58">
        <v>289</v>
      </c>
      <c r="J5" s="58">
        <v>31</v>
      </c>
      <c r="K5" s="60">
        <v>54</v>
      </c>
      <c r="L5" s="63"/>
      <c r="M5" s="63"/>
      <c r="N5" s="63"/>
    </row>
    <row r="6" spans="1:15" ht="13.5" customHeight="1" thickBot="1" x14ac:dyDescent="0.2">
      <c r="A6" s="65"/>
      <c r="B6" s="66"/>
      <c r="C6" s="66"/>
      <c r="D6" s="67"/>
      <c r="E6" s="68">
        <v>0.16340141725719048</v>
      </c>
      <c r="F6" s="68">
        <v>0.27386411004585243</v>
      </c>
      <c r="G6" s="68">
        <v>0.21092121717382242</v>
      </c>
      <c r="H6" s="68">
        <v>0.19591496456857024</v>
      </c>
      <c r="I6" s="68">
        <v>0.1204668611921634</v>
      </c>
      <c r="J6" s="68">
        <v>1.2922050854522717E-2</v>
      </c>
      <c r="K6" s="70">
        <v>2.2509378907878283E-2</v>
      </c>
      <c r="L6" s="73"/>
      <c r="M6" s="73"/>
      <c r="N6" s="73"/>
    </row>
    <row r="7" spans="1:15" s="64" customFormat="1" ht="13.5" customHeight="1" x14ac:dyDescent="0.15">
      <c r="A7" s="218" t="s">
        <v>12</v>
      </c>
      <c r="B7" s="74" t="s">
        <v>13</v>
      </c>
      <c r="C7" s="75"/>
      <c r="D7" s="76">
        <v>1179</v>
      </c>
      <c r="E7" s="77">
        <v>170</v>
      </c>
      <c r="F7" s="77">
        <v>332</v>
      </c>
      <c r="G7" s="77">
        <v>233</v>
      </c>
      <c r="H7" s="77">
        <v>238</v>
      </c>
      <c r="I7" s="77">
        <v>163</v>
      </c>
      <c r="J7" s="77">
        <v>17</v>
      </c>
      <c r="K7" s="79">
        <v>26</v>
      </c>
    </row>
    <row r="8" spans="1:15" ht="13.5" customHeight="1" x14ac:dyDescent="0.15">
      <c r="A8" s="219"/>
      <c r="B8" s="81"/>
      <c r="C8" s="82"/>
      <c r="D8" s="83"/>
      <c r="E8" s="84">
        <v>0.1441899915182358</v>
      </c>
      <c r="F8" s="84">
        <v>0.28159457167090757</v>
      </c>
      <c r="G8" s="84">
        <v>0.19762510602205258</v>
      </c>
      <c r="H8" s="84">
        <v>0.20186598812553011</v>
      </c>
      <c r="I8" s="84">
        <v>0.13825275657336725</v>
      </c>
      <c r="J8" s="84">
        <v>1.441899915182358E-2</v>
      </c>
      <c r="K8" s="86">
        <v>2.2052586938083121E-2</v>
      </c>
      <c r="L8" s="89"/>
      <c r="M8" s="89"/>
      <c r="N8" s="89"/>
    </row>
    <row r="9" spans="1:15" s="64" customFormat="1" ht="13.5" customHeight="1" x14ac:dyDescent="0.15">
      <c r="A9" s="219"/>
      <c r="B9" s="90" t="s">
        <v>14</v>
      </c>
      <c r="D9" s="57">
        <v>227</v>
      </c>
      <c r="E9" s="91">
        <v>35</v>
      </c>
      <c r="F9" s="91">
        <v>53</v>
      </c>
      <c r="G9" s="91">
        <v>51</v>
      </c>
      <c r="H9" s="91">
        <v>55</v>
      </c>
      <c r="I9" s="91">
        <v>28</v>
      </c>
      <c r="J9" s="91">
        <v>2</v>
      </c>
      <c r="K9" s="93">
        <v>3</v>
      </c>
    </row>
    <row r="10" spans="1:15" ht="13.5" customHeight="1" x14ac:dyDescent="0.15">
      <c r="A10" s="219"/>
      <c r="B10" s="81"/>
      <c r="C10" s="82"/>
      <c r="D10" s="83"/>
      <c r="E10" s="84">
        <v>0.15418502202643172</v>
      </c>
      <c r="F10" s="84">
        <v>0.23348017621145375</v>
      </c>
      <c r="G10" s="84">
        <v>0.22466960352422907</v>
      </c>
      <c r="H10" s="84">
        <v>0.24229074889867841</v>
      </c>
      <c r="I10" s="84">
        <v>0.12334801762114538</v>
      </c>
      <c r="J10" s="84">
        <v>8.8105726872246704E-3</v>
      </c>
      <c r="K10" s="86">
        <v>1.3215859030837005E-2</v>
      </c>
      <c r="L10" s="89"/>
      <c r="M10" s="89"/>
      <c r="N10" s="89"/>
    </row>
    <row r="11" spans="1:15" s="64" customFormat="1" ht="13.5" customHeight="1" x14ac:dyDescent="0.15">
      <c r="A11" s="219"/>
      <c r="B11" s="90" t="s">
        <v>15</v>
      </c>
      <c r="D11" s="57">
        <v>593</v>
      </c>
      <c r="E11" s="91">
        <v>94</v>
      </c>
      <c r="F11" s="91">
        <v>132</v>
      </c>
      <c r="G11" s="91">
        <v>147</v>
      </c>
      <c r="H11" s="91">
        <v>125</v>
      </c>
      <c r="I11" s="91">
        <v>69</v>
      </c>
      <c r="J11" s="91">
        <v>9</v>
      </c>
      <c r="K11" s="93">
        <v>17</v>
      </c>
    </row>
    <row r="12" spans="1:15" ht="13.5" customHeight="1" x14ac:dyDescent="0.15">
      <c r="A12" s="219"/>
      <c r="B12" s="81"/>
      <c r="C12" s="82"/>
      <c r="D12" s="83"/>
      <c r="E12" s="84">
        <v>0.15851602023608768</v>
      </c>
      <c r="F12" s="84">
        <v>0.22259696458684655</v>
      </c>
      <c r="G12" s="84">
        <v>0.2478920741989882</v>
      </c>
      <c r="H12" s="84">
        <v>0.21079258010118043</v>
      </c>
      <c r="I12" s="84">
        <v>0.1163575042158516</v>
      </c>
      <c r="J12" s="84">
        <v>1.5177065767284991E-2</v>
      </c>
      <c r="K12" s="86">
        <v>2.866779089376054E-2</v>
      </c>
      <c r="L12" s="89"/>
      <c r="M12" s="89"/>
      <c r="N12" s="89"/>
    </row>
    <row r="13" spans="1:15" s="64" customFormat="1" ht="13.5" customHeight="1" x14ac:dyDescent="0.15">
      <c r="A13" s="219"/>
      <c r="B13" s="90" t="s">
        <v>16</v>
      </c>
      <c r="D13" s="57">
        <v>179</v>
      </c>
      <c r="E13" s="91">
        <v>43</v>
      </c>
      <c r="F13" s="91">
        <v>57</v>
      </c>
      <c r="G13" s="91">
        <v>32</v>
      </c>
      <c r="H13" s="91">
        <v>26</v>
      </c>
      <c r="I13" s="91">
        <v>15</v>
      </c>
      <c r="J13" s="91">
        <v>2</v>
      </c>
      <c r="K13" s="93">
        <v>4</v>
      </c>
    </row>
    <row r="14" spans="1:15" ht="13.5" customHeight="1" x14ac:dyDescent="0.15">
      <c r="A14" s="219"/>
      <c r="B14" s="81"/>
      <c r="C14" s="82"/>
      <c r="D14" s="83"/>
      <c r="E14" s="84">
        <v>0.24022346368715083</v>
      </c>
      <c r="F14" s="84">
        <v>0.31843575418994413</v>
      </c>
      <c r="G14" s="84">
        <v>0.1787709497206704</v>
      </c>
      <c r="H14" s="84">
        <v>0.14525139664804471</v>
      </c>
      <c r="I14" s="84">
        <v>8.3798882681564241E-2</v>
      </c>
      <c r="J14" s="84">
        <v>1.11731843575419E-2</v>
      </c>
      <c r="K14" s="86">
        <v>2.23463687150838E-2</v>
      </c>
      <c r="L14" s="89"/>
      <c r="M14" s="89"/>
      <c r="N14" s="89"/>
    </row>
    <row r="15" spans="1:15" s="64" customFormat="1" ht="13.5" customHeight="1" x14ac:dyDescent="0.15">
      <c r="A15" s="219"/>
      <c r="B15" s="90" t="s">
        <v>17</v>
      </c>
      <c r="D15" s="57">
        <v>146</v>
      </c>
      <c r="E15" s="91">
        <v>30</v>
      </c>
      <c r="F15" s="91">
        <v>56</v>
      </c>
      <c r="G15" s="91">
        <v>31</v>
      </c>
      <c r="H15" s="91">
        <v>19</v>
      </c>
      <c r="I15" s="91">
        <v>8</v>
      </c>
      <c r="J15" s="91">
        <v>1</v>
      </c>
      <c r="K15" s="93">
        <v>1</v>
      </c>
    </row>
    <row r="16" spans="1:15" ht="13.5" customHeight="1" x14ac:dyDescent="0.15">
      <c r="A16" s="219"/>
      <c r="B16" s="81"/>
      <c r="C16" s="82"/>
      <c r="D16" s="83"/>
      <c r="E16" s="84">
        <v>0.20547945205479451</v>
      </c>
      <c r="F16" s="84">
        <v>0.38356164383561642</v>
      </c>
      <c r="G16" s="84">
        <v>0.21232876712328766</v>
      </c>
      <c r="H16" s="84">
        <v>0.13013698630136986</v>
      </c>
      <c r="I16" s="84">
        <v>5.4794520547945202E-2</v>
      </c>
      <c r="J16" s="84">
        <v>6.8493150684931503E-3</v>
      </c>
      <c r="K16" s="86">
        <v>6.8493150684931503E-3</v>
      </c>
      <c r="L16" s="89"/>
      <c r="M16" s="89"/>
      <c r="N16" s="89"/>
    </row>
    <row r="17" spans="1:14" s="64" customFormat="1" ht="13.5" customHeight="1" x14ac:dyDescent="0.15">
      <c r="A17" s="219"/>
      <c r="B17" s="90" t="s">
        <v>18</v>
      </c>
      <c r="D17" s="57">
        <v>75</v>
      </c>
      <c r="E17" s="91">
        <v>20</v>
      </c>
      <c r="F17" s="91">
        <v>27</v>
      </c>
      <c r="G17" s="91">
        <v>12</v>
      </c>
      <c r="H17" s="91">
        <v>7</v>
      </c>
      <c r="I17" s="91">
        <v>6</v>
      </c>
      <c r="J17" s="91">
        <v>0</v>
      </c>
      <c r="K17" s="93">
        <v>3</v>
      </c>
    </row>
    <row r="18" spans="1:14" ht="13.5" customHeight="1" thickBot="1" x14ac:dyDescent="0.2">
      <c r="A18" s="220"/>
      <c r="B18" s="95"/>
      <c r="C18" s="96"/>
      <c r="D18" s="67"/>
      <c r="E18" s="97">
        <v>0.26666666666666666</v>
      </c>
      <c r="F18" s="97">
        <v>0.36</v>
      </c>
      <c r="G18" s="97">
        <v>0.16</v>
      </c>
      <c r="H18" s="97">
        <v>9.3333333333333338E-2</v>
      </c>
      <c r="I18" s="97">
        <v>0.08</v>
      </c>
      <c r="J18" s="97">
        <v>0</v>
      </c>
      <c r="K18" s="99">
        <v>0.04</v>
      </c>
      <c r="L18" s="89"/>
      <c r="M18" s="89"/>
      <c r="N18" s="89"/>
    </row>
    <row r="19" spans="1:14" s="64" customFormat="1" ht="13.5" customHeight="1" x14ac:dyDescent="0.15">
      <c r="A19" s="218" t="s">
        <v>19</v>
      </c>
      <c r="B19" s="74" t="s">
        <v>20</v>
      </c>
      <c r="C19" s="75"/>
      <c r="D19" s="76">
        <v>1050</v>
      </c>
      <c r="E19" s="77">
        <v>146</v>
      </c>
      <c r="F19" s="77">
        <v>316</v>
      </c>
      <c r="G19" s="77">
        <v>228</v>
      </c>
      <c r="H19" s="77">
        <v>216</v>
      </c>
      <c r="I19" s="77">
        <v>121</v>
      </c>
      <c r="J19" s="77">
        <v>12</v>
      </c>
      <c r="K19" s="79">
        <v>11</v>
      </c>
    </row>
    <row r="20" spans="1:14" s="106" customFormat="1" ht="13.5" customHeight="1" x14ac:dyDescent="0.15">
      <c r="A20" s="219"/>
      <c r="B20" s="102"/>
      <c r="C20" s="103"/>
      <c r="D20" s="104"/>
      <c r="E20" s="84">
        <v>0.13904761904761906</v>
      </c>
      <c r="F20" s="84">
        <v>0.30095238095238097</v>
      </c>
      <c r="G20" s="84">
        <v>0.21714285714285714</v>
      </c>
      <c r="H20" s="84">
        <v>0.20571428571428571</v>
      </c>
      <c r="I20" s="84">
        <v>0.11523809523809524</v>
      </c>
      <c r="J20" s="84">
        <v>1.1428571428571429E-2</v>
      </c>
      <c r="K20" s="86">
        <v>1.0476190476190476E-2</v>
      </c>
    </row>
    <row r="21" spans="1:14" s="64" customFormat="1" ht="13.5" customHeight="1" x14ac:dyDescent="0.15">
      <c r="A21" s="219"/>
      <c r="B21" s="90" t="s">
        <v>21</v>
      </c>
      <c r="D21" s="57">
        <v>1329</v>
      </c>
      <c r="E21" s="91">
        <v>242</v>
      </c>
      <c r="F21" s="91">
        <v>335</v>
      </c>
      <c r="G21" s="91">
        <v>272</v>
      </c>
      <c r="H21" s="91">
        <v>251</v>
      </c>
      <c r="I21" s="91">
        <v>168</v>
      </c>
      <c r="J21" s="91">
        <v>18</v>
      </c>
      <c r="K21" s="93">
        <v>43</v>
      </c>
    </row>
    <row r="22" spans="1:14" s="106" customFormat="1" ht="13.5" customHeight="1" x14ac:dyDescent="0.15">
      <c r="A22" s="219"/>
      <c r="B22" s="102"/>
      <c r="C22" s="103"/>
      <c r="D22" s="104"/>
      <c r="E22" s="84">
        <v>0.18209179834462003</v>
      </c>
      <c r="F22" s="84">
        <v>0.25206922498118889</v>
      </c>
      <c r="G22" s="84">
        <v>0.20466516177577126</v>
      </c>
      <c r="H22" s="84">
        <v>0.18886380737396538</v>
      </c>
      <c r="I22" s="84">
        <v>0.12641083521444696</v>
      </c>
      <c r="J22" s="84">
        <v>1.3544018058690745E-2</v>
      </c>
      <c r="K22" s="86">
        <v>3.2355154251316777E-2</v>
      </c>
    </row>
    <row r="23" spans="1:14" s="106" customFormat="1" ht="13.5" customHeight="1" x14ac:dyDescent="0.15">
      <c r="A23" s="219"/>
      <c r="B23" s="90" t="s">
        <v>83</v>
      </c>
      <c r="C23" s="64"/>
      <c r="D23" s="57">
        <v>11</v>
      </c>
      <c r="E23" s="91">
        <v>2</v>
      </c>
      <c r="F23" s="91">
        <v>3</v>
      </c>
      <c r="G23" s="91">
        <v>4</v>
      </c>
      <c r="H23" s="91">
        <v>1</v>
      </c>
      <c r="I23" s="91">
        <v>0</v>
      </c>
      <c r="J23" s="91">
        <v>1</v>
      </c>
      <c r="K23" s="93">
        <v>0</v>
      </c>
    </row>
    <row r="24" spans="1:14" s="106" customFormat="1" ht="13.5" customHeight="1" x14ac:dyDescent="0.15">
      <c r="A24" s="219"/>
      <c r="B24" s="102"/>
      <c r="C24" s="103"/>
      <c r="D24" s="104"/>
      <c r="E24" s="84">
        <v>0.18181818181818182</v>
      </c>
      <c r="F24" s="84">
        <v>0.27272727272727271</v>
      </c>
      <c r="G24" s="84">
        <v>0.36363636363636365</v>
      </c>
      <c r="H24" s="84">
        <v>9.0909090909090912E-2</v>
      </c>
      <c r="I24" s="84">
        <v>0</v>
      </c>
      <c r="J24" s="84">
        <v>9.0909090909090912E-2</v>
      </c>
      <c r="K24" s="86">
        <v>0</v>
      </c>
    </row>
    <row r="25" spans="1:14" s="64" customFormat="1" ht="13.5" customHeight="1" x14ac:dyDescent="0.15">
      <c r="A25" s="219"/>
      <c r="B25" s="90" t="s">
        <v>8</v>
      </c>
      <c r="D25" s="57">
        <v>9</v>
      </c>
      <c r="E25" s="91">
        <v>2</v>
      </c>
      <c r="F25" s="91">
        <v>3</v>
      </c>
      <c r="G25" s="91">
        <v>2</v>
      </c>
      <c r="H25" s="91">
        <v>2</v>
      </c>
      <c r="I25" s="91">
        <v>0</v>
      </c>
      <c r="J25" s="91">
        <v>0</v>
      </c>
      <c r="K25" s="93">
        <v>0</v>
      </c>
    </row>
    <row r="26" spans="1:14" s="106" customFormat="1" ht="13.5" customHeight="1" thickBot="1" x14ac:dyDescent="0.2">
      <c r="A26" s="220"/>
      <c r="B26" s="107"/>
      <c r="C26" s="108"/>
      <c r="D26" s="109"/>
      <c r="E26" s="97">
        <v>0.22222222222222221</v>
      </c>
      <c r="F26" s="97">
        <v>0.33333333333333331</v>
      </c>
      <c r="G26" s="97">
        <v>0.22222222222222221</v>
      </c>
      <c r="H26" s="97">
        <v>0.22222222222222221</v>
      </c>
      <c r="I26" s="97">
        <v>0</v>
      </c>
      <c r="J26" s="97">
        <v>0</v>
      </c>
      <c r="K26" s="99">
        <v>0</v>
      </c>
    </row>
    <row r="27" spans="1:14" s="64" customFormat="1" ht="13.5" customHeight="1" x14ac:dyDescent="0.15">
      <c r="A27" s="218" t="s">
        <v>22</v>
      </c>
      <c r="B27" s="74" t="s">
        <v>23</v>
      </c>
      <c r="C27" s="75"/>
      <c r="D27" s="76">
        <v>164</v>
      </c>
      <c r="E27" s="78">
        <v>29</v>
      </c>
      <c r="F27" s="78">
        <v>49</v>
      </c>
      <c r="G27" s="78">
        <v>34</v>
      </c>
      <c r="H27" s="78">
        <v>23</v>
      </c>
      <c r="I27" s="78">
        <v>21</v>
      </c>
      <c r="J27" s="78">
        <v>2</v>
      </c>
      <c r="K27" s="79">
        <v>6</v>
      </c>
    </row>
    <row r="28" spans="1:14" s="106" customFormat="1" ht="13.5" customHeight="1" x14ac:dyDescent="0.15">
      <c r="A28" s="219"/>
      <c r="B28" s="102"/>
      <c r="C28" s="103"/>
      <c r="D28" s="104"/>
      <c r="E28" s="85">
        <v>0.17682926829268292</v>
      </c>
      <c r="F28" s="85">
        <v>0.29878048780487804</v>
      </c>
      <c r="G28" s="85">
        <v>0.2073170731707317</v>
      </c>
      <c r="H28" s="85">
        <v>0.1402439024390244</v>
      </c>
      <c r="I28" s="85">
        <v>0.12804878048780488</v>
      </c>
      <c r="J28" s="85">
        <v>1.2195121951219513E-2</v>
      </c>
      <c r="K28" s="86">
        <v>3.6585365853658534E-2</v>
      </c>
    </row>
    <row r="29" spans="1:14" s="64" customFormat="1" ht="13.5" customHeight="1" x14ac:dyDescent="0.15">
      <c r="A29" s="219"/>
      <c r="B29" s="90" t="s">
        <v>24</v>
      </c>
      <c r="D29" s="57">
        <v>260</v>
      </c>
      <c r="E29" s="92">
        <v>20</v>
      </c>
      <c r="F29" s="92">
        <v>48</v>
      </c>
      <c r="G29" s="92">
        <v>75</v>
      </c>
      <c r="H29" s="92">
        <v>76</v>
      </c>
      <c r="I29" s="92">
        <v>38</v>
      </c>
      <c r="J29" s="92">
        <v>1</v>
      </c>
      <c r="K29" s="93">
        <v>2</v>
      </c>
    </row>
    <row r="30" spans="1:14" s="106" customFormat="1" ht="13.5" customHeight="1" x14ac:dyDescent="0.15">
      <c r="A30" s="219"/>
      <c r="B30" s="102"/>
      <c r="C30" s="103"/>
      <c r="D30" s="104"/>
      <c r="E30" s="85">
        <v>7.6923076923076927E-2</v>
      </c>
      <c r="F30" s="85">
        <v>0.18461538461538463</v>
      </c>
      <c r="G30" s="85">
        <v>0.28846153846153844</v>
      </c>
      <c r="H30" s="85">
        <v>0.29230769230769232</v>
      </c>
      <c r="I30" s="85">
        <v>0.14615384615384616</v>
      </c>
      <c r="J30" s="85">
        <v>3.8461538461538464E-3</v>
      </c>
      <c r="K30" s="86">
        <v>7.6923076923076927E-3</v>
      </c>
    </row>
    <row r="31" spans="1:14" s="64" customFormat="1" ht="13.5" customHeight="1" x14ac:dyDescent="0.15">
      <c r="A31" s="219"/>
      <c r="B31" s="90" t="s">
        <v>25</v>
      </c>
      <c r="D31" s="57">
        <v>419</v>
      </c>
      <c r="E31" s="92">
        <v>30</v>
      </c>
      <c r="F31" s="92">
        <v>70</v>
      </c>
      <c r="G31" s="92">
        <v>105</v>
      </c>
      <c r="H31" s="92">
        <v>121</v>
      </c>
      <c r="I31" s="92">
        <v>76</v>
      </c>
      <c r="J31" s="92">
        <v>6</v>
      </c>
      <c r="K31" s="93">
        <v>11</v>
      </c>
    </row>
    <row r="32" spans="1:14" s="106" customFormat="1" ht="13.5" customHeight="1" x14ac:dyDescent="0.15">
      <c r="A32" s="219"/>
      <c r="B32" s="102"/>
      <c r="C32" s="103"/>
      <c r="D32" s="104"/>
      <c r="E32" s="85">
        <v>7.1599045346062054E-2</v>
      </c>
      <c r="F32" s="85">
        <v>0.16706443914081145</v>
      </c>
      <c r="G32" s="85">
        <v>0.25059665871121717</v>
      </c>
      <c r="H32" s="85">
        <v>0.28878281622911695</v>
      </c>
      <c r="I32" s="85">
        <v>0.18138424821002386</v>
      </c>
      <c r="J32" s="85">
        <v>1.4319809069212411E-2</v>
      </c>
      <c r="K32" s="86">
        <v>2.6252983293556086E-2</v>
      </c>
    </row>
    <row r="33" spans="1:11" s="64" customFormat="1" ht="13.5" customHeight="1" x14ac:dyDescent="0.15">
      <c r="A33" s="219"/>
      <c r="B33" s="90" t="s">
        <v>26</v>
      </c>
      <c r="D33" s="57">
        <v>505</v>
      </c>
      <c r="E33" s="92">
        <v>60</v>
      </c>
      <c r="F33" s="92">
        <v>93</v>
      </c>
      <c r="G33" s="92">
        <v>93</v>
      </c>
      <c r="H33" s="92">
        <v>135</v>
      </c>
      <c r="I33" s="92">
        <v>99</v>
      </c>
      <c r="J33" s="92">
        <v>10</v>
      </c>
      <c r="K33" s="93">
        <v>15</v>
      </c>
    </row>
    <row r="34" spans="1:11" s="106" customFormat="1" ht="13.5" customHeight="1" x14ac:dyDescent="0.15">
      <c r="A34" s="219"/>
      <c r="B34" s="102"/>
      <c r="C34" s="103"/>
      <c r="D34" s="104"/>
      <c r="E34" s="85">
        <v>0.11881188118811881</v>
      </c>
      <c r="F34" s="85">
        <v>0.18415841584158416</v>
      </c>
      <c r="G34" s="85">
        <v>0.18415841584158416</v>
      </c>
      <c r="H34" s="85">
        <v>0.26732673267326734</v>
      </c>
      <c r="I34" s="85">
        <v>0.19603960396039605</v>
      </c>
      <c r="J34" s="85">
        <v>1.9801980198019802E-2</v>
      </c>
      <c r="K34" s="86">
        <v>2.9702970297029702E-2</v>
      </c>
    </row>
    <row r="35" spans="1:11" s="64" customFormat="1" ht="13.5" customHeight="1" x14ac:dyDescent="0.15">
      <c r="A35" s="219"/>
      <c r="B35" s="90" t="s">
        <v>27</v>
      </c>
      <c r="D35" s="57">
        <v>542</v>
      </c>
      <c r="E35" s="92">
        <v>118</v>
      </c>
      <c r="F35" s="92">
        <v>166</v>
      </c>
      <c r="G35" s="92">
        <v>118</v>
      </c>
      <c r="H35" s="92">
        <v>82</v>
      </c>
      <c r="I35" s="92">
        <v>43</v>
      </c>
      <c r="J35" s="92">
        <v>9</v>
      </c>
      <c r="K35" s="93">
        <v>6</v>
      </c>
    </row>
    <row r="36" spans="1:11" s="106" customFormat="1" ht="13.5" customHeight="1" x14ac:dyDescent="0.15">
      <c r="A36" s="219"/>
      <c r="B36" s="102"/>
      <c r="C36" s="103"/>
      <c r="D36" s="104"/>
      <c r="E36" s="85">
        <v>0.21771217712177121</v>
      </c>
      <c r="F36" s="85">
        <v>0.30627306273062732</v>
      </c>
      <c r="G36" s="85">
        <v>0.21771217712177121</v>
      </c>
      <c r="H36" s="85">
        <v>0.15129151291512916</v>
      </c>
      <c r="I36" s="85">
        <v>7.9335793357933573E-2</v>
      </c>
      <c r="J36" s="85">
        <v>1.6605166051660517E-2</v>
      </c>
      <c r="K36" s="86">
        <v>1.107011070110701E-2</v>
      </c>
    </row>
    <row r="37" spans="1:11" s="64" customFormat="1" ht="13.5" customHeight="1" x14ac:dyDescent="0.15">
      <c r="A37" s="219"/>
      <c r="B37" s="90" t="s">
        <v>28</v>
      </c>
      <c r="D37" s="57">
        <v>501</v>
      </c>
      <c r="E37" s="92">
        <v>133</v>
      </c>
      <c r="F37" s="92">
        <v>228</v>
      </c>
      <c r="G37" s="92">
        <v>79</v>
      </c>
      <c r="H37" s="92">
        <v>32</v>
      </c>
      <c r="I37" s="92">
        <v>12</v>
      </c>
      <c r="J37" s="92">
        <v>3</v>
      </c>
      <c r="K37" s="93">
        <v>14</v>
      </c>
    </row>
    <row r="38" spans="1:11" s="106" customFormat="1" ht="13.5" customHeight="1" x14ac:dyDescent="0.15">
      <c r="A38" s="219"/>
      <c r="B38" s="102"/>
      <c r="C38" s="103"/>
      <c r="D38" s="104"/>
      <c r="E38" s="85">
        <v>0.26546906187624753</v>
      </c>
      <c r="F38" s="85">
        <v>0.45508982035928142</v>
      </c>
      <c r="G38" s="85">
        <v>0.15768463073852296</v>
      </c>
      <c r="H38" s="85">
        <v>6.3872255489021951E-2</v>
      </c>
      <c r="I38" s="85">
        <v>2.3952095808383235E-2</v>
      </c>
      <c r="J38" s="85">
        <v>5.9880239520958087E-3</v>
      </c>
      <c r="K38" s="86">
        <v>2.7944111776447105E-2</v>
      </c>
    </row>
    <row r="39" spans="1:11" s="64" customFormat="1" ht="13.5" customHeight="1" x14ac:dyDescent="0.15">
      <c r="A39" s="219"/>
      <c r="B39" s="90" t="s">
        <v>8</v>
      </c>
      <c r="D39" s="57">
        <v>8</v>
      </c>
      <c r="E39" s="92">
        <v>2</v>
      </c>
      <c r="F39" s="92">
        <v>3</v>
      </c>
      <c r="G39" s="92">
        <v>2</v>
      </c>
      <c r="H39" s="92">
        <v>1</v>
      </c>
      <c r="I39" s="92">
        <v>0</v>
      </c>
      <c r="J39" s="92">
        <v>0</v>
      </c>
      <c r="K39" s="93">
        <v>0</v>
      </c>
    </row>
    <row r="40" spans="1:11" s="106" customFormat="1" ht="13.5" customHeight="1" thickBot="1" x14ac:dyDescent="0.2">
      <c r="A40" s="220"/>
      <c r="B40" s="107"/>
      <c r="C40" s="108"/>
      <c r="D40" s="109"/>
      <c r="E40" s="98">
        <v>0.25</v>
      </c>
      <c r="F40" s="98">
        <v>0.375</v>
      </c>
      <c r="G40" s="98">
        <v>0.25</v>
      </c>
      <c r="H40" s="98">
        <v>0.125</v>
      </c>
      <c r="I40" s="98">
        <v>0</v>
      </c>
      <c r="J40" s="98">
        <v>0</v>
      </c>
      <c r="K40" s="99">
        <v>0</v>
      </c>
    </row>
    <row r="41" spans="1:11" s="64" customFormat="1" ht="13.5" customHeight="1" x14ac:dyDescent="0.15">
      <c r="A41" s="219" t="s">
        <v>29</v>
      </c>
      <c r="B41" s="90" t="s">
        <v>30</v>
      </c>
      <c r="D41" s="57">
        <v>137</v>
      </c>
      <c r="E41" s="91">
        <v>22</v>
      </c>
      <c r="F41" s="91">
        <v>43</v>
      </c>
      <c r="G41" s="91">
        <v>29</v>
      </c>
      <c r="H41" s="91">
        <v>18</v>
      </c>
      <c r="I41" s="91">
        <v>19</v>
      </c>
      <c r="J41" s="91">
        <v>2</v>
      </c>
      <c r="K41" s="93">
        <v>4</v>
      </c>
    </row>
    <row r="42" spans="1:11" s="106" customFormat="1" ht="13.5" customHeight="1" x14ac:dyDescent="0.15">
      <c r="A42" s="219"/>
      <c r="B42" s="102"/>
      <c r="C42" s="103"/>
      <c r="D42" s="104"/>
      <c r="E42" s="84">
        <v>0.16058394160583941</v>
      </c>
      <c r="F42" s="84">
        <v>0.31386861313868614</v>
      </c>
      <c r="G42" s="84">
        <v>0.21167883211678831</v>
      </c>
      <c r="H42" s="84">
        <v>0.13138686131386862</v>
      </c>
      <c r="I42" s="84">
        <v>0.13868613138686131</v>
      </c>
      <c r="J42" s="84">
        <v>1.4598540145985401E-2</v>
      </c>
      <c r="K42" s="86">
        <v>2.9197080291970802E-2</v>
      </c>
    </row>
    <row r="43" spans="1:11" s="106" customFormat="1" ht="13.5" customHeight="1" x14ac:dyDescent="0.15">
      <c r="A43" s="219"/>
      <c r="B43" s="90" t="s">
        <v>84</v>
      </c>
      <c r="C43" s="64"/>
      <c r="D43" s="57">
        <v>307</v>
      </c>
      <c r="E43" s="91">
        <v>65</v>
      </c>
      <c r="F43" s="91">
        <v>97</v>
      </c>
      <c r="G43" s="91">
        <v>75</v>
      </c>
      <c r="H43" s="91">
        <v>44</v>
      </c>
      <c r="I43" s="91">
        <v>13</v>
      </c>
      <c r="J43" s="91">
        <v>0</v>
      </c>
      <c r="K43" s="93">
        <v>13</v>
      </c>
    </row>
    <row r="44" spans="1:11" s="106" customFormat="1" ht="13.5" customHeight="1" x14ac:dyDescent="0.15">
      <c r="A44" s="219"/>
      <c r="B44" s="102"/>
      <c r="C44" s="103"/>
      <c r="D44" s="104"/>
      <c r="E44" s="84">
        <v>0.21172638436482086</v>
      </c>
      <c r="F44" s="84">
        <v>0.31596091205211724</v>
      </c>
      <c r="G44" s="84">
        <v>0.24429967426710097</v>
      </c>
      <c r="H44" s="84">
        <v>0.14332247557003258</v>
      </c>
      <c r="I44" s="84">
        <v>4.2345276872964167E-2</v>
      </c>
      <c r="J44" s="84">
        <v>0</v>
      </c>
      <c r="K44" s="86">
        <v>4.2345276872964167E-2</v>
      </c>
    </row>
    <row r="45" spans="1:11" s="64" customFormat="1" ht="13.5" customHeight="1" x14ac:dyDescent="0.15">
      <c r="A45" s="219"/>
      <c r="B45" s="90" t="s">
        <v>31</v>
      </c>
      <c r="D45" s="57">
        <v>268</v>
      </c>
      <c r="E45" s="91">
        <v>35</v>
      </c>
      <c r="F45" s="91">
        <v>64</v>
      </c>
      <c r="G45" s="91">
        <v>58</v>
      </c>
      <c r="H45" s="91">
        <v>71</v>
      </c>
      <c r="I45" s="91">
        <v>29</v>
      </c>
      <c r="J45" s="91">
        <v>5</v>
      </c>
      <c r="K45" s="93">
        <v>6</v>
      </c>
    </row>
    <row r="46" spans="1:11" s="106" customFormat="1" ht="13.5" customHeight="1" x14ac:dyDescent="0.15">
      <c r="A46" s="219"/>
      <c r="B46" s="102"/>
      <c r="C46" s="103"/>
      <c r="D46" s="104"/>
      <c r="E46" s="84">
        <v>0.13059701492537312</v>
      </c>
      <c r="F46" s="84">
        <v>0.23880597014925373</v>
      </c>
      <c r="G46" s="84">
        <v>0.21641791044776118</v>
      </c>
      <c r="H46" s="84">
        <v>0.26492537313432835</v>
      </c>
      <c r="I46" s="84">
        <v>0.10820895522388059</v>
      </c>
      <c r="J46" s="84">
        <v>1.8656716417910446E-2</v>
      </c>
      <c r="K46" s="86">
        <v>2.2388059701492536E-2</v>
      </c>
    </row>
    <row r="47" spans="1:11" s="64" customFormat="1" ht="13.5" customHeight="1" x14ac:dyDescent="0.15">
      <c r="A47" s="219"/>
      <c r="B47" s="90" t="s">
        <v>32</v>
      </c>
      <c r="D47" s="57">
        <v>202</v>
      </c>
      <c r="E47" s="91">
        <v>12</v>
      </c>
      <c r="F47" s="91">
        <v>33</v>
      </c>
      <c r="G47" s="91">
        <v>56</v>
      </c>
      <c r="H47" s="91">
        <v>59</v>
      </c>
      <c r="I47" s="91">
        <v>38</v>
      </c>
      <c r="J47" s="91">
        <v>2</v>
      </c>
      <c r="K47" s="93">
        <v>2</v>
      </c>
    </row>
    <row r="48" spans="1:11" s="106" customFormat="1" ht="13.5" customHeight="1" x14ac:dyDescent="0.15">
      <c r="A48" s="219"/>
      <c r="B48" s="102"/>
      <c r="C48" s="103"/>
      <c r="D48" s="104"/>
      <c r="E48" s="84">
        <v>5.9405940594059403E-2</v>
      </c>
      <c r="F48" s="84">
        <v>0.16336633663366337</v>
      </c>
      <c r="G48" s="84">
        <v>0.27722772277227725</v>
      </c>
      <c r="H48" s="84">
        <v>0.29207920792079206</v>
      </c>
      <c r="I48" s="84">
        <v>0.18811881188118812</v>
      </c>
      <c r="J48" s="84">
        <v>9.9009900990099011E-3</v>
      </c>
      <c r="K48" s="86">
        <v>9.9009900990099011E-3</v>
      </c>
    </row>
    <row r="49" spans="1:11" s="64" customFormat="1" ht="13.5" customHeight="1" x14ac:dyDescent="0.15">
      <c r="A49" s="219"/>
      <c r="B49" s="90" t="s">
        <v>33</v>
      </c>
      <c r="D49" s="57">
        <v>449</v>
      </c>
      <c r="E49" s="91">
        <v>25</v>
      </c>
      <c r="F49" s="91">
        <v>61</v>
      </c>
      <c r="G49" s="91">
        <v>105</v>
      </c>
      <c r="H49" s="91">
        <v>138</v>
      </c>
      <c r="I49" s="91">
        <v>104</v>
      </c>
      <c r="J49" s="91">
        <v>9</v>
      </c>
      <c r="K49" s="93">
        <v>7</v>
      </c>
    </row>
    <row r="50" spans="1:11" s="106" customFormat="1" ht="13.5" customHeight="1" x14ac:dyDescent="0.15">
      <c r="A50" s="219"/>
      <c r="B50" s="102"/>
      <c r="C50" s="103"/>
      <c r="D50" s="104"/>
      <c r="E50" s="84">
        <v>5.5679287305122498E-2</v>
      </c>
      <c r="F50" s="84">
        <v>0.13585746102449889</v>
      </c>
      <c r="G50" s="84">
        <v>0.23385300668151449</v>
      </c>
      <c r="H50" s="84">
        <v>0.30734966592427615</v>
      </c>
      <c r="I50" s="84">
        <v>0.23162583518930957</v>
      </c>
      <c r="J50" s="84">
        <v>2.0044543429844099E-2</v>
      </c>
      <c r="K50" s="86">
        <v>1.5590200445434299E-2</v>
      </c>
    </row>
    <row r="51" spans="1:11" s="64" customFormat="1" ht="13.5" customHeight="1" x14ac:dyDescent="0.15">
      <c r="A51" s="219"/>
      <c r="B51" s="90" t="s">
        <v>34</v>
      </c>
      <c r="D51" s="57">
        <v>207</v>
      </c>
      <c r="E51" s="91">
        <v>15</v>
      </c>
      <c r="F51" s="91">
        <v>27</v>
      </c>
      <c r="G51" s="91">
        <v>34</v>
      </c>
      <c r="H51" s="91">
        <v>68</v>
      </c>
      <c r="I51" s="91">
        <v>55</v>
      </c>
      <c r="J51" s="91">
        <v>7</v>
      </c>
      <c r="K51" s="93">
        <v>1</v>
      </c>
    </row>
    <row r="52" spans="1:11" s="106" customFormat="1" ht="13.5" customHeight="1" x14ac:dyDescent="0.15">
      <c r="A52" s="219"/>
      <c r="B52" s="102"/>
      <c r="C52" s="103"/>
      <c r="D52" s="104"/>
      <c r="E52" s="84">
        <v>7.2463768115942032E-2</v>
      </c>
      <c r="F52" s="84">
        <v>0.13043478260869565</v>
      </c>
      <c r="G52" s="84">
        <v>0.16425120772946861</v>
      </c>
      <c r="H52" s="84">
        <v>0.32850241545893721</v>
      </c>
      <c r="I52" s="84">
        <v>0.26570048309178745</v>
      </c>
      <c r="J52" s="84">
        <v>3.3816425120772944E-2</v>
      </c>
      <c r="K52" s="86">
        <v>4.830917874396135E-3</v>
      </c>
    </row>
    <row r="53" spans="1:11" s="64" customFormat="1" ht="13.5" customHeight="1" x14ac:dyDescent="0.15">
      <c r="A53" s="219"/>
      <c r="B53" s="90" t="s">
        <v>35</v>
      </c>
      <c r="D53" s="57">
        <v>91</v>
      </c>
      <c r="E53" s="91">
        <v>58</v>
      </c>
      <c r="F53" s="91">
        <v>24</v>
      </c>
      <c r="G53" s="91">
        <v>5</v>
      </c>
      <c r="H53" s="91">
        <v>2</v>
      </c>
      <c r="I53" s="91">
        <v>0</v>
      </c>
      <c r="J53" s="91">
        <v>1</v>
      </c>
      <c r="K53" s="93">
        <v>1</v>
      </c>
    </row>
    <row r="54" spans="1:11" s="106" customFormat="1" ht="13.5" customHeight="1" x14ac:dyDescent="0.15">
      <c r="A54" s="219"/>
      <c r="B54" s="102"/>
      <c r="C54" s="103"/>
      <c r="D54" s="104"/>
      <c r="E54" s="84">
        <v>0.63736263736263732</v>
      </c>
      <c r="F54" s="84">
        <v>0.26373626373626374</v>
      </c>
      <c r="G54" s="84">
        <v>5.4945054945054944E-2</v>
      </c>
      <c r="H54" s="84">
        <v>2.197802197802198E-2</v>
      </c>
      <c r="I54" s="84">
        <v>0</v>
      </c>
      <c r="J54" s="84">
        <v>1.098901098901099E-2</v>
      </c>
      <c r="K54" s="86">
        <v>1.098901098901099E-2</v>
      </c>
    </row>
    <row r="55" spans="1:11" s="64" customFormat="1" ht="13.5" customHeight="1" x14ac:dyDescent="0.15">
      <c r="A55" s="219"/>
      <c r="B55" s="90" t="s">
        <v>36</v>
      </c>
      <c r="D55" s="57">
        <v>414</v>
      </c>
      <c r="E55" s="91">
        <v>98</v>
      </c>
      <c r="F55" s="91">
        <v>199</v>
      </c>
      <c r="G55" s="91">
        <v>65</v>
      </c>
      <c r="H55" s="91">
        <v>31</v>
      </c>
      <c r="I55" s="91">
        <v>13</v>
      </c>
      <c r="J55" s="91">
        <v>2</v>
      </c>
      <c r="K55" s="93">
        <v>6</v>
      </c>
    </row>
    <row r="56" spans="1:11" s="106" customFormat="1" ht="13.5" customHeight="1" x14ac:dyDescent="0.15">
      <c r="A56" s="219"/>
      <c r="B56" s="102"/>
      <c r="C56" s="103"/>
      <c r="D56" s="104"/>
      <c r="E56" s="84">
        <v>0.23671497584541062</v>
      </c>
      <c r="F56" s="84">
        <v>0.48067632850241548</v>
      </c>
      <c r="G56" s="84">
        <v>0.1570048309178744</v>
      </c>
      <c r="H56" s="84">
        <v>7.4879227053140096E-2</v>
      </c>
      <c r="I56" s="84">
        <v>3.140096618357488E-2</v>
      </c>
      <c r="J56" s="84">
        <v>4.830917874396135E-3</v>
      </c>
      <c r="K56" s="86">
        <v>1.4492753623188406E-2</v>
      </c>
    </row>
    <row r="57" spans="1:11" s="64" customFormat="1" ht="13.5" customHeight="1" x14ac:dyDescent="0.15">
      <c r="A57" s="219"/>
      <c r="B57" s="90" t="s">
        <v>37</v>
      </c>
      <c r="D57" s="57">
        <v>517</v>
      </c>
      <c r="E57" s="91">
        <v>79</v>
      </c>
      <c r="F57" s="91">
        <v>135</v>
      </c>
      <c r="G57" s="91">
        <v>127</v>
      </c>
      <c r="H57" s="91">
        <v>97</v>
      </c>
      <c r="I57" s="91">
        <v>57</v>
      </c>
      <c r="J57" s="91">
        <v>6</v>
      </c>
      <c r="K57" s="93">
        <v>16</v>
      </c>
    </row>
    <row r="58" spans="1:11" s="106" customFormat="1" ht="13.5" customHeight="1" thickBot="1" x14ac:dyDescent="0.2">
      <c r="A58" s="220"/>
      <c r="B58" s="107"/>
      <c r="C58" s="108"/>
      <c r="D58" s="109"/>
      <c r="E58" s="97">
        <v>0.15280464216634429</v>
      </c>
      <c r="F58" s="97">
        <v>0.26112185686653772</v>
      </c>
      <c r="G58" s="97">
        <v>0.24564796905222436</v>
      </c>
      <c r="H58" s="97">
        <v>0.18762088974854932</v>
      </c>
      <c r="I58" s="97">
        <v>0.1102514506769826</v>
      </c>
      <c r="J58" s="97">
        <v>1.160541586073501E-2</v>
      </c>
      <c r="K58" s="99">
        <v>3.0947775628626693E-2</v>
      </c>
    </row>
    <row r="59" spans="1:11" s="64" customFormat="1" ht="13.5" customHeight="1" x14ac:dyDescent="0.15">
      <c r="A59" s="221" t="s">
        <v>176</v>
      </c>
      <c r="B59" s="90" t="s">
        <v>39</v>
      </c>
      <c r="D59" s="57">
        <v>1187</v>
      </c>
      <c r="E59" s="91">
        <v>143</v>
      </c>
      <c r="F59" s="91">
        <v>310</v>
      </c>
      <c r="G59" s="91">
        <v>300</v>
      </c>
      <c r="H59" s="91">
        <v>262</v>
      </c>
      <c r="I59" s="91">
        <v>141</v>
      </c>
      <c r="J59" s="91">
        <v>16</v>
      </c>
      <c r="K59" s="93">
        <v>15</v>
      </c>
    </row>
    <row r="60" spans="1:11" s="106" customFormat="1" ht="13.5" customHeight="1" x14ac:dyDescent="0.15">
      <c r="A60" s="221"/>
      <c r="B60" s="102" t="s">
        <v>40</v>
      </c>
      <c r="C60" s="103"/>
      <c r="D60" s="104"/>
      <c r="E60" s="84">
        <v>0.12047177759056445</v>
      </c>
      <c r="F60" s="84">
        <v>0.26116259477674808</v>
      </c>
      <c r="G60" s="84">
        <v>0.25273799494524007</v>
      </c>
      <c r="H60" s="84">
        <v>0.22072451558550968</v>
      </c>
      <c r="I60" s="84">
        <v>0.11878685762426285</v>
      </c>
      <c r="J60" s="84">
        <v>1.3479359730412805E-2</v>
      </c>
      <c r="K60" s="86">
        <v>1.2636899747262006E-2</v>
      </c>
    </row>
    <row r="61" spans="1:11" s="64" customFormat="1" ht="13.5" customHeight="1" x14ac:dyDescent="0.15">
      <c r="A61" s="221"/>
      <c r="B61" s="90" t="s">
        <v>41</v>
      </c>
      <c r="D61" s="57">
        <v>393</v>
      </c>
      <c r="E61" s="91">
        <v>17</v>
      </c>
      <c r="F61" s="91">
        <v>67</v>
      </c>
      <c r="G61" s="91">
        <v>82</v>
      </c>
      <c r="H61" s="91">
        <v>117</v>
      </c>
      <c r="I61" s="91">
        <v>95</v>
      </c>
      <c r="J61" s="91">
        <v>8</v>
      </c>
      <c r="K61" s="93">
        <v>7</v>
      </c>
    </row>
    <row r="62" spans="1:11" s="106" customFormat="1" ht="13.5" customHeight="1" x14ac:dyDescent="0.15">
      <c r="A62" s="221"/>
      <c r="B62" s="102" t="s">
        <v>40</v>
      </c>
      <c r="C62" s="103"/>
      <c r="D62" s="104"/>
      <c r="E62" s="84">
        <v>4.3256997455470736E-2</v>
      </c>
      <c r="F62" s="84">
        <v>0.17048346055979643</v>
      </c>
      <c r="G62" s="84">
        <v>0.20865139949109415</v>
      </c>
      <c r="H62" s="84">
        <v>0.29770992366412213</v>
      </c>
      <c r="I62" s="84">
        <v>0.24173027989821882</v>
      </c>
      <c r="J62" s="84">
        <v>2.0356234096692113E-2</v>
      </c>
      <c r="K62" s="86">
        <v>1.7811704834605598E-2</v>
      </c>
    </row>
    <row r="63" spans="1:11" s="64" customFormat="1" ht="13.5" customHeight="1" x14ac:dyDescent="0.15">
      <c r="A63" s="221"/>
      <c r="B63" s="90" t="s">
        <v>42</v>
      </c>
      <c r="D63" s="57">
        <v>819</v>
      </c>
      <c r="E63" s="91">
        <v>232</v>
      </c>
      <c r="F63" s="91">
        <v>280</v>
      </c>
      <c r="G63" s="91">
        <v>124</v>
      </c>
      <c r="H63" s="91">
        <v>91</v>
      </c>
      <c r="I63" s="91">
        <v>53</v>
      </c>
      <c r="J63" s="91">
        <v>7</v>
      </c>
      <c r="K63" s="93">
        <v>32</v>
      </c>
    </row>
    <row r="64" spans="1:11" s="106" customFormat="1" ht="13.5" customHeight="1" thickBot="1" x14ac:dyDescent="0.2">
      <c r="A64" s="222"/>
      <c r="B64" s="107"/>
      <c r="C64" s="108"/>
      <c r="D64" s="109"/>
      <c r="E64" s="97">
        <v>0.28327228327228327</v>
      </c>
      <c r="F64" s="97">
        <v>0.34188034188034189</v>
      </c>
      <c r="G64" s="97">
        <v>0.15140415140415139</v>
      </c>
      <c r="H64" s="97">
        <v>0.1111111111111111</v>
      </c>
      <c r="I64" s="97">
        <v>6.4713064713064719E-2</v>
      </c>
      <c r="J64" s="97">
        <v>8.5470085470085479E-3</v>
      </c>
      <c r="K64" s="99">
        <v>3.9072039072039072E-2</v>
      </c>
    </row>
    <row r="65" spans="1:14" s="64" customFormat="1" ht="13.5" customHeight="1" x14ac:dyDescent="0.15">
      <c r="A65" s="221" t="s">
        <v>174</v>
      </c>
      <c r="B65" s="90" t="s">
        <v>85</v>
      </c>
      <c r="D65" s="57">
        <v>350</v>
      </c>
      <c r="E65" s="91">
        <v>35</v>
      </c>
      <c r="F65" s="91">
        <v>76</v>
      </c>
      <c r="G65" s="91">
        <v>74</v>
      </c>
      <c r="H65" s="91">
        <v>89</v>
      </c>
      <c r="I65" s="91">
        <v>63</v>
      </c>
      <c r="J65" s="91">
        <v>8</v>
      </c>
      <c r="K65" s="93">
        <v>5</v>
      </c>
    </row>
    <row r="66" spans="1:14" s="106" customFormat="1" ht="13.5" customHeight="1" x14ac:dyDescent="0.15">
      <c r="A66" s="219"/>
      <c r="B66" s="102"/>
      <c r="C66" s="103"/>
      <c r="D66" s="104"/>
      <c r="E66" s="84">
        <v>0.1</v>
      </c>
      <c r="F66" s="84">
        <v>0.21714285714285714</v>
      </c>
      <c r="G66" s="84">
        <v>0.21142857142857144</v>
      </c>
      <c r="H66" s="84">
        <v>0.25428571428571428</v>
      </c>
      <c r="I66" s="84">
        <v>0.18</v>
      </c>
      <c r="J66" s="84">
        <v>2.2857142857142857E-2</v>
      </c>
      <c r="K66" s="86">
        <v>1.4285714285714285E-2</v>
      </c>
    </row>
    <row r="67" spans="1:14" s="64" customFormat="1" ht="13.5" customHeight="1" x14ac:dyDescent="0.15">
      <c r="A67" s="219"/>
      <c r="B67" s="90" t="s">
        <v>86</v>
      </c>
      <c r="D67" s="57">
        <v>892</v>
      </c>
      <c r="E67" s="91">
        <v>153</v>
      </c>
      <c r="F67" s="91">
        <v>257</v>
      </c>
      <c r="G67" s="91">
        <v>178</v>
      </c>
      <c r="H67" s="91">
        <v>164</v>
      </c>
      <c r="I67" s="91">
        <v>106</v>
      </c>
      <c r="J67" s="91">
        <v>13</v>
      </c>
      <c r="K67" s="93">
        <v>21</v>
      </c>
    </row>
    <row r="68" spans="1:14" s="106" customFormat="1" ht="13.5" customHeight="1" x14ac:dyDescent="0.15">
      <c r="A68" s="219"/>
      <c r="B68" s="102"/>
      <c r="C68" s="103"/>
      <c r="D68" s="104"/>
      <c r="E68" s="84">
        <v>0.17152466367713004</v>
      </c>
      <c r="F68" s="84">
        <v>0.28811659192825112</v>
      </c>
      <c r="G68" s="84">
        <v>0.19955156950672645</v>
      </c>
      <c r="H68" s="84">
        <v>0.18385650224215247</v>
      </c>
      <c r="I68" s="84">
        <v>0.11883408071748879</v>
      </c>
      <c r="J68" s="84">
        <v>1.4573991031390135E-2</v>
      </c>
      <c r="K68" s="86">
        <v>2.3542600896860985E-2</v>
      </c>
    </row>
    <row r="69" spans="1:14" s="106" customFormat="1" ht="13.5" customHeight="1" x14ac:dyDescent="0.15">
      <c r="A69" s="219"/>
      <c r="B69" s="90" t="s">
        <v>87</v>
      </c>
      <c r="C69" s="64"/>
      <c r="D69" s="57">
        <v>1146</v>
      </c>
      <c r="E69" s="91">
        <v>201</v>
      </c>
      <c r="F69" s="91">
        <v>320</v>
      </c>
      <c r="G69" s="91">
        <v>252</v>
      </c>
      <c r="H69" s="91">
        <v>216</v>
      </c>
      <c r="I69" s="91">
        <v>119</v>
      </c>
      <c r="J69" s="91">
        <v>10</v>
      </c>
      <c r="K69" s="93">
        <v>28</v>
      </c>
    </row>
    <row r="70" spans="1:14" s="106" customFormat="1" ht="13.5" customHeight="1" x14ac:dyDescent="0.15">
      <c r="A70" s="219"/>
      <c r="B70" s="102"/>
      <c r="C70" s="103"/>
      <c r="D70" s="104"/>
      <c r="E70" s="84">
        <v>0.17539267015706805</v>
      </c>
      <c r="F70" s="84">
        <v>0.27923211169284468</v>
      </c>
      <c r="G70" s="84">
        <v>0.21989528795811519</v>
      </c>
      <c r="H70" s="84">
        <v>0.18848167539267016</v>
      </c>
      <c r="I70" s="84">
        <v>0.10383944153577661</v>
      </c>
      <c r="J70" s="84">
        <v>8.7260034904013961E-3</v>
      </c>
      <c r="K70" s="86">
        <v>2.4432809773123908E-2</v>
      </c>
    </row>
    <row r="71" spans="1:14" s="64" customFormat="1" ht="13.5" customHeight="1" x14ac:dyDescent="0.15">
      <c r="A71" s="219"/>
      <c r="B71" s="90" t="s">
        <v>38</v>
      </c>
      <c r="D71" s="57">
        <v>11</v>
      </c>
      <c r="E71" s="91">
        <v>3</v>
      </c>
      <c r="F71" s="91">
        <v>4</v>
      </c>
      <c r="G71" s="91">
        <v>2</v>
      </c>
      <c r="H71" s="91">
        <v>1</v>
      </c>
      <c r="I71" s="91">
        <v>1</v>
      </c>
      <c r="J71" s="91">
        <v>0</v>
      </c>
      <c r="K71" s="93">
        <v>0</v>
      </c>
    </row>
    <row r="72" spans="1:14" s="106" customFormat="1" ht="13.5" customHeight="1" thickBot="1" x14ac:dyDescent="0.2">
      <c r="A72" s="220"/>
      <c r="B72" s="107"/>
      <c r="C72" s="108"/>
      <c r="D72" s="109"/>
      <c r="E72" s="97">
        <v>0.27272727272727271</v>
      </c>
      <c r="F72" s="97">
        <v>0.36363636363636365</v>
      </c>
      <c r="G72" s="97">
        <v>0.18181818181818182</v>
      </c>
      <c r="H72" s="97">
        <v>9.0909090909090912E-2</v>
      </c>
      <c r="I72" s="97">
        <v>9.0909090909090912E-2</v>
      </c>
      <c r="J72" s="97">
        <v>0</v>
      </c>
      <c r="K72" s="99">
        <v>0</v>
      </c>
    </row>
    <row r="73" spans="1:14" ht="13.8" x14ac:dyDescent="0.15">
      <c r="A73" s="221" t="s">
        <v>175</v>
      </c>
      <c r="B73" s="90" t="s">
        <v>88</v>
      </c>
      <c r="C73" s="64"/>
      <c r="D73" s="57">
        <v>1049</v>
      </c>
      <c r="E73" s="91">
        <v>392</v>
      </c>
      <c r="F73" s="91">
        <v>657</v>
      </c>
      <c r="G73" s="91">
        <v>0</v>
      </c>
      <c r="H73" s="91">
        <v>0</v>
      </c>
      <c r="I73" s="91">
        <v>0</v>
      </c>
      <c r="J73" s="91">
        <v>0</v>
      </c>
      <c r="K73" s="93">
        <v>0</v>
      </c>
      <c r="L73" s="110"/>
      <c r="M73" s="110"/>
      <c r="N73" s="110"/>
    </row>
    <row r="74" spans="1:14" x14ac:dyDescent="0.15">
      <c r="A74" s="219"/>
      <c r="B74" s="102"/>
      <c r="C74" s="103"/>
      <c r="D74" s="104"/>
      <c r="E74" s="84">
        <v>0.37368922783603431</v>
      </c>
      <c r="F74" s="84">
        <v>0.62631077216396569</v>
      </c>
      <c r="G74" s="84">
        <v>0</v>
      </c>
      <c r="H74" s="84">
        <v>0</v>
      </c>
      <c r="I74" s="84">
        <v>0</v>
      </c>
      <c r="J74" s="84">
        <v>0</v>
      </c>
      <c r="K74" s="86">
        <v>0</v>
      </c>
    </row>
    <row r="75" spans="1:14" x14ac:dyDescent="0.15">
      <c r="A75" s="219"/>
      <c r="B75" s="90" t="s">
        <v>89</v>
      </c>
      <c r="C75" s="64"/>
      <c r="D75" s="57">
        <v>976</v>
      </c>
      <c r="E75" s="91">
        <v>0</v>
      </c>
      <c r="F75" s="91">
        <v>0</v>
      </c>
      <c r="G75" s="91">
        <v>506</v>
      </c>
      <c r="H75" s="91">
        <v>470</v>
      </c>
      <c r="I75" s="91">
        <v>0</v>
      </c>
      <c r="J75" s="91">
        <v>0</v>
      </c>
      <c r="K75" s="93">
        <v>0</v>
      </c>
      <c r="L75" s="111"/>
      <c r="M75" s="111"/>
      <c r="N75" s="111"/>
    </row>
    <row r="76" spans="1:14" ht="15" customHeight="1" x14ac:dyDescent="0.15">
      <c r="A76" s="219"/>
      <c r="B76" s="102" t="s">
        <v>90</v>
      </c>
      <c r="C76" s="103"/>
      <c r="D76" s="104"/>
      <c r="E76" s="84">
        <v>0</v>
      </c>
      <c r="F76" s="84">
        <v>0</v>
      </c>
      <c r="G76" s="84">
        <v>0.51844262295081966</v>
      </c>
      <c r="H76" s="84">
        <v>0.48155737704918034</v>
      </c>
      <c r="I76" s="84">
        <v>0</v>
      </c>
      <c r="J76" s="84">
        <v>0</v>
      </c>
      <c r="K76" s="86">
        <v>0</v>
      </c>
      <c r="L76" s="112"/>
      <c r="M76" s="112"/>
      <c r="N76" s="112"/>
    </row>
    <row r="77" spans="1:14" ht="15" customHeight="1" x14ac:dyDescent="0.15">
      <c r="A77" s="219"/>
      <c r="B77" s="90" t="s">
        <v>91</v>
      </c>
      <c r="C77" s="64"/>
      <c r="D77" s="57">
        <v>320</v>
      </c>
      <c r="E77" s="91">
        <v>0</v>
      </c>
      <c r="F77" s="91">
        <v>0</v>
      </c>
      <c r="G77" s="91">
        <v>0</v>
      </c>
      <c r="H77" s="91">
        <v>0</v>
      </c>
      <c r="I77" s="91">
        <v>289</v>
      </c>
      <c r="J77" s="91">
        <v>31</v>
      </c>
      <c r="K77" s="93">
        <v>0</v>
      </c>
      <c r="L77" s="112"/>
      <c r="M77" s="112"/>
      <c r="N77" s="112"/>
    </row>
    <row r="78" spans="1:14" ht="15" customHeight="1" x14ac:dyDescent="0.15">
      <c r="A78" s="219"/>
      <c r="B78" s="102"/>
      <c r="C78" s="103"/>
      <c r="D78" s="104"/>
      <c r="E78" s="84">
        <v>0</v>
      </c>
      <c r="F78" s="84">
        <v>0</v>
      </c>
      <c r="G78" s="84">
        <v>0</v>
      </c>
      <c r="H78" s="84">
        <v>0</v>
      </c>
      <c r="I78" s="84">
        <v>0.90312499999999996</v>
      </c>
      <c r="J78" s="84">
        <v>9.6875000000000003E-2</v>
      </c>
      <c r="K78" s="86">
        <v>0</v>
      </c>
      <c r="L78" s="112"/>
      <c r="M78" s="112"/>
      <c r="N78" s="112"/>
    </row>
    <row r="79" spans="1:14" ht="15" customHeight="1" x14ac:dyDescent="0.15">
      <c r="A79" s="219"/>
      <c r="B79" s="90" t="s">
        <v>38</v>
      </c>
      <c r="C79" s="64"/>
      <c r="D79" s="57">
        <v>54</v>
      </c>
      <c r="E79" s="91">
        <v>0</v>
      </c>
      <c r="F79" s="91">
        <v>0</v>
      </c>
      <c r="G79" s="91">
        <v>0</v>
      </c>
      <c r="H79" s="91">
        <v>0</v>
      </c>
      <c r="I79" s="91">
        <v>0</v>
      </c>
      <c r="J79" s="91">
        <v>0</v>
      </c>
      <c r="K79" s="93">
        <v>54</v>
      </c>
      <c r="L79" s="112"/>
      <c r="M79" s="112"/>
      <c r="N79" s="112"/>
    </row>
    <row r="80" spans="1:14" ht="15" customHeight="1" thickBot="1" x14ac:dyDescent="0.2">
      <c r="A80" s="220"/>
      <c r="B80" s="107"/>
      <c r="C80" s="108"/>
      <c r="D80" s="109"/>
      <c r="E80" s="97">
        <v>0</v>
      </c>
      <c r="F80" s="97">
        <v>0</v>
      </c>
      <c r="G80" s="97">
        <v>0</v>
      </c>
      <c r="H80" s="97">
        <v>0</v>
      </c>
      <c r="I80" s="97">
        <v>0</v>
      </c>
      <c r="J80" s="97">
        <v>0</v>
      </c>
      <c r="K80" s="99">
        <v>1</v>
      </c>
      <c r="L80" s="112"/>
      <c r="M80" s="112"/>
      <c r="N80" s="112"/>
    </row>
    <row r="81" spans="1:14" ht="15" customHeight="1" x14ac:dyDescent="0.15">
      <c r="A81" s="112"/>
      <c r="B81" s="28"/>
      <c r="D81" s="112"/>
      <c r="E81" s="112"/>
      <c r="F81" s="112"/>
      <c r="G81" s="112"/>
      <c r="H81" s="112"/>
      <c r="I81" s="112"/>
      <c r="J81" s="112"/>
      <c r="K81" s="112"/>
      <c r="L81" s="112"/>
      <c r="M81" s="112"/>
      <c r="N81" s="112"/>
    </row>
    <row r="82" spans="1:14" ht="15" customHeight="1" x14ac:dyDescent="0.15">
      <c r="A82" s="112"/>
      <c r="B82" s="28"/>
      <c r="D82" s="112"/>
      <c r="E82" s="112"/>
      <c r="F82" s="112"/>
      <c r="G82" s="112"/>
      <c r="H82" s="112"/>
      <c r="I82" s="112"/>
      <c r="J82" s="112"/>
      <c r="K82" s="112"/>
      <c r="L82" s="112"/>
      <c r="M82" s="112"/>
      <c r="N82" s="112"/>
    </row>
    <row r="83" spans="1:14" ht="15" customHeight="1" x14ac:dyDescent="0.15">
      <c r="A83" s="112"/>
      <c r="B83" s="28"/>
      <c r="D83" s="112"/>
      <c r="E83" s="112"/>
      <c r="F83" s="112"/>
      <c r="G83" s="112"/>
      <c r="H83" s="112"/>
      <c r="I83" s="112"/>
      <c r="J83" s="112"/>
      <c r="K83" s="112"/>
      <c r="L83" s="112"/>
      <c r="M83" s="112"/>
      <c r="N83" s="112"/>
    </row>
    <row r="84" spans="1:14" ht="15" customHeight="1" x14ac:dyDescent="0.15">
      <c r="A84" s="112"/>
      <c r="B84" s="28"/>
      <c r="D84" s="112"/>
      <c r="E84" s="112"/>
      <c r="F84" s="112"/>
      <c r="G84" s="112"/>
      <c r="H84" s="112"/>
      <c r="I84" s="112"/>
      <c r="J84" s="112"/>
      <c r="K84" s="112"/>
      <c r="L84" s="112"/>
      <c r="M84" s="112"/>
      <c r="N84" s="112"/>
    </row>
    <row r="85" spans="1:14" ht="15" customHeight="1" x14ac:dyDescent="0.15">
      <c r="A85" s="112"/>
      <c r="B85" s="28"/>
      <c r="D85" s="112"/>
      <c r="E85" s="112"/>
      <c r="F85" s="112"/>
      <c r="G85" s="112"/>
      <c r="H85" s="112"/>
      <c r="I85" s="112"/>
      <c r="J85" s="112"/>
      <c r="K85" s="112"/>
      <c r="L85" s="112"/>
      <c r="M85" s="112"/>
      <c r="N85" s="112"/>
    </row>
    <row r="86" spans="1:14" ht="15" customHeight="1" x14ac:dyDescent="0.15">
      <c r="A86" s="112"/>
      <c r="B86" s="28"/>
      <c r="D86" s="112"/>
      <c r="E86" s="112"/>
      <c r="F86" s="112"/>
      <c r="G86" s="112"/>
      <c r="H86" s="112"/>
      <c r="I86" s="112"/>
      <c r="J86" s="112"/>
      <c r="K86" s="112"/>
      <c r="L86" s="112"/>
      <c r="M86" s="112"/>
      <c r="N86" s="112"/>
    </row>
    <row r="87" spans="1:14" ht="15" customHeight="1" x14ac:dyDescent="0.15">
      <c r="A87" s="112"/>
      <c r="B87" s="28"/>
      <c r="D87" s="112"/>
      <c r="E87" s="112"/>
      <c r="F87" s="112"/>
      <c r="G87" s="112"/>
      <c r="H87" s="112"/>
      <c r="I87" s="112"/>
      <c r="J87" s="112"/>
      <c r="K87" s="112"/>
      <c r="L87" s="112"/>
      <c r="M87" s="112"/>
      <c r="N87" s="112"/>
    </row>
    <row r="88" spans="1:14" ht="15" customHeight="1" x14ac:dyDescent="0.15">
      <c r="A88" s="112"/>
      <c r="B88" s="28"/>
      <c r="D88" s="112"/>
      <c r="E88" s="112"/>
      <c r="F88" s="112"/>
      <c r="G88" s="112"/>
      <c r="H88" s="112"/>
      <c r="I88" s="112"/>
      <c r="J88" s="112"/>
      <c r="K88" s="112"/>
      <c r="L88" s="112"/>
      <c r="M88" s="112"/>
      <c r="N88" s="112"/>
    </row>
    <row r="89" spans="1:14" ht="15" customHeight="1" x14ac:dyDescent="0.15">
      <c r="A89" s="112"/>
      <c r="B89" s="28"/>
      <c r="D89" s="112"/>
      <c r="E89" s="112"/>
      <c r="F89" s="112"/>
      <c r="G89" s="112"/>
      <c r="H89" s="112"/>
      <c r="I89" s="112"/>
      <c r="J89" s="112"/>
      <c r="K89" s="112"/>
      <c r="L89" s="112"/>
      <c r="M89" s="112"/>
      <c r="N89" s="112"/>
    </row>
    <row r="90" spans="1:14" ht="15" customHeight="1" x14ac:dyDescent="0.15">
      <c r="A90" s="112"/>
      <c r="B90" s="28"/>
      <c r="D90" s="112"/>
      <c r="E90" s="112"/>
      <c r="F90" s="112"/>
      <c r="G90" s="112"/>
      <c r="H90" s="112"/>
      <c r="I90" s="112"/>
      <c r="J90" s="112"/>
      <c r="K90" s="112"/>
      <c r="L90" s="112"/>
      <c r="M90" s="112"/>
      <c r="N90" s="112"/>
    </row>
    <row r="91" spans="1:14" ht="15" customHeight="1" x14ac:dyDescent="0.15">
      <c r="A91" s="112"/>
      <c r="B91" s="28"/>
      <c r="D91" s="112"/>
      <c r="E91" s="112"/>
      <c r="F91" s="112"/>
      <c r="G91" s="112"/>
      <c r="H91" s="112"/>
      <c r="I91" s="112"/>
      <c r="J91" s="112"/>
      <c r="K91" s="112"/>
      <c r="L91" s="112"/>
      <c r="M91" s="112"/>
      <c r="N91" s="112"/>
    </row>
    <row r="92" spans="1:14" ht="15" customHeight="1" x14ac:dyDescent="0.15">
      <c r="A92" s="112"/>
      <c r="B92" s="28"/>
      <c r="D92" s="112"/>
      <c r="E92" s="112"/>
      <c r="F92" s="112"/>
      <c r="G92" s="112"/>
      <c r="H92" s="112"/>
      <c r="I92" s="112"/>
      <c r="J92" s="112"/>
      <c r="K92" s="112"/>
      <c r="L92" s="112"/>
      <c r="M92" s="112"/>
      <c r="N92" s="112"/>
    </row>
    <row r="93" spans="1:14" ht="15" customHeight="1" x14ac:dyDescent="0.15">
      <c r="A93" s="112"/>
      <c r="B93" s="28"/>
      <c r="D93" s="112"/>
      <c r="E93" s="112"/>
      <c r="F93" s="112"/>
      <c r="G93" s="112"/>
      <c r="H93" s="112"/>
      <c r="I93" s="112"/>
      <c r="J93" s="112"/>
      <c r="K93" s="112"/>
      <c r="L93" s="112"/>
      <c r="M93" s="112"/>
      <c r="N93" s="112"/>
    </row>
    <row r="94" spans="1:14" ht="15" customHeight="1" x14ac:dyDescent="0.15">
      <c r="A94" s="112"/>
      <c r="B94" s="28"/>
      <c r="D94" s="112"/>
      <c r="E94" s="112"/>
      <c r="F94" s="112"/>
      <c r="G94" s="112"/>
      <c r="H94" s="112"/>
      <c r="I94" s="112"/>
      <c r="J94" s="112"/>
      <c r="K94" s="112"/>
      <c r="L94" s="112"/>
      <c r="M94" s="112"/>
      <c r="N94" s="112"/>
    </row>
    <row r="95" spans="1:14" ht="15" customHeight="1" x14ac:dyDescent="0.15"/>
    <row r="96" spans="1:14" ht="15" customHeight="1" x14ac:dyDescent="0.15"/>
    <row r="97" spans="1:14" ht="15" customHeight="1" x14ac:dyDescent="0.15"/>
    <row r="98" spans="1:14" ht="15" customHeight="1" x14ac:dyDescent="0.15"/>
    <row r="99" spans="1:14" ht="15" customHeight="1" x14ac:dyDescent="0.15"/>
    <row r="100" spans="1:14" ht="15" customHeight="1" x14ac:dyDescent="0.15"/>
    <row r="101" spans="1:14" s="114" customFormat="1" ht="15" customHeight="1" x14ac:dyDescent="0.15">
      <c r="A101" s="28"/>
      <c r="B101" s="29"/>
      <c r="C101" s="29"/>
      <c r="D101" s="30"/>
      <c r="E101" s="29"/>
      <c r="F101" s="29"/>
      <c r="G101" s="29"/>
      <c r="H101" s="29"/>
      <c r="I101" s="29"/>
      <c r="J101" s="29"/>
      <c r="K101" s="29"/>
      <c r="L101" s="29"/>
      <c r="M101" s="29"/>
      <c r="N101" s="29"/>
    </row>
    <row r="102" spans="1:14" s="114" customFormat="1" ht="15" customHeight="1" x14ac:dyDescent="0.15">
      <c r="A102" s="28"/>
      <c r="B102" s="29"/>
      <c r="C102" s="29"/>
      <c r="D102" s="30"/>
      <c r="E102" s="29"/>
      <c r="F102" s="29"/>
      <c r="G102" s="29"/>
      <c r="H102" s="29"/>
      <c r="I102" s="29"/>
      <c r="J102" s="29"/>
      <c r="K102" s="29"/>
      <c r="L102" s="29"/>
      <c r="M102" s="29"/>
      <c r="N102" s="29"/>
    </row>
    <row r="103" spans="1:14" s="114" customFormat="1" ht="15" customHeight="1" x14ac:dyDescent="0.15">
      <c r="A103" s="28"/>
      <c r="B103" s="29"/>
      <c r="C103" s="29"/>
      <c r="D103" s="30"/>
      <c r="E103" s="29"/>
      <c r="F103" s="29"/>
      <c r="G103" s="29"/>
      <c r="H103" s="29"/>
      <c r="I103" s="29"/>
      <c r="J103" s="29"/>
      <c r="K103" s="29"/>
      <c r="L103" s="29"/>
      <c r="M103" s="29"/>
      <c r="N103" s="29"/>
    </row>
    <row r="104" spans="1:14" s="114" customFormat="1" ht="15" customHeight="1" x14ac:dyDescent="0.15">
      <c r="A104" s="28"/>
      <c r="B104" s="29"/>
      <c r="C104" s="29"/>
      <c r="D104" s="30"/>
      <c r="E104" s="29"/>
      <c r="F104" s="29"/>
      <c r="G104" s="29"/>
      <c r="H104" s="29"/>
      <c r="I104" s="29"/>
      <c r="J104" s="29"/>
      <c r="K104" s="29"/>
      <c r="L104" s="29"/>
      <c r="M104" s="29"/>
      <c r="N104" s="29"/>
    </row>
    <row r="105" spans="1:14" s="114" customFormat="1" ht="15" customHeight="1" x14ac:dyDescent="0.15">
      <c r="A105" s="28"/>
      <c r="B105" s="29"/>
      <c r="C105" s="29"/>
      <c r="D105" s="30"/>
      <c r="E105" s="29"/>
      <c r="F105" s="29"/>
      <c r="G105" s="29"/>
      <c r="H105" s="29"/>
      <c r="I105" s="29"/>
      <c r="J105" s="29"/>
      <c r="K105" s="29"/>
      <c r="L105" s="29"/>
      <c r="M105" s="29"/>
      <c r="N105" s="29"/>
    </row>
    <row r="106" spans="1:14" s="114" customFormat="1" ht="15" customHeight="1" x14ac:dyDescent="0.15">
      <c r="A106" s="28"/>
      <c r="B106" s="29"/>
      <c r="C106" s="29"/>
      <c r="D106" s="30"/>
      <c r="E106" s="29"/>
      <c r="F106" s="29"/>
      <c r="G106" s="29"/>
      <c r="H106" s="29"/>
      <c r="I106" s="29"/>
      <c r="J106" s="29"/>
      <c r="K106" s="29"/>
      <c r="L106" s="29"/>
      <c r="M106" s="29"/>
      <c r="N106" s="29"/>
    </row>
    <row r="107" spans="1:14" s="114" customFormat="1" ht="15" customHeight="1" x14ac:dyDescent="0.15">
      <c r="A107" s="28"/>
      <c r="B107" s="29"/>
      <c r="C107" s="29"/>
      <c r="D107" s="30"/>
      <c r="E107" s="29"/>
      <c r="F107" s="29"/>
      <c r="G107" s="29"/>
      <c r="H107" s="29"/>
      <c r="I107" s="29"/>
      <c r="J107" s="29"/>
      <c r="K107" s="29"/>
      <c r="L107" s="29"/>
      <c r="M107" s="29"/>
      <c r="N107" s="29"/>
    </row>
    <row r="108" spans="1:14" s="114" customFormat="1" ht="15" customHeight="1" x14ac:dyDescent="0.15">
      <c r="A108" s="28"/>
      <c r="B108" s="29"/>
      <c r="C108" s="29"/>
      <c r="D108" s="30"/>
      <c r="E108" s="29"/>
      <c r="F108" s="29"/>
      <c r="G108" s="29"/>
      <c r="H108" s="29"/>
      <c r="I108" s="29"/>
      <c r="J108" s="29"/>
      <c r="K108" s="29"/>
      <c r="L108" s="29"/>
      <c r="M108" s="29"/>
      <c r="N108" s="29"/>
    </row>
    <row r="109" spans="1:14" s="114" customFormat="1" ht="15" customHeight="1" x14ac:dyDescent="0.15">
      <c r="A109" s="28"/>
      <c r="B109" s="29"/>
      <c r="C109" s="29"/>
      <c r="D109" s="30"/>
      <c r="E109" s="29"/>
      <c r="F109" s="29"/>
      <c r="G109" s="29"/>
      <c r="H109" s="29"/>
      <c r="I109" s="29"/>
      <c r="J109" s="29"/>
      <c r="K109" s="29"/>
      <c r="L109" s="29"/>
      <c r="M109" s="29"/>
      <c r="N109" s="29"/>
    </row>
    <row r="110" spans="1:14" s="114" customFormat="1" ht="15" customHeight="1" x14ac:dyDescent="0.15">
      <c r="A110" s="28"/>
      <c r="B110" s="29"/>
      <c r="C110" s="29"/>
      <c r="D110" s="30"/>
      <c r="E110" s="29"/>
      <c r="F110" s="29"/>
      <c r="G110" s="29"/>
      <c r="H110" s="29"/>
      <c r="I110" s="29"/>
      <c r="J110" s="29"/>
      <c r="K110" s="29"/>
      <c r="L110" s="29"/>
      <c r="M110" s="29"/>
      <c r="N110" s="29"/>
    </row>
    <row r="111" spans="1:14" s="114" customFormat="1" ht="15" customHeight="1" x14ac:dyDescent="0.15">
      <c r="A111" s="28"/>
      <c r="B111" s="29"/>
      <c r="C111" s="29"/>
      <c r="D111" s="30"/>
      <c r="E111" s="29"/>
      <c r="F111" s="29"/>
      <c r="G111" s="29"/>
      <c r="H111" s="29"/>
      <c r="I111" s="29"/>
      <c r="J111" s="29"/>
      <c r="K111" s="29"/>
      <c r="L111" s="29"/>
      <c r="M111" s="29"/>
      <c r="N111" s="29"/>
    </row>
    <row r="112" spans="1:14" s="114" customFormat="1" ht="15" customHeight="1" x14ac:dyDescent="0.15">
      <c r="A112" s="28"/>
      <c r="B112" s="29"/>
      <c r="C112" s="29"/>
      <c r="D112" s="30"/>
      <c r="E112" s="29"/>
      <c r="F112" s="29"/>
      <c r="G112" s="29"/>
      <c r="H112" s="29"/>
      <c r="I112" s="29"/>
      <c r="J112" s="29"/>
      <c r="K112" s="29"/>
      <c r="L112" s="29"/>
      <c r="M112" s="29"/>
      <c r="N112" s="29"/>
    </row>
    <row r="113" spans="1:14" s="114" customFormat="1" ht="15" customHeight="1" x14ac:dyDescent="0.15">
      <c r="A113" s="28"/>
      <c r="B113" s="29"/>
      <c r="C113" s="29"/>
      <c r="D113" s="30"/>
      <c r="E113" s="29"/>
      <c r="F113" s="29"/>
      <c r="G113" s="29"/>
      <c r="H113" s="29"/>
      <c r="I113" s="29"/>
      <c r="J113" s="29"/>
      <c r="K113" s="29"/>
      <c r="L113" s="29"/>
      <c r="M113" s="29"/>
      <c r="N113" s="29"/>
    </row>
    <row r="114" spans="1:14" s="114" customFormat="1" ht="15" customHeight="1" x14ac:dyDescent="0.15">
      <c r="A114" s="28"/>
      <c r="B114" s="29"/>
      <c r="C114" s="29"/>
      <c r="D114" s="30"/>
      <c r="E114" s="29"/>
      <c r="F114" s="29"/>
      <c r="G114" s="29"/>
      <c r="H114" s="29"/>
      <c r="I114" s="29"/>
      <c r="J114" s="29"/>
      <c r="K114" s="29"/>
      <c r="L114" s="29"/>
      <c r="M114" s="29"/>
      <c r="N114" s="29"/>
    </row>
    <row r="115" spans="1:14" s="114" customFormat="1" ht="15" customHeight="1" x14ac:dyDescent="0.15">
      <c r="A115" s="28"/>
      <c r="B115" s="29"/>
      <c r="C115" s="29"/>
      <c r="D115" s="30"/>
      <c r="E115" s="29"/>
      <c r="F115" s="29"/>
      <c r="G115" s="29"/>
      <c r="H115" s="29"/>
      <c r="I115" s="29"/>
      <c r="J115" s="29"/>
      <c r="K115" s="29"/>
      <c r="L115" s="29"/>
      <c r="M115" s="29"/>
      <c r="N115" s="29"/>
    </row>
    <row r="116" spans="1:14" s="114" customFormat="1" ht="15" customHeight="1" x14ac:dyDescent="0.15">
      <c r="A116" s="28"/>
      <c r="B116" s="29"/>
      <c r="C116" s="29"/>
      <c r="D116" s="30"/>
      <c r="E116" s="29"/>
      <c r="F116" s="29"/>
      <c r="G116" s="29"/>
      <c r="H116" s="29"/>
      <c r="I116" s="29"/>
      <c r="J116" s="29"/>
      <c r="K116" s="29"/>
      <c r="L116" s="29"/>
      <c r="M116" s="29"/>
      <c r="N116" s="29"/>
    </row>
    <row r="117" spans="1:14" s="114" customFormat="1" ht="15" customHeight="1" x14ac:dyDescent="0.15">
      <c r="A117" s="28"/>
      <c r="B117" s="29"/>
      <c r="C117" s="29"/>
      <c r="D117" s="30"/>
      <c r="E117" s="29"/>
      <c r="F117" s="29"/>
      <c r="G117" s="29"/>
      <c r="H117" s="29"/>
      <c r="I117" s="29"/>
      <c r="J117" s="29"/>
      <c r="K117" s="29"/>
      <c r="L117" s="29"/>
      <c r="M117" s="29"/>
      <c r="N117" s="29"/>
    </row>
    <row r="118" spans="1:14" s="114" customFormat="1" ht="15" customHeight="1" x14ac:dyDescent="0.15">
      <c r="A118" s="28"/>
      <c r="B118" s="29"/>
      <c r="C118" s="29"/>
      <c r="D118" s="30"/>
      <c r="E118" s="29"/>
      <c r="F118" s="29"/>
      <c r="G118" s="29"/>
      <c r="H118" s="29"/>
      <c r="I118" s="29"/>
      <c r="J118" s="29"/>
      <c r="K118" s="29"/>
      <c r="L118" s="29"/>
      <c r="M118" s="29"/>
      <c r="N118" s="29"/>
    </row>
    <row r="119" spans="1:14" s="114" customFormat="1" ht="15" customHeight="1" x14ac:dyDescent="0.15">
      <c r="A119" s="28"/>
      <c r="B119" s="29"/>
      <c r="C119" s="29"/>
      <c r="D119" s="30"/>
      <c r="E119" s="29"/>
      <c r="F119" s="29"/>
      <c r="G119" s="29"/>
      <c r="H119" s="29"/>
      <c r="I119" s="29"/>
      <c r="J119" s="29"/>
      <c r="K119" s="29"/>
      <c r="L119" s="29"/>
      <c r="M119" s="29"/>
      <c r="N119" s="29"/>
    </row>
    <row r="120" spans="1:14" s="114" customFormat="1" ht="15" customHeight="1" x14ac:dyDescent="0.15">
      <c r="A120" s="28"/>
      <c r="B120" s="29"/>
      <c r="C120" s="29"/>
      <c r="D120" s="30"/>
      <c r="E120" s="29"/>
      <c r="F120" s="29"/>
      <c r="G120" s="29"/>
      <c r="H120" s="29"/>
      <c r="I120" s="29"/>
      <c r="J120" s="29"/>
      <c r="K120" s="29"/>
      <c r="L120" s="29"/>
      <c r="M120" s="29"/>
      <c r="N120" s="29"/>
    </row>
    <row r="121" spans="1:14" s="114" customFormat="1" ht="15" customHeight="1" x14ac:dyDescent="0.15">
      <c r="A121" s="28"/>
      <c r="B121" s="29"/>
      <c r="C121" s="29"/>
      <c r="D121" s="30"/>
      <c r="E121" s="29"/>
      <c r="F121" s="29"/>
      <c r="G121" s="29"/>
      <c r="H121" s="29"/>
      <c r="I121" s="29"/>
      <c r="J121" s="29"/>
      <c r="K121" s="29"/>
      <c r="L121" s="29"/>
      <c r="M121" s="29"/>
      <c r="N121" s="29"/>
    </row>
    <row r="122" spans="1:14" s="114" customFormat="1" ht="15" customHeight="1" x14ac:dyDescent="0.15">
      <c r="A122" s="28"/>
      <c r="B122" s="29"/>
      <c r="C122" s="29"/>
      <c r="D122" s="30"/>
      <c r="E122" s="29"/>
      <c r="F122" s="29"/>
      <c r="G122" s="29"/>
      <c r="H122" s="29"/>
      <c r="I122" s="29"/>
      <c r="J122" s="29"/>
      <c r="K122" s="29"/>
      <c r="L122" s="29"/>
      <c r="M122" s="29"/>
      <c r="N122" s="29"/>
    </row>
    <row r="123" spans="1:14" s="114" customFormat="1" ht="15" customHeight="1" x14ac:dyDescent="0.15">
      <c r="A123" s="28"/>
      <c r="B123" s="29"/>
      <c r="C123" s="29"/>
      <c r="D123" s="30"/>
      <c r="E123" s="29"/>
      <c r="F123" s="29"/>
      <c r="G123" s="29"/>
      <c r="H123" s="29"/>
      <c r="I123" s="29"/>
      <c r="J123" s="29"/>
      <c r="K123" s="29"/>
      <c r="L123" s="29"/>
      <c r="M123" s="29"/>
      <c r="N123" s="29"/>
    </row>
    <row r="124" spans="1:14" s="114" customFormat="1" ht="15" customHeight="1" x14ac:dyDescent="0.15">
      <c r="A124" s="28"/>
      <c r="B124" s="29"/>
      <c r="C124" s="29"/>
      <c r="D124" s="30"/>
      <c r="E124" s="29"/>
      <c r="F124" s="29"/>
      <c r="G124" s="29"/>
      <c r="H124" s="29"/>
      <c r="I124" s="29"/>
      <c r="J124" s="29"/>
      <c r="K124" s="29"/>
      <c r="L124" s="29"/>
      <c r="M124" s="29"/>
      <c r="N124" s="29"/>
    </row>
    <row r="125" spans="1:14" s="114" customFormat="1" ht="15" customHeight="1" x14ac:dyDescent="0.15">
      <c r="A125" s="28"/>
      <c r="B125" s="29"/>
      <c r="C125" s="29"/>
      <c r="D125" s="30"/>
      <c r="E125" s="29"/>
      <c r="F125" s="29"/>
      <c r="G125" s="29"/>
      <c r="H125" s="29"/>
      <c r="I125" s="29"/>
      <c r="J125" s="29"/>
      <c r="K125" s="29"/>
      <c r="L125" s="29"/>
      <c r="M125" s="29"/>
      <c r="N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8" fitToWidth="0" orientation="portrait" useFirstPageNumber="1" r:id="rId1"/>
  <headerFooter>
    <oddHeader>&amp;R（確報版）</oddHeader>
    <oddFooter>&amp;C&amp;11&amp;P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4B661-FBA7-4FB0-82D9-6490D0AD4D6A}">
  <sheetPr codeName="Sheet80"/>
  <dimension ref="A1:P125"/>
  <sheetViews>
    <sheetView view="pageBreakPreview" zoomScale="77" zoomScaleNormal="100" zoomScaleSheetLayoutView="77" workbookViewId="0">
      <selection activeCell="A3" sqref="A3"/>
    </sheetView>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8" width="12" style="29" customWidth="1"/>
    <col min="9" max="15" width="10.6640625" style="29" customWidth="1"/>
    <col min="16" max="16" width="9"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H1" s="31"/>
      <c r="P1" s="32" t="s">
        <v>526</v>
      </c>
    </row>
    <row r="2" spans="1:16" ht="36.75" customHeight="1" thickBot="1" x14ac:dyDescent="0.2">
      <c r="A2" s="33" t="s">
        <v>753</v>
      </c>
      <c r="B2" s="34"/>
      <c r="C2" s="34"/>
      <c r="D2" s="34"/>
      <c r="E2" s="34"/>
      <c r="F2" s="34"/>
      <c r="G2" s="34"/>
      <c r="H2" s="34"/>
      <c r="I2" s="34"/>
      <c r="J2" s="34"/>
      <c r="K2" s="34"/>
      <c r="L2" s="34"/>
      <c r="M2" s="34"/>
      <c r="N2" s="34"/>
      <c r="O2" s="34"/>
      <c r="P2" s="35"/>
    </row>
    <row r="3" spans="1:16" ht="15" customHeight="1" x14ac:dyDescent="0.15">
      <c r="A3" s="36"/>
      <c r="B3" s="37"/>
      <c r="C3" s="38"/>
      <c r="D3" s="39"/>
      <c r="E3" s="40">
        <v>1</v>
      </c>
      <c r="F3" s="149">
        <v>2</v>
      </c>
      <c r="G3" s="149">
        <v>3</v>
      </c>
      <c r="H3" s="42"/>
      <c r="I3" s="44"/>
      <c r="J3" s="44"/>
      <c r="K3" s="44"/>
      <c r="L3" s="44"/>
      <c r="M3" s="44"/>
      <c r="N3" s="44"/>
      <c r="O3" s="44"/>
    </row>
    <row r="4" spans="1:16" ht="150.75" customHeight="1" thickBot="1" x14ac:dyDescent="0.2">
      <c r="A4" s="223"/>
      <c r="B4" s="224"/>
      <c r="C4" s="225"/>
      <c r="D4" s="48" t="s">
        <v>2</v>
      </c>
      <c r="E4" s="49" t="s">
        <v>647</v>
      </c>
      <c r="F4" s="49" t="s">
        <v>648</v>
      </c>
      <c r="G4" s="49" t="s">
        <v>747</v>
      </c>
      <c r="H4" s="51" t="s">
        <v>188</v>
      </c>
      <c r="I4" s="53"/>
    </row>
    <row r="5" spans="1:16" s="64" customFormat="1" ht="13.5" customHeight="1" x14ac:dyDescent="0.15">
      <c r="A5" s="55" t="s">
        <v>11</v>
      </c>
      <c r="B5" s="56"/>
      <c r="C5" s="56"/>
      <c r="D5" s="57">
        <v>2399</v>
      </c>
      <c r="E5" s="58">
        <v>1049</v>
      </c>
      <c r="F5" s="58">
        <v>976</v>
      </c>
      <c r="G5" s="58">
        <v>320</v>
      </c>
      <c r="H5" s="60">
        <v>54</v>
      </c>
      <c r="I5" s="63"/>
      <c r="J5" s="63"/>
      <c r="K5" s="63"/>
      <c r="L5" s="63"/>
      <c r="M5" s="63"/>
      <c r="N5" s="63"/>
      <c r="O5" s="63"/>
    </row>
    <row r="6" spans="1:16" ht="13.5" customHeight="1" thickBot="1" x14ac:dyDescent="0.2">
      <c r="A6" s="65"/>
      <c r="B6" s="66"/>
      <c r="C6" s="66"/>
      <c r="D6" s="67"/>
      <c r="E6" s="68">
        <v>0.43726552730304291</v>
      </c>
      <c r="F6" s="68">
        <v>0.40683618174239267</v>
      </c>
      <c r="G6" s="68">
        <v>0.13338891204668613</v>
      </c>
      <c r="H6" s="70">
        <v>2.2509378907878283E-2</v>
      </c>
      <c r="I6" s="73"/>
      <c r="J6" s="73"/>
      <c r="K6" s="73"/>
      <c r="L6" s="73"/>
      <c r="M6" s="73"/>
      <c r="N6" s="73"/>
      <c r="O6" s="73"/>
    </row>
    <row r="7" spans="1:16" s="64" customFormat="1" ht="13.5" customHeight="1" x14ac:dyDescent="0.15">
      <c r="A7" s="218" t="s">
        <v>12</v>
      </c>
      <c r="B7" s="74" t="s">
        <v>13</v>
      </c>
      <c r="C7" s="75"/>
      <c r="D7" s="76">
        <v>1179</v>
      </c>
      <c r="E7" s="77">
        <v>502</v>
      </c>
      <c r="F7" s="77">
        <v>471</v>
      </c>
      <c r="G7" s="77">
        <v>180</v>
      </c>
      <c r="H7" s="79">
        <v>26</v>
      </c>
    </row>
    <row r="8" spans="1:16" ht="13.5" customHeight="1" x14ac:dyDescent="0.15">
      <c r="A8" s="219"/>
      <c r="B8" s="81"/>
      <c r="C8" s="82"/>
      <c r="D8" s="83"/>
      <c r="E8" s="84">
        <v>0.42578456318914332</v>
      </c>
      <c r="F8" s="84">
        <v>0.39949109414758271</v>
      </c>
      <c r="G8" s="84">
        <v>0.15267175572519084</v>
      </c>
      <c r="H8" s="86">
        <v>2.2052586938083121E-2</v>
      </c>
      <c r="I8" s="89"/>
      <c r="J8" s="89"/>
      <c r="K8" s="89"/>
      <c r="L8" s="89"/>
      <c r="M8" s="89"/>
      <c r="N8" s="89"/>
      <c r="O8" s="89"/>
    </row>
    <row r="9" spans="1:16" s="64" customFormat="1" ht="13.5" customHeight="1" x14ac:dyDescent="0.15">
      <c r="A9" s="219"/>
      <c r="B9" s="90" t="s">
        <v>14</v>
      </c>
      <c r="D9" s="57">
        <v>227</v>
      </c>
      <c r="E9" s="91">
        <v>88</v>
      </c>
      <c r="F9" s="91">
        <v>106</v>
      </c>
      <c r="G9" s="91">
        <v>30</v>
      </c>
      <c r="H9" s="93">
        <v>3</v>
      </c>
    </row>
    <row r="10" spans="1:16" ht="13.5" customHeight="1" x14ac:dyDescent="0.15">
      <c r="A10" s="219"/>
      <c r="B10" s="81"/>
      <c r="C10" s="82"/>
      <c r="D10" s="83"/>
      <c r="E10" s="84">
        <v>0.38766519823788548</v>
      </c>
      <c r="F10" s="84">
        <v>0.46696035242290751</v>
      </c>
      <c r="G10" s="84">
        <v>0.13215859030837004</v>
      </c>
      <c r="H10" s="86">
        <v>1.3215859030837005E-2</v>
      </c>
      <c r="I10" s="89"/>
      <c r="J10" s="89"/>
      <c r="K10" s="89"/>
      <c r="L10" s="89"/>
      <c r="M10" s="89"/>
      <c r="N10" s="89"/>
      <c r="O10" s="89"/>
    </row>
    <row r="11" spans="1:16" s="64" customFormat="1" ht="13.5" customHeight="1" x14ac:dyDescent="0.15">
      <c r="A11" s="219"/>
      <c r="B11" s="90" t="s">
        <v>15</v>
      </c>
      <c r="D11" s="57">
        <v>593</v>
      </c>
      <c r="E11" s="91">
        <v>226</v>
      </c>
      <c r="F11" s="91">
        <v>272</v>
      </c>
      <c r="G11" s="91">
        <v>78</v>
      </c>
      <c r="H11" s="93">
        <v>17</v>
      </c>
    </row>
    <row r="12" spans="1:16" ht="13.5" customHeight="1" x14ac:dyDescent="0.15">
      <c r="A12" s="219"/>
      <c r="B12" s="81"/>
      <c r="C12" s="82"/>
      <c r="D12" s="83"/>
      <c r="E12" s="84">
        <v>0.38111298482293421</v>
      </c>
      <c r="F12" s="84">
        <v>0.45868465430016864</v>
      </c>
      <c r="G12" s="84">
        <v>0.13153456998313659</v>
      </c>
      <c r="H12" s="86">
        <v>2.866779089376054E-2</v>
      </c>
      <c r="I12" s="89"/>
      <c r="J12" s="89"/>
      <c r="K12" s="89"/>
      <c r="L12" s="89"/>
      <c r="M12" s="89"/>
      <c r="N12" s="89"/>
      <c r="O12" s="89"/>
    </row>
    <row r="13" spans="1:16" s="64" customFormat="1" ht="13.5" customHeight="1" x14ac:dyDescent="0.15">
      <c r="A13" s="219"/>
      <c r="B13" s="90" t="s">
        <v>16</v>
      </c>
      <c r="D13" s="57">
        <v>179</v>
      </c>
      <c r="E13" s="91">
        <v>100</v>
      </c>
      <c r="F13" s="91">
        <v>58</v>
      </c>
      <c r="G13" s="91">
        <v>17</v>
      </c>
      <c r="H13" s="93">
        <v>4</v>
      </c>
    </row>
    <row r="14" spans="1:16" ht="13.5" customHeight="1" x14ac:dyDescent="0.15">
      <c r="A14" s="219"/>
      <c r="B14" s="81"/>
      <c r="C14" s="82"/>
      <c r="D14" s="83"/>
      <c r="E14" s="84">
        <v>0.55865921787709494</v>
      </c>
      <c r="F14" s="84">
        <v>0.32402234636871508</v>
      </c>
      <c r="G14" s="84">
        <v>9.4972067039106142E-2</v>
      </c>
      <c r="H14" s="86">
        <v>2.23463687150838E-2</v>
      </c>
      <c r="I14" s="89"/>
      <c r="J14" s="89"/>
      <c r="K14" s="89"/>
      <c r="L14" s="89"/>
      <c r="M14" s="89"/>
      <c r="N14" s="89"/>
      <c r="O14" s="89"/>
    </row>
    <row r="15" spans="1:16" s="64" customFormat="1" ht="13.5" customHeight="1" x14ac:dyDescent="0.15">
      <c r="A15" s="219"/>
      <c r="B15" s="90" t="s">
        <v>17</v>
      </c>
      <c r="D15" s="57">
        <v>146</v>
      </c>
      <c r="E15" s="91">
        <v>86</v>
      </c>
      <c r="F15" s="91">
        <v>50</v>
      </c>
      <c r="G15" s="91">
        <v>9</v>
      </c>
      <c r="H15" s="93">
        <v>1</v>
      </c>
    </row>
    <row r="16" spans="1:16" ht="13.5" customHeight="1" x14ac:dyDescent="0.15">
      <c r="A16" s="219"/>
      <c r="B16" s="81"/>
      <c r="C16" s="82"/>
      <c r="D16" s="83"/>
      <c r="E16" s="84">
        <v>0.58904109589041098</v>
      </c>
      <c r="F16" s="84">
        <v>0.34246575342465752</v>
      </c>
      <c r="G16" s="84">
        <v>6.1643835616438353E-2</v>
      </c>
      <c r="H16" s="86">
        <v>6.8493150684931503E-3</v>
      </c>
      <c r="I16" s="89"/>
      <c r="J16" s="89"/>
      <c r="K16" s="89"/>
      <c r="L16" s="89"/>
      <c r="M16" s="89"/>
      <c r="N16" s="89"/>
      <c r="O16" s="89"/>
    </row>
    <row r="17" spans="1:15" s="64" customFormat="1" ht="13.5" customHeight="1" x14ac:dyDescent="0.15">
      <c r="A17" s="219"/>
      <c r="B17" s="90" t="s">
        <v>18</v>
      </c>
      <c r="D17" s="57">
        <v>75</v>
      </c>
      <c r="E17" s="91">
        <v>47</v>
      </c>
      <c r="F17" s="91">
        <v>19</v>
      </c>
      <c r="G17" s="91">
        <v>6</v>
      </c>
      <c r="H17" s="93">
        <v>3</v>
      </c>
    </row>
    <row r="18" spans="1:15" ht="13.5" customHeight="1" thickBot="1" x14ac:dyDescent="0.2">
      <c r="A18" s="220"/>
      <c r="B18" s="95"/>
      <c r="C18" s="96"/>
      <c r="D18" s="67"/>
      <c r="E18" s="97">
        <v>0.62666666666666671</v>
      </c>
      <c r="F18" s="97">
        <v>0.25333333333333335</v>
      </c>
      <c r="G18" s="97">
        <v>0.08</v>
      </c>
      <c r="H18" s="99">
        <v>0.04</v>
      </c>
      <c r="I18" s="89"/>
      <c r="J18" s="89"/>
      <c r="K18" s="89"/>
      <c r="L18" s="89"/>
      <c r="M18" s="89"/>
      <c r="N18" s="89"/>
      <c r="O18" s="89"/>
    </row>
    <row r="19" spans="1:15" s="64" customFormat="1" ht="13.5" customHeight="1" x14ac:dyDescent="0.15">
      <c r="A19" s="218" t="s">
        <v>19</v>
      </c>
      <c r="B19" s="74" t="s">
        <v>20</v>
      </c>
      <c r="C19" s="75"/>
      <c r="D19" s="76">
        <v>1050</v>
      </c>
      <c r="E19" s="77">
        <v>462</v>
      </c>
      <c r="F19" s="77">
        <v>444</v>
      </c>
      <c r="G19" s="77">
        <v>133</v>
      </c>
      <c r="H19" s="79">
        <v>11</v>
      </c>
    </row>
    <row r="20" spans="1:15" s="106" customFormat="1" ht="13.5" customHeight="1" x14ac:dyDescent="0.15">
      <c r="A20" s="219"/>
      <c r="B20" s="102"/>
      <c r="C20" s="103"/>
      <c r="D20" s="104"/>
      <c r="E20" s="84">
        <v>0.44</v>
      </c>
      <c r="F20" s="84">
        <v>0.42285714285714288</v>
      </c>
      <c r="G20" s="84">
        <v>0.12666666666666668</v>
      </c>
      <c r="H20" s="86">
        <v>1.0476190476190476E-2</v>
      </c>
    </row>
    <row r="21" spans="1:15" s="64" customFormat="1" ht="13.5" customHeight="1" x14ac:dyDescent="0.15">
      <c r="A21" s="219"/>
      <c r="B21" s="90" t="s">
        <v>21</v>
      </c>
      <c r="D21" s="57">
        <v>1329</v>
      </c>
      <c r="E21" s="91">
        <v>577</v>
      </c>
      <c r="F21" s="91">
        <v>523</v>
      </c>
      <c r="G21" s="91">
        <v>186</v>
      </c>
      <c r="H21" s="93">
        <v>43</v>
      </c>
    </row>
    <row r="22" spans="1:15" s="106" customFormat="1" ht="13.5" customHeight="1" x14ac:dyDescent="0.15">
      <c r="A22" s="219"/>
      <c r="B22" s="102"/>
      <c r="C22" s="103"/>
      <c r="D22" s="104"/>
      <c r="E22" s="84">
        <v>0.43416102332580886</v>
      </c>
      <c r="F22" s="84">
        <v>0.39352896914973662</v>
      </c>
      <c r="G22" s="84">
        <v>0.1399548532731377</v>
      </c>
      <c r="H22" s="86">
        <v>3.2355154251316777E-2</v>
      </c>
    </row>
    <row r="23" spans="1:15" s="106" customFormat="1" ht="13.5" customHeight="1" x14ac:dyDescent="0.15">
      <c r="A23" s="219"/>
      <c r="B23" s="90" t="s">
        <v>83</v>
      </c>
      <c r="C23" s="64"/>
      <c r="D23" s="57">
        <v>11</v>
      </c>
      <c r="E23" s="91">
        <v>5</v>
      </c>
      <c r="F23" s="91">
        <v>5</v>
      </c>
      <c r="G23" s="91">
        <v>1</v>
      </c>
      <c r="H23" s="93">
        <v>0</v>
      </c>
    </row>
    <row r="24" spans="1:15" s="106" customFormat="1" ht="13.5" customHeight="1" x14ac:dyDescent="0.15">
      <c r="A24" s="219"/>
      <c r="B24" s="102"/>
      <c r="C24" s="103"/>
      <c r="D24" s="104"/>
      <c r="E24" s="84">
        <v>0.45454545454545453</v>
      </c>
      <c r="F24" s="84">
        <v>0.45454545454545453</v>
      </c>
      <c r="G24" s="84">
        <v>9.0909090909090912E-2</v>
      </c>
      <c r="H24" s="86">
        <v>0</v>
      </c>
    </row>
    <row r="25" spans="1:15" s="64" customFormat="1" ht="13.5" customHeight="1" x14ac:dyDescent="0.15">
      <c r="A25" s="219"/>
      <c r="B25" s="90" t="s">
        <v>8</v>
      </c>
      <c r="D25" s="57">
        <v>9</v>
      </c>
      <c r="E25" s="91">
        <v>5</v>
      </c>
      <c r="F25" s="91">
        <v>4</v>
      </c>
      <c r="G25" s="91">
        <v>0</v>
      </c>
      <c r="H25" s="93">
        <v>0</v>
      </c>
    </row>
    <row r="26" spans="1:15" s="106" customFormat="1" ht="13.5" customHeight="1" thickBot="1" x14ac:dyDescent="0.2">
      <c r="A26" s="220"/>
      <c r="B26" s="107"/>
      <c r="C26" s="108"/>
      <c r="D26" s="109"/>
      <c r="E26" s="97">
        <v>0.55555555555555558</v>
      </c>
      <c r="F26" s="97">
        <v>0.44444444444444442</v>
      </c>
      <c r="G26" s="97">
        <v>0</v>
      </c>
      <c r="H26" s="99">
        <v>0</v>
      </c>
    </row>
    <row r="27" spans="1:15" s="64" customFormat="1" ht="13.5" customHeight="1" x14ac:dyDescent="0.15">
      <c r="A27" s="218" t="s">
        <v>22</v>
      </c>
      <c r="B27" s="74" t="s">
        <v>23</v>
      </c>
      <c r="C27" s="75"/>
      <c r="D27" s="76">
        <v>164</v>
      </c>
      <c r="E27" s="78">
        <v>78</v>
      </c>
      <c r="F27" s="78">
        <v>57</v>
      </c>
      <c r="G27" s="78">
        <v>23</v>
      </c>
      <c r="H27" s="79">
        <v>6</v>
      </c>
    </row>
    <row r="28" spans="1:15" s="106" customFormat="1" ht="13.5" customHeight="1" x14ac:dyDescent="0.15">
      <c r="A28" s="219"/>
      <c r="B28" s="102"/>
      <c r="C28" s="103"/>
      <c r="D28" s="104"/>
      <c r="E28" s="85">
        <v>0.47560975609756095</v>
      </c>
      <c r="F28" s="85">
        <v>0.34756097560975607</v>
      </c>
      <c r="G28" s="85">
        <v>0.1402439024390244</v>
      </c>
      <c r="H28" s="86">
        <v>3.6585365853658534E-2</v>
      </c>
    </row>
    <row r="29" spans="1:15" s="64" customFormat="1" ht="13.5" customHeight="1" x14ac:dyDescent="0.15">
      <c r="A29" s="219"/>
      <c r="B29" s="90" t="s">
        <v>24</v>
      </c>
      <c r="D29" s="57">
        <v>260</v>
      </c>
      <c r="E29" s="92">
        <v>68</v>
      </c>
      <c r="F29" s="92">
        <v>151</v>
      </c>
      <c r="G29" s="92">
        <v>39</v>
      </c>
      <c r="H29" s="93">
        <v>2</v>
      </c>
    </row>
    <row r="30" spans="1:15" s="106" customFormat="1" ht="13.5" customHeight="1" x14ac:dyDescent="0.15">
      <c r="A30" s="219"/>
      <c r="B30" s="102"/>
      <c r="C30" s="103"/>
      <c r="D30" s="104"/>
      <c r="E30" s="85">
        <v>0.26153846153846155</v>
      </c>
      <c r="F30" s="85">
        <v>0.58076923076923082</v>
      </c>
      <c r="G30" s="85">
        <v>0.15</v>
      </c>
      <c r="H30" s="86">
        <v>7.6923076923076927E-3</v>
      </c>
    </row>
    <row r="31" spans="1:15" s="64" customFormat="1" ht="13.5" customHeight="1" x14ac:dyDescent="0.15">
      <c r="A31" s="219"/>
      <c r="B31" s="90" t="s">
        <v>25</v>
      </c>
      <c r="D31" s="57">
        <v>419</v>
      </c>
      <c r="E31" s="92">
        <v>100</v>
      </c>
      <c r="F31" s="92">
        <v>226</v>
      </c>
      <c r="G31" s="92">
        <v>82</v>
      </c>
      <c r="H31" s="93">
        <v>11</v>
      </c>
    </row>
    <row r="32" spans="1:15" s="106" customFormat="1" ht="13.5" customHeight="1" x14ac:dyDescent="0.15">
      <c r="A32" s="219"/>
      <c r="B32" s="102"/>
      <c r="C32" s="103"/>
      <c r="D32" s="104"/>
      <c r="E32" s="85">
        <v>0.2386634844868735</v>
      </c>
      <c r="F32" s="85">
        <v>0.53937947494033411</v>
      </c>
      <c r="G32" s="85">
        <v>0.19570405727923629</v>
      </c>
      <c r="H32" s="86">
        <v>2.6252983293556086E-2</v>
      </c>
    </row>
    <row r="33" spans="1:8" s="64" customFormat="1" ht="13.5" customHeight="1" x14ac:dyDescent="0.15">
      <c r="A33" s="219"/>
      <c r="B33" s="90" t="s">
        <v>26</v>
      </c>
      <c r="D33" s="57">
        <v>505</v>
      </c>
      <c r="E33" s="92">
        <v>153</v>
      </c>
      <c r="F33" s="92">
        <v>228</v>
      </c>
      <c r="G33" s="92">
        <v>109</v>
      </c>
      <c r="H33" s="93">
        <v>15</v>
      </c>
    </row>
    <row r="34" spans="1:8" s="106" customFormat="1" ht="13.5" customHeight="1" x14ac:dyDescent="0.15">
      <c r="A34" s="219"/>
      <c r="B34" s="102"/>
      <c r="C34" s="103"/>
      <c r="D34" s="104"/>
      <c r="E34" s="85">
        <v>0.30297029702970296</v>
      </c>
      <c r="F34" s="85">
        <v>0.4514851485148515</v>
      </c>
      <c r="G34" s="85">
        <v>0.21584158415841584</v>
      </c>
      <c r="H34" s="86">
        <v>2.9702970297029702E-2</v>
      </c>
    </row>
    <row r="35" spans="1:8" s="64" customFormat="1" ht="13.5" customHeight="1" x14ac:dyDescent="0.15">
      <c r="A35" s="219"/>
      <c r="B35" s="90" t="s">
        <v>27</v>
      </c>
      <c r="D35" s="57">
        <v>542</v>
      </c>
      <c r="E35" s="92">
        <v>284</v>
      </c>
      <c r="F35" s="92">
        <v>200</v>
      </c>
      <c r="G35" s="92">
        <v>52</v>
      </c>
      <c r="H35" s="93">
        <v>6</v>
      </c>
    </row>
    <row r="36" spans="1:8" s="106" customFormat="1" ht="13.5" customHeight="1" x14ac:dyDescent="0.15">
      <c r="A36" s="219"/>
      <c r="B36" s="102"/>
      <c r="C36" s="103"/>
      <c r="D36" s="104"/>
      <c r="E36" s="85">
        <v>0.52398523985239853</v>
      </c>
      <c r="F36" s="85">
        <v>0.36900369003690037</v>
      </c>
      <c r="G36" s="85">
        <v>9.5940959409594101E-2</v>
      </c>
      <c r="H36" s="86">
        <v>1.107011070110701E-2</v>
      </c>
    </row>
    <row r="37" spans="1:8" s="64" customFormat="1" ht="13.5" customHeight="1" x14ac:dyDescent="0.15">
      <c r="A37" s="219"/>
      <c r="B37" s="90" t="s">
        <v>28</v>
      </c>
      <c r="D37" s="57">
        <v>501</v>
      </c>
      <c r="E37" s="92">
        <v>361</v>
      </c>
      <c r="F37" s="92">
        <v>111</v>
      </c>
      <c r="G37" s="92">
        <v>15</v>
      </c>
      <c r="H37" s="93">
        <v>14</v>
      </c>
    </row>
    <row r="38" spans="1:8" s="106" customFormat="1" ht="13.5" customHeight="1" x14ac:dyDescent="0.15">
      <c r="A38" s="219"/>
      <c r="B38" s="102"/>
      <c r="C38" s="103"/>
      <c r="D38" s="104"/>
      <c r="E38" s="85">
        <v>0.720558882235529</v>
      </c>
      <c r="F38" s="85">
        <v>0.22155688622754491</v>
      </c>
      <c r="G38" s="85">
        <v>2.9940119760479042E-2</v>
      </c>
      <c r="H38" s="86">
        <v>2.7944111776447105E-2</v>
      </c>
    </row>
    <row r="39" spans="1:8" s="64" customFormat="1" ht="13.5" customHeight="1" x14ac:dyDescent="0.15">
      <c r="A39" s="219"/>
      <c r="B39" s="90" t="s">
        <v>8</v>
      </c>
      <c r="D39" s="57">
        <v>8</v>
      </c>
      <c r="E39" s="92">
        <v>5</v>
      </c>
      <c r="F39" s="92">
        <v>3</v>
      </c>
      <c r="G39" s="92">
        <v>0</v>
      </c>
      <c r="H39" s="93">
        <v>0</v>
      </c>
    </row>
    <row r="40" spans="1:8" s="106" customFormat="1" ht="13.5" customHeight="1" thickBot="1" x14ac:dyDescent="0.2">
      <c r="A40" s="220"/>
      <c r="B40" s="107"/>
      <c r="C40" s="108"/>
      <c r="D40" s="109"/>
      <c r="E40" s="98">
        <v>0.625</v>
      </c>
      <c r="F40" s="98">
        <v>0.375</v>
      </c>
      <c r="G40" s="98">
        <v>0</v>
      </c>
      <c r="H40" s="99">
        <v>0</v>
      </c>
    </row>
    <row r="41" spans="1:8" s="64" customFormat="1" ht="13.5" customHeight="1" x14ac:dyDescent="0.15">
      <c r="A41" s="219" t="s">
        <v>29</v>
      </c>
      <c r="B41" s="90" t="s">
        <v>30</v>
      </c>
      <c r="D41" s="57">
        <v>137</v>
      </c>
      <c r="E41" s="91">
        <v>65</v>
      </c>
      <c r="F41" s="91">
        <v>47</v>
      </c>
      <c r="G41" s="91">
        <v>21</v>
      </c>
      <c r="H41" s="93">
        <v>4</v>
      </c>
    </row>
    <row r="42" spans="1:8" s="106" customFormat="1" ht="13.5" customHeight="1" x14ac:dyDescent="0.15">
      <c r="A42" s="219"/>
      <c r="B42" s="102"/>
      <c r="C42" s="103"/>
      <c r="D42" s="104"/>
      <c r="E42" s="84">
        <v>0.47445255474452552</v>
      </c>
      <c r="F42" s="84">
        <v>0.34306569343065696</v>
      </c>
      <c r="G42" s="84">
        <v>0.15328467153284672</v>
      </c>
      <c r="H42" s="86">
        <v>2.9197080291970802E-2</v>
      </c>
    </row>
    <row r="43" spans="1:8" s="106" customFormat="1" ht="13.5" customHeight="1" x14ac:dyDescent="0.15">
      <c r="A43" s="219"/>
      <c r="B43" s="90" t="s">
        <v>84</v>
      </c>
      <c r="C43" s="64"/>
      <c r="D43" s="57">
        <v>307</v>
      </c>
      <c r="E43" s="91">
        <v>162</v>
      </c>
      <c r="F43" s="91">
        <v>119</v>
      </c>
      <c r="G43" s="91">
        <v>13</v>
      </c>
      <c r="H43" s="93">
        <v>13</v>
      </c>
    </row>
    <row r="44" spans="1:8" s="106" customFormat="1" ht="13.5" customHeight="1" x14ac:dyDescent="0.15">
      <c r="A44" s="219"/>
      <c r="B44" s="102"/>
      <c r="C44" s="103"/>
      <c r="D44" s="104"/>
      <c r="E44" s="84">
        <v>0.52768729641693812</v>
      </c>
      <c r="F44" s="84">
        <v>0.38762214983713356</v>
      </c>
      <c r="G44" s="84">
        <v>4.2345276872964167E-2</v>
      </c>
      <c r="H44" s="86">
        <v>4.2345276872964167E-2</v>
      </c>
    </row>
    <row r="45" spans="1:8" s="64" customFormat="1" ht="13.5" customHeight="1" x14ac:dyDescent="0.15">
      <c r="A45" s="219"/>
      <c r="B45" s="90" t="s">
        <v>31</v>
      </c>
      <c r="D45" s="57">
        <v>268</v>
      </c>
      <c r="E45" s="91">
        <v>99</v>
      </c>
      <c r="F45" s="91">
        <v>129</v>
      </c>
      <c r="G45" s="91">
        <v>34</v>
      </c>
      <c r="H45" s="93">
        <v>6</v>
      </c>
    </row>
    <row r="46" spans="1:8" s="106" customFormat="1" ht="13.5" customHeight="1" x14ac:dyDescent="0.15">
      <c r="A46" s="219"/>
      <c r="B46" s="102"/>
      <c r="C46" s="103"/>
      <c r="D46" s="104"/>
      <c r="E46" s="84">
        <v>0.36940298507462688</v>
      </c>
      <c r="F46" s="84">
        <v>0.48134328358208955</v>
      </c>
      <c r="G46" s="84">
        <v>0.12686567164179105</v>
      </c>
      <c r="H46" s="86">
        <v>2.2388059701492536E-2</v>
      </c>
    </row>
    <row r="47" spans="1:8" s="64" customFormat="1" ht="13.5" customHeight="1" x14ac:dyDescent="0.15">
      <c r="A47" s="219"/>
      <c r="B47" s="90" t="s">
        <v>32</v>
      </c>
      <c r="D47" s="57">
        <v>202</v>
      </c>
      <c r="E47" s="91">
        <v>45</v>
      </c>
      <c r="F47" s="91">
        <v>115</v>
      </c>
      <c r="G47" s="91">
        <v>40</v>
      </c>
      <c r="H47" s="93">
        <v>2</v>
      </c>
    </row>
    <row r="48" spans="1:8" s="106" customFormat="1" ht="13.5" customHeight="1" x14ac:dyDescent="0.15">
      <c r="A48" s="219"/>
      <c r="B48" s="102"/>
      <c r="C48" s="103"/>
      <c r="D48" s="104"/>
      <c r="E48" s="84">
        <v>0.22277227722772278</v>
      </c>
      <c r="F48" s="84">
        <v>0.56930693069306926</v>
      </c>
      <c r="G48" s="84">
        <v>0.19801980198019803</v>
      </c>
      <c r="H48" s="86">
        <v>9.9009900990099011E-3</v>
      </c>
    </row>
    <row r="49" spans="1:8" s="64" customFormat="1" ht="13.5" customHeight="1" x14ac:dyDescent="0.15">
      <c r="A49" s="219"/>
      <c r="B49" s="90" t="s">
        <v>33</v>
      </c>
      <c r="D49" s="57">
        <v>449</v>
      </c>
      <c r="E49" s="91">
        <v>86</v>
      </c>
      <c r="F49" s="91">
        <v>243</v>
      </c>
      <c r="G49" s="91">
        <v>113</v>
      </c>
      <c r="H49" s="93">
        <v>7</v>
      </c>
    </row>
    <row r="50" spans="1:8" s="106" customFormat="1" ht="13.5" customHeight="1" x14ac:dyDescent="0.15">
      <c r="A50" s="219"/>
      <c r="B50" s="102"/>
      <c r="C50" s="103"/>
      <c r="D50" s="104"/>
      <c r="E50" s="84">
        <v>0.19153674832962139</v>
      </c>
      <c r="F50" s="84">
        <v>0.54120267260579069</v>
      </c>
      <c r="G50" s="84">
        <v>0.2516703786191537</v>
      </c>
      <c r="H50" s="86">
        <v>1.5590200445434299E-2</v>
      </c>
    </row>
    <row r="51" spans="1:8" s="64" customFormat="1" ht="13.5" customHeight="1" x14ac:dyDescent="0.15">
      <c r="A51" s="219"/>
      <c r="B51" s="90" t="s">
        <v>34</v>
      </c>
      <c r="D51" s="57">
        <v>207</v>
      </c>
      <c r="E51" s="91">
        <v>42</v>
      </c>
      <c r="F51" s="91">
        <v>102</v>
      </c>
      <c r="G51" s="91">
        <v>62</v>
      </c>
      <c r="H51" s="93">
        <v>1</v>
      </c>
    </row>
    <row r="52" spans="1:8" s="106" customFormat="1" ht="13.5" customHeight="1" x14ac:dyDescent="0.15">
      <c r="A52" s="219"/>
      <c r="B52" s="102"/>
      <c r="C52" s="103"/>
      <c r="D52" s="104"/>
      <c r="E52" s="84">
        <v>0.20289855072463769</v>
      </c>
      <c r="F52" s="84">
        <v>0.49275362318840582</v>
      </c>
      <c r="G52" s="84">
        <v>0.29951690821256038</v>
      </c>
      <c r="H52" s="86">
        <v>4.830917874396135E-3</v>
      </c>
    </row>
    <row r="53" spans="1:8" s="64" customFormat="1" ht="13.5" customHeight="1" x14ac:dyDescent="0.15">
      <c r="A53" s="219"/>
      <c r="B53" s="90" t="s">
        <v>35</v>
      </c>
      <c r="D53" s="57">
        <v>91</v>
      </c>
      <c r="E53" s="91">
        <v>82</v>
      </c>
      <c r="F53" s="91">
        <v>7</v>
      </c>
      <c r="G53" s="91">
        <v>1</v>
      </c>
      <c r="H53" s="93">
        <v>1</v>
      </c>
    </row>
    <row r="54" spans="1:8" s="106" customFormat="1" ht="13.5" customHeight="1" x14ac:dyDescent="0.15">
      <c r="A54" s="219"/>
      <c r="B54" s="102"/>
      <c r="C54" s="103"/>
      <c r="D54" s="104"/>
      <c r="E54" s="84">
        <v>0.90109890109890112</v>
      </c>
      <c r="F54" s="84">
        <v>7.6923076923076927E-2</v>
      </c>
      <c r="G54" s="84">
        <v>1.098901098901099E-2</v>
      </c>
      <c r="H54" s="86">
        <v>1.098901098901099E-2</v>
      </c>
    </row>
    <row r="55" spans="1:8" s="64" customFormat="1" ht="13.5" customHeight="1" x14ac:dyDescent="0.15">
      <c r="A55" s="219"/>
      <c r="B55" s="90" t="s">
        <v>36</v>
      </c>
      <c r="D55" s="57">
        <v>414</v>
      </c>
      <c r="E55" s="91">
        <v>297</v>
      </c>
      <c r="F55" s="91">
        <v>96</v>
      </c>
      <c r="G55" s="91">
        <v>15</v>
      </c>
      <c r="H55" s="93">
        <v>6</v>
      </c>
    </row>
    <row r="56" spans="1:8" s="106" customFormat="1" ht="13.5" customHeight="1" x14ac:dyDescent="0.15">
      <c r="A56" s="219"/>
      <c r="B56" s="102"/>
      <c r="C56" s="103"/>
      <c r="D56" s="104"/>
      <c r="E56" s="84">
        <v>0.71739130434782605</v>
      </c>
      <c r="F56" s="84">
        <v>0.2318840579710145</v>
      </c>
      <c r="G56" s="84">
        <v>3.6231884057971016E-2</v>
      </c>
      <c r="H56" s="86">
        <v>1.4492753623188406E-2</v>
      </c>
    </row>
    <row r="57" spans="1:8" s="64" customFormat="1" ht="13.5" customHeight="1" x14ac:dyDescent="0.15">
      <c r="A57" s="219"/>
      <c r="B57" s="90" t="s">
        <v>37</v>
      </c>
      <c r="D57" s="57">
        <v>517</v>
      </c>
      <c r="E57" s="91">
        <v>214</v>
      </c>
      <c r="F57" s="91">
        <v>224</v>
      </c>
      <c r="G57" s="91">
        <v>63</v>
      </c>
      <c r="H57" s="93">
        <v>16</v>
      </c>
    </row>
    <row r="58" spans="1:8" s="106" customFormat="1" ht="13.5" customHeight="1" thickBot="1" x14ac:dyDescent="0.2">
      <c r="A58" s="220"/>
      <c r="B58" s="107"/>
      <c r="C58" s="108"/>
      <c r="D58" s="109"/>
      <c r="E58" s="97">
        <v>0.41392649903288203</v>
      </c>
      <c r="F58" s="97">
        <v>0.4332688588007737</v>
      </c>
      <c r="G58" s="97">
        <v>0.1218568665377176</v>
      </c>
      <c r="H58" s="99">
        <v>3.0947775628626693E-2</v>
      </c>
    </row>
    <row r="59" spans="1:8" s="64" customFormat="1" ht="13.5" customHeight="1" x14ac:dyDescent="0.15">
      <c r="A59" s="221" t="s">
        <v>176</v>
      </c>
      <c r="B59" s="90" t="s">
        <v>39</v>
      </c>
      <c r="D59" s="57">
        <v>1187</v>
      </c>
      <c r="E59" s="91">
        <v>453</v>
      </c>
      <c r="F59" s="91">
        <v>562</v>
      </c>
      <c r="G59" s="91">
        <v>157</v>
      </c>
      <c r="H59" s="93">
        <v>15</v>
      </c>
    </row>
    <row r="60" spans="1:8" s="106" customFormat="1" ht="13.5" customHeight="1" x14ac:dyDescent="0.15">
      <c r="A60" s="221"/>
      <c r="B60" s="102" t="s">
        <v>40</v>
      </c>
      <c r="C60" s="103"/>
      <c r="D60" s="104"/>
      <c r="E60" s="84">
        <v>0.38163437236731257</v>
      </c>
      <c r="F60" s="84">
        <v>0.47346251053074978</v>
      </c>
      <c r="G60" s="84">
        <v>0.13226621735467564</v>
      </c>
      <c r="H60" s="86">
        <v>1.2636899747262006E-2</v>
      </c>
    </row>
    <row r="61" spans="1:8" s="64" customFormat="1" ht="13.5" customHeight="1" x14ac:dyDescent="0.15">
      <c r="A61" s="221"/>
      <c r="B61" s="90" t="s">
        <v>41</v>
      </c>
      <c r="D61" s="57">
        <v>393</v>
      </c>
      <c r="E61" s="91">
        <v>84</v>
      </c>
      <c r="F61" s="91">
        <v>199</v>
      </c>
      <c r="G61" s="91">
        <v>103</v>
      </c>
      <c r="H61" s="93">
        <v>7</v>
      </c>
    </row>
    <row r="62" spans="1:8" s="106" customFormat="1" ht="13.5" customHeight="1" x14ac:dyDescent="0.15">
      <c r="A62" s="221"/>
      <c r="B62" s="102" t="s">
        <v>40</v>
      </c>
      <c r="C62" s="103"/>
      <c r="D62" s="104"/>
      <c r="E62" s="84">
        <v>0.21374045801526717</v>
      </c>
      <c r="F62" s="84">
        <v>0.50636132315521631</v>
      </c>
      <c r="G62" s="84">
        <v>0.26208651399491095</v>
      </c>
      <c r="H62" s="86">
        <v>1.7811704834605598E-2</v>
      </c>
    </row>
    <row r="63" spans="1:8" s="64" customFormat="1" ht="13.5" customHeight="1" x14ac:dyDescent="0.15">
      <c r="A63" s="221"/>
      <c r="B63" s="90" t="s">
        <v>42</v>
      </c>
      <c r="D63" s="57">
        <v>819</v>
      </c>
      <c r="E63" s="91">
        <v>512</v>
      </c>
      <c r="F63" s="91">
        <v>215</v>
      </c>
      <c r="G63" s="91">
        <v>60</v>
      </c>
      <c r="H63" s="93">
        <v>32</v>
      </c>
    </row>
    <row r="64" spans="1:8" s="106" customFormat="1" ht="13.5" customHeight="1" thickBot="1" x14ac:dyDescent="0.2">
      <c r="A64" s="222"/>
      <c r="B64" s="107"/>
      <c r="C64" s="108"/>
      <c r="D64" s="109"/>
      <c r="E64" s="97">
        <v>0.62515262515262515</v>
      </c>
      <c r="F64" s="97">
        <v>0.26251526251526253</v>
      </c>
      <c r="G64" s="97">
        <v>7.3260073260073263E-2</v>
      </c>
      <c r="H64" s="99">
        <v>3.9072039072039072E-2</v>
      </c>
    </row>
    <row r="65" spans="1:15" s="64" customFormat="1" ht="13.5" customHeight="1" x14ac:dyDescent="0.15">
      <c r="A65" s="221" t="s">
        <v>174</v>
      </c>
      <c r="B65" s="90" t="s">
        <v>85</v>
      </c>
      <c r="D65" s="57">
        <v>350</v>
      </c>
      <c r="E65" s="91">
        <v>111</v>
      </c>
      <c r="F65" s="91">
        <v>163</v>
      </c>
      <c r="G65" s="91">
        <v>71</v>
      </c>
      <c r="H65" s="93">
        <v>5</v>
      </c>
    </row>
    <row r="66" spans="1:15" s="106" customFormat="1" ht="13.5" customHeight="1" x14ac:dyDescent="0.15">
      <c r="A66" s="219"/>
      <c r="B66" s="102"/>
      <c r="C66" s="103"/>
      <c r="D66" s="104"/>
      <c r="E66" s="84">
        <v>0.31714285714285712</v>
      </c>
      <c r="F66" s="84">
        <v>0.46571428571428569</v>
      </c>
      <c r="G66" s="84">
        <v>0.20285714285714285</v>
      </c>
      <c r="H66" s="86">
        <v>1.4285714285714285E-2</v>
      </c>
    </row>
    <row r="67" spans="1:15" s="64" customFormat="1" ht="13.5" customHeight="1" x14ac:dyDescent="0.15">
      <c r="A67" s="219"/>
      <c r="B67" s="90" t="s">
        <v>86</v>
      </c>
      <c r="D67" s="57">
        <v>892</v>
      </c>
      <c r="E67" s="91">
        <v>410</v>
      </c>
      <c r="F67" s="91">
        <v>342</v>
      </c>
      <c r="G67" s="91">
        <v>119</v>
      </c>
      <c r="H67" s="93">
        <v>21</v>
      </c>
    </row>
    <row r="68" spans="1:15" s="106" customFormat="1" ht="13.5" customHeight="1" x14ac:dyDescent="0.15">
      <c r="A68" s="219"/>
      <c r="B68" s="102"/>
      <c r="C68" s="103"/>
      <c r="D68" s="104"/>
      <c r="E68" s="84">
        <v>0.45964125560538116</v>
      </c>
      <c r="F68" s="84">
        <v>0.38340807174887892</v>
      </c>
      <c r="G68" s="84">
        <v>0.13340807174887892</v>
      </c>
      <c r="H68" s="86">
        <v>2.3542600896860985E-2</v>
      </c>
    </row>
    <row r="69" spans="1:15" s="106" customFormat="1" ht="13.5" customHeight="1" x14ac:dyDescent="0.15">
      <c r="A69" s="219"/>
      <c r="B69" s="90" t="s">
        <v>87</v>
      </c>
      <c r="C69" s="64"/>
      <c r="D69" s="57">
        <v>1146</v>
      </c>
      <c r="E69" s="91">
        <v>521</v>
      </c>
      <c r="F69" s="91">
        <v>468</v>
      </c>
      <c r="G69" s="91">
        <v>129</v>
      </c>
      <c r="H69" s="93">
        <v>28</v>
      </c>
    </row>
    <row r="70" spans="1:15" s="106" customFormat="1" ht="13.5" customHeight="1" x14ac:dyDescent="0.15">
      <c r="A70" s="219"/>
      <c r="B70" s="102"/>
      <c r="C70" s="103"/>
      <c r="D70" s="104"/>
      <c r="E70" s="84">
        <v>0.45462478184991273</v>
      </c>
      <c r="F70" s="84">
        <v>0.40837696335078533</v>
      </c>
      <c r="G70" s="84">
        <v>0.112565445026178</v>
      </c>
      <c r="H70" s="86">
        <v>2.4432809773123908E-2</v>
      </c>
    </row>
    <row r="71" spans="1:15" s="64" customFormat="1" ht="13.5" customHeight="1" x14ac:dyDescent="0.15">
      <c r="A71" s="219"/>
      <c r="B71" s="90" t="s">
        <v>38</v>
      </c>
      <c r="D71" s="57">
        <v>11</v>
      </c>
      <c r="E71" s="91">
        <v>7</v>
      </c>
      <c r="F71" s="91">
        <v>3</v>
      </c>
      <c r="G71" s="91">
        <v>1</v>
      </c>
      <c r="H71" s="93">
        <v>0</v>
      </c>
    </row>
    <row r="72" spans="1:15" s="106" customFormat="1" ht="13.5" customHeight="1" thickBot="1" x14ac:dyDescent="0.2">
      <c r="A72" s="220"/>
      <c r="B72" s="107"/>
      <c r="C72" s="108"/>
      <c r="D72" s="109"/>
      <c r="E72" s="97">
        <v>0.63636363636363635</v>
      </c>
      <c r="F72" s="97">
        <v>0.27272727272727271</v>
      </c>
      <c r="G72" s="97">
        <v>9.0909090909090912E-2</v>
      </c>
      <c r="H72" s="99">
        <v>0</v>
      </c>
    </row>
    <row r="73" spans="1:15" ht="13.8" x14ac:dyDescent="0.15">
      <c r="A73" s="221" t="s">
        <v>175</v>
      </c>
      <c r="B73" s="90" t="s">
        <v>88</v>
      </c>
      <c r="C73" s="64"/>
      <c r="D73" s="57">
        <v>1049</v>
      </c>
      <c r="E73" s="160"/>
      <c r="F73" s="160"/>
      <c r="G73" s="160"/>
      <c r="H73" s="162"/>
      <c r="I73" s="110"/>
      <c r="J73" s="110"/>
      <c r="K73" s="110"/>
      <c r="L73" s="110"/>
      <c r="M73" s="110"/>
      <c r="N73" s="110"/>
      <c r="O73" s="110"/>
    </row>
    <row r="74" spans="1:15" x14ac:dyDescent="0.15">
      <c r="A74" s="219"/>
      <c r="B74" s="102"/>
      <c r="C74" s="103"/>
      <c r="D74" s="104"/>
      <c r="E74" s="157"/>
      <c r="F74" s="157"/>
      <c r="G74" s="157"/>
      <c r="H74" s="159"/>
    </row>
    <row r="75" spans="1:15" x14ac:dyDescent="0.15">
      <c r="A75" s="219"/>
      <c r="B75" s="90" t="s">
        <v>89</v>
      </c>
      <c r="C75" s="64"/>
      <c r="D75" s="57">
        <v>976</v>
      </c>
      <c r="E75" s="160"/>
      <c r="F75" s="160"/>
      <c r="G75" s="160"/>
      <c r="H75" s="162"/>
      <c r="I75" s="111"/>
      <c r="J75" s="111"/>
      <c r="K75" s="111"/>
      <c r="L75" s="111"/>
      <c r="M75" s="111"/>
      <c r="N75" s="111"/>
      <c r="O75" s="111"/>
    </row>
    <row r="76" spans="1:15" ht="15" customHeight="1" x14ac:dyDescent="0.15">
      <c r="A76" s="219"/>
      <c r="B76" s="102" t="s">
        <v>90</v>
      </c>
      <c r="C76" s="103"/>
      <c r="D76" s="104"/>
      <c r="E76" s="157"/>
      <c r="F76" s="157"/>
      <c r="G76" s="157"/>
      <c r="H76" s="159"/>
      <c r="I76" s="112"/>
      <c r="J76" s="112"/>
      <c r="K76" s="112"/>
      <c r="L76" s="112"/>
      <c r="M76" s="112"/>
      <c r="N76" s="112"/>
      <c r="O76" s="112"/>
    </row>
    <row r="77" spans="1:15" ht="15" customHeight="1" x14ac:dyDescent="0.15">
      <c r="A77" s="219"/>
      <c r="B77" s="90" t="s">
        <v>91</v>
      </c>
      <c r="C77" s="64"/>
      <c r="D77" s="57">
        <v>320</v>
      </c>
      <c r="E77" s="160"/>
      <c r="F77" s="160"/>
      <c r="G77" s="160"/>
      <c r="H77" s="162"/>
      <c r="I77" s="113"/>
      <c r="J77" s="113"/>
      <c r="K77" s="113"/>
      <c r="L77" s="113"/>
      <c r="M77" s="113"/>
      <c r="N77" s="113"/>
      <c r="O77" s="113"/>
    </row>
    <row r="78" spans="1:15" ht="15" customHeight="1" x14ac:dyDescent="0.15">
      <c r="A78" s="219"/>
      <c r="B78" s="102"/>
      <c r="C78" s="103"/>
      <c r="D78" s="104"/>
      <c r="E78" s="157"/>
      <c r="F78" s="157"/>
      <c r="G78" s="157"/>
      <c r="H78" s="159"/>
      <c r="I78" s="112"/>
      <c r="J78" s="112"/>
      <c r="K78" s="112"/>
      <c r="L78" s="112"/>
      <c r="M78" s="112"/>
      <c r="N78" s="112"/>
      <c r="O78" s="112"/>
    </row>
    <row r="79" spans="1:15" ht="15" customHeight="1" x14ac:dyDescent="0.15">
      <c r="A79" s="219"/>
      <c r="B79" s="90" t="s">
        <v>38</v>
      </c>
      <c r="C79" s="64"/>
      <c r="D79" s="57">
        <v>54</v>
      </c>
      <c r="E79" s="160"/>
      <c r="F79" s="160"/>
      <c r="G79" s="160"/>
      <c r="H79" s="162"/>
      <c r="I79" s="112"/>
      <c r="J79" s="112"/>
      <c r="K79" s="112"/>
      <c r="L79" s="112"/>
      <c r="M79" s="112"/>
      <c r="N79" s="112"/>
      <c r="O79" s="112"/>
    </row>
    <row r="80" spans="1:15" ht="15" customHeight="1" thickBot="1" x14ac:dyDescent="0.2">
      <c r="A80" s="220"/>
      <c r="B80" s="107"/>
      <c r="C80" s="108"/>
      <c r="D80" s="109"/>
      <c r="E80" s="163"/>
      <c r="F80" s="163"/>
      <c r="G80" s="163"/>
      <c r="H80" s="165"/>
      <c r="I80" s="112"/>
      <c r="J80" s="112"/>
      <c r="K80" s="112"/>
      <c r="L80" s="112"/>
      <c r="M80" s="112"/>
      <c r="N80" s="112"/>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9" fitToWidth="0" orientation="portrait" useFirstPageNumber="1" r:id="rId1"/>
  <headerFooter>
    <oddHeader>&amp;R（確報版）</oddHeader>
    <oddFooter>&amp;C&amp;11&amp;P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AB1D4-F2AB-4024-A5C5-425E5830B1A3}">
  <sheetPr codeName="Sheet8">
    <tabColor theme="4" tint="0.59999389629810485"/>
  </sheetPr>
  <dimension ref="A1:P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9" width="12" style="29" customWidth="1"/>
    <col min="10" max="10" width="3.6640625" style="29" customWidth="1"/>
    <col min="11" max="15" width="12" style="29" customWidth="1"/>
    <col min="16" max="16" width="7.44140625" style="29" customWidth="1"/>
    <col min="17" max="39" width="12" style="29" customWidth="1"/>
    <col min="40" max="56" width="11.5546875" style="29" customWidth="1"/>
    <col min="57" max="255" width="10.33203125" style="29"/>
    <col min="256" max="256" width="5.33203125" style="29" customWidth="1"/>
    <col min="257" max="257" width="12.44140625" style="29" customWidth="1"/>
    <col min="258" max="258" width="4.33203125" style="29" customWidth="1"/>
    <col min="259" max="265" width="12" style="29" customWidth="1"/>
    <col min="266" max="266" width="3.6640625" style="29" customWidth="1"/>
    <col min="267" max="269" width="12" style="29" customWidth="1"/>
    <col min="270" max="270" width="9.5546875" style="29" customWidth="1"/>
    <col min="271" max="295" width="12" style="29" customWidth="1"/>
    <col min="296" max="312" width="11.5546875" style="29" customWidth="1"/>
    <col min="313" max="511" width="10.33203125" style="29"/>
    <col min="512" max="512" width="5.33203125" style="29" customWidth="1"/>
    <col min="513" max="513" width="12.44140625" style="29" customWidth="1"/>
    <col min="514" max="514" width="4.33203125" style="29" customWidth="1"/>
    <col min="515" max="521" width="12" style="29" customWidth="1"/>
    <col min="522" max="522" width="3.6640625" style="29" customWidth="1"/>
    <col min="523" max="525" width="12" style="29" customWidth="1"/>
    <col min="526" max="526" width="9.5546875" style="29" customWidth="1"/>
    <col min="527" max="551" width="12" style="29" customWidth="1"/>
    <col min="552" max="568" width="11.5546875" style="29" customWidth="1"/>
    <col min="569" max="767" width="10.33203125" style="29"/>
    <col min="768" max="768" width="5.33203125" style="29" customWidth="1"/>
    <col min="769" max="769" width="12.44140625" style="29" customWidth="1"/>
    <col min="770" max="770" width="4.33203125" style="29" customWidth="1"/>
    <col min="771" max="777" width="12" style="29" customWidth="1"/>
    <col min="778" max="778" width="3.6640625" style="29" customWidth="1"/>
    <col min="779" max="781" width="12" style="29" customWidth="1"/>
    <col min="782" max="782" width="9.5546875" style="29" customWidth="1"/>
    <col min="783" max="807" width="12" style="29" customWidth="1"/>
    <col min="808" max="824" width="11.5546875" style="29" customWidth="1"/>
    <col min="825" max="1023" width="10.33203125" style="29"/>
    <col min="1024" max="1024" width="5.33203125" style="29" customWidth="1"/>
    <col min="1025" max="1025" width="12.44140625" style="29" customWidth="1"/>
    <col min="1026" max="1026" width="4.33203125" style="29" customWidth="1"/>
    <col min="1027" max="1033" width="12" style="29" customWidth="1"/>
    <col min="1034" max="1034" width="3.6640625" style="29" customWidth="1"/>
    <col min="1035" max="1037" width="12" style="29" customWidth="1"/>
    <col min="1038" max="1038" width="9.5546875" style="29" customWidth="1"/>
    <col min="1039" max="1063" width="12" style="29" customWidth="1"/>
    <col min="1064" max="1080" width="11.5546875" style="29" customWidth="1"/>
    <col min="1081" max="1279" width="10.33203125" style="29"/>
    <col min="1280" max="1280" width="5.33203125" style="29" customWidth="1"/>
    <col min="1281" max="1281" width="12.44140625" style="29" customWidth="1"/>
    <col min="1282" max="1282" width="4.33203125" style="29" customWidth="1"/>
    <col min="1283" max="1289" width="12" style="29" customWidth="1"/>
    <col min="1290" max="1290" width="3.6640625" style="29" customWidth="1"/>
    <col min="1291" max="1293" width="12" style="29" customWidth="1"/>
    <col min="1294" max="1294" width="9.5546875" style="29" customWidth="1"/>
    <col min="1295" max="1319" width="12" style="29" customWidth="1"/>
    <col min="1320" max="1336" width="11.5546875" style="29" customWidth="1"/>
    <col min="1337" max="1535" width="10.33203125" style="29"/>
    <col min="1536" max="1536" width="5.33203125" style="29" customWidth="1"/>
    <col min="1537" max="1537" width="12.44140625" style="29" customWidth="1"/>
    <col min="1538" max="1538" width="4.33203125" style="29" customWidth="1"/>
    <col min="1539" max="1545" width="12" style="29" customWidth="1"/>
    <col min="1546" max="1546" width="3.6640625" style="29" customWidth="1"/>
    <col min="1547" max="1549" width="12" style="29" customWidth="1"/>
    <col min="1550" max="1550" width="9.5546875" style="29" customWidth="1"/>
    <col min="1551" max="1575" width="12" style="29" customWidth="1"/>
    <col min="1576" max="1592" width="11.5546875" style="29" customWidth="1"/>
    <col min="1593" max="1791" width="10.33203125" style="29"/>
    <col min="1792" max="1792" width="5.33203125" style="29" customWidth="1"/>
    <col min="1793" max="1793" width="12.44140625" style="29" customWidth="1"/>
    <col min="1794" max="1794" width="4.33203125" style="29" customWidth="1"/>
    <col min="1795" max="1801" width="12" style="29" customWidth="1"/>
    <col min="1802" max="1802" width="3.6640625" style="29" customWidth="1"/>
    <col min="1803" max="1805" width="12" style="29" customWidth="1"/>
    <col min="1806" max="1806" width="9.5546875" style="29" customWidth="1"/>
    <col min="1807" max="1831" width="12" style="29" customWidth="1"/>
    <col min="1832" max="1848" width="11.5546875" style="29" customWidth="1"/>
    <col min="1849" max="2047" width="10.33203125" style="29"/>
    <col min="2048" max="2048" width="5.33203125" style="29" customWidth="1"/>
    <col min="2049" max="2049" width="12.44140625" style="29" customWidth="1"/>
    <col min="2050" max="2050" width="4.33203125" style="29" customWidth="1"/>
    <col min="2051" max="2057" width="12" style="29" customWidth="1"/>
    <col min="2058" max="2058" width="3.6640625" style="29" customWidth="1"/>
    <col min="2059" max="2061" width="12" style="29" customWidth="1"/>
    <col min="2062" max="2062" width="9.5546875" style="29" customWidth="1"/>
    <col min="2063" max="2087" width="12" style="29" customWidth="1"/>
    <col min="2088" max="2104" width="11.5546875" style="29" customWidth="1"/>
    <col min="2105" max="2303" width="10.33203125" style="29"/>
    <col min="2304" max="2304" width="5.33203125" style="29" customWidth="1"/>
    <col min="2305" max="2305" width="12.44140625" style="29" customWidth="1"/>
    <col min="2306" max="2306" width="4.33203125" style="29" customWidth="1"/>
    <col min="2307" max="2313" width="12" style="29" customWidth="1"/>
    <col min="2314" max="2314" width="3.6640625" style="29" customWidth="1"/>
    <col min="2315" max="2317" width="12" style="29" customWidth="1"/>
    <col min="2318" max="2318" width="9.5546875" style="29" customWidth="1"/>
    <col min="2319" max="2343" width="12" style="29" customWidth="1"/>
    <col min="2344" max="2360" width="11.5546875" style="29" customWidth="1"/>
    <col min="2361" max="2559" width="10.33203125" style="29"/>
    <col min="2560" max="2560" width="5.33203125" style="29" customWidth="1"/>
    <col min="2561" max="2561" width="12.44140625" style="29" customWidth="1"/>
    <col min="2562" max="2562" width="4.33203125" style="29" customWidth="1"/>
    <col min="2563" max="2569" width="12" style="29" customWidth="1"/>
    <col min="2570" max="2570" width="3.6640625" style="29" customWidth="1"/>
    <col min="2571" max="2573" width="12" style="29" customWidth="1"/>
    <col min="2574" max="2574" width="9.5546875" style="29" customWidth="1"/>
    <col min="2575" max="2599" width="12" style="29" customWidth="1"/>
    <col min="2600" max="2616" width="11.5546875" style="29" customWidth="1"/>
    <col min="2617" max="2815" width="10.33203125" style="29"/>
    <col min="2816" max="2816" width="5.33203125" style="29" customWidth="1"/>
    <col min="2817" max="2817" width="12.44140625" style="29" customWidth="1"/>
    <col min="2818" max="2818" width="4.33203125" style="29" customWidth="1"/>
    <col min="2819" max="2825" width="12" style="29" customWidth="1"/>
    <col min="2826" max="2826" width="3.6640625" style="29" customWidth="1"/>
    <col min="2827" max="2829" width="12" style="29" customWidth="1"/>
    <col min="2830" max="2830" width="9.5546875" style="29" customWidth="1"/>
    <col min="2831" max="2855" width="12" style="29" customWidth="1"/>
    <col min="2856" max="2872" width="11.5546875" style="29" customWidth="1"/>
    <col min="2873" max="3071" width="10.33203125" style="29"/>
    <col min="3072" max="3072" width="5.33203125" style="29" customWidth="1"/>
    <col min="3073" max="3073" width="12.44140625" style="29" customWidth="1"/>
    <col min="3074" max="3074" width="4.33203125" style="29" customWidth="1"/>
    <col min="3075" max="3081" width="12" style="29" customWidth="1"/>
    <col min="3082" max="3082" width="3.6640625" style="29" customWidth="1"/>
    <col min="3083" max="3085" width="12" style="29" customWidth="1"/>
    <col min="3086" max="3086" width="9.5546875" style="29" customWidth="1"/>
    <col min="3087" max="3111" width="12" style="29" customWidth="1"/>
    <col min="3112" max="3128" width="11.5546875" style="29" customWidth="1"/>
    <col min="3129" max="3327" width="10.33203125" style="29"/>
    <col min="3328" max="3328" width="5.33203125" style="29" customWidth="1"/>
    <col min="3329" max="3329" width="12.44140625" style="29" customWidth="1"/>
    <col min="3330" max="3330" width="4.33203125" style="29" customWidth="1"/>
    <col min="3331" max="3337" width="12" style="29" customWidth="1"/>
    <col min="3338" max="3338" width="3.6640625" style="29" customWidth="1"/>
    <col min="3339" max="3341" width="12" style="29" customWidth="1"/>
    <col min="3342" max="3342" width="9.5546875" style="29" customWidth="1"/>
    <col min="3343" max="3367" width="12" style="29" customWidth="1"/>
    <col min="3368" max="3384" width="11.5546875" style="29" customWidth="1"/>
    <col min="3385" max="3583" width="10.33203125" style="29"/>
    <col min="3584" max="3584" width="5.33203125" style="29" customWidth="1"/>
    <col min="3585" max="3585" width="12.44140625" style="29" customWidth="1"/>
    <col min="3586" max="3586" width="4.33203125" style="29" customWidth="1"/>
    <col min="3587" max="3593" width="12" style="29" customWidth="1"/>
    <col min="3594" max="3594" width="3.6640625" style="29" customWidth="1"/>
    <col min="3595" max="3597" width="12" style="29" customWidth="1"/>
    <col min="3598" max="3598" width="9.5546875" style="29" customWidth="1"/>
    <col min="3599" max="3623" width="12" style="29" customWidth="1"/>
    <col min="3624" max="3640" width="11.5546875" style="29" customWidth="1"/>
    <col min="3641" max="3839" width="10.33203125" style="29"/>
    <col min="3840" max="3840" width="5.33203125" style="29" customWidth="1"/>
    <col min="3841" max="3841" width="12.44140625" style="29" customWidth="1"/>
    <col min="3842" max="3842" width="4.33203125" style="29" customWidth="1"/>
    <col min="3843" max="3849" width="12" style="29" customWidth="1"/>
    <col min="3850" max="3850" width="3.6640625" style="29" customWidth="1"/>
    <col min="3851" max="3853" width="12" style="29" customWidth="1"/>
    <col min="3854" max="3854" width="9.5546875" style="29" customWidth="1"/>
    <col min="3855" max="3879" width="12" style="29" customWidth="1"/>
    <col min="3880" max="3896" width="11.5546875" style="29" customWidth="1"/>
    <col min="3897" max="4095" width="10.33203125" style="29"/>
    <col min="4096" max="4096" width="5.33203125" style="29" customWidth="1"/>
    <col min="4097" max="4097" width="12.44140625" style="29" customWidth="1"/>
    <col min="4098" max="4098" width="4.33203125" style="29" customWidth="1"/>
    <col min="4099" max="4105" width="12" style="29" customWidth="1"/>
    <col min="4106" max="4106" width="3.6640625" style="29" customWidth="1"/>
    <col min="4107" max="4109" width="12" style="29" customWidth="1"/>
    <col min="4110" max="4110" width="9.5546875" style="29" customWidth="1"/>
    <col min="4111" max="4135" width="12" style="29" customWidth="1"/>
    <col min="4136" max="4152" width="11.5546875" style="29" customWidth="1"/>
    <col min="4153" max="4351" width="10.33203125" style="29"/>
    <col min="4352" max="4352" width="5.33203125" style="29" customWidth="1"/>
    <col min="4353" max="4353" width="12.44140625" style="29" customWidth="1"/>
    <col min="4354" max="4354" width="4.33203125" style="29" customWidth="1"/>
    <col min="4355" max="4361" width="12" style="29" customWidth="1"/>
    <col min="4362" max="4362" width="3.6640625" style="29" customWidth="1"/>
    <col min="4363" max="4365" width="12" style="29" customWidth="1"/>
    <col min="4366" max="4366" width="9.5546875" style="29" customWidth="1"/>
    <col min="4367" max="4391" width="12" style="29" customWidth="1"/>
    <col min="4392" max="4408" width="11.5546875" style="29" customWidth="1"/>
    <col min="4409" max="4607" width="10.33203125" style="29"/>
    <col min="4608" max="4608" width="5.33203125" style="29" customWidth="1"/>
    <col min="4609" max="4609" width="12.44140625" style="29" customWidth="1"/>
    <col min="4610" max="4610" width="4.33203125" style="29" customWidth="1"/>
    <col min="4611" max="4617" width="12" style="29" customWidth="1"/>
    <col min="4618" max="4618" width="3.6640625" style="29" customWidth="1"/>
    <col min="4619" max="4621" width="12" style="29" customWidth="1"/>
    <col min="4622" max="4622" width="9.5546875" style="29" customWidth="1"/>
    <col min="4623" max="4647" width="12" style="29" customWidth="1"/>
    <col min="4648" max="4664" width="11.5546875" style="29" customWidth="1"/>
    <col min="4665" max="4863" width="10.33203125" style="29"/>
    <col min="4864" max="4864" width="5.33203125" style="29" customWidth="1"/>
    <col min="4865" max="4865" width="12.44140625" style="29" customWidth="1"/>
    <col min="4866" max="4866" width="4.33203125" style="29" customWidth="1"/>
    <col min="4867" max="4873" width="12" style="29" customWidth="1"/>
    <col min="4874" max="4874" width="3.6640625" style="29" customWidth="1"/>
    <col min="4875" max="4877" width="12" style="29" customWidth="1"/>
    <col min="4878" max="4878" width="9.5546875" style="29" customWidth="1"/>
    <col min="4879" max="4903" width="12" style="29" customWidth="1"/>
    <col min="4904" max="4920" width="11.5546875" style="29" customWidth="1"/>
    <col min="4921" max="5119" width="10.33203125" style="29"/>
    <col min="5120" max="5120" width="5.33203125" style="29" customWidth="1"/>
    <col min="5121" max="5121" width="12.44140625" style="29" customWidth="1"/>
    <col min="5122" max="5122" width="4.33203125" style="29" customWidth="1"/>
    <col min="5123" max="5129" width="12" style="29" customWidth="1"/>
    <col min="5130" max="5130" width="3.6640625" style="29" customWidth="1"/>
    <col min="5131" max="5133" width="12" style="29" customWidth="1"/>
    <col min="5134" max="5134" width="9.5546875" style="29" customWidth="1"/>
    <col min="5135" max="5159" width="12" style="29" customWidth="1"/>
    <col min="5160" max="5176" width="11.5546875" style="29" customWidth="1"/>
    <col min="5177" max="5375" width="10.33203125" style="29"/>
    <col min="5376" max="5376" width="5.33203125" style="29" customWidth="1"/>
    <col min="5377" max="5377" width="12.44140625" style="29" customWidth="1"/>
    <col min="5378" max="5378" width="4.33203125" style="29" customWidth="1"/>
    <col min="5379" max="5385" width="12" style="29" customWidth="1"/>
    <col min="5386" max="5386" width="3.6640625" style="29" customWidth="1"/>
    <col min="5387" max="5389" width="12" style="29" customWidth="1"/>
    <col min="5390" max="5390" width="9.5546875" style="29" customWidth="1"/>
    <col min="5391" max="5415" width="12" style="29" customWidth="1"/>
    <col min="5416" max="5432" width="11.5546875" style="29" customWidth="1"/>
    <col min="5433" max="5631" width="10.33203125" style="29"/>
    <col min="5632" max="5632" width="5.33203125" style="29" customWidth="1"/>
    <col min="5633" max="5633" width="12.44140625" style="29" customWidth="1"/>
    <col min="5634" max="5634" width="4.33203125" style="29" customWidth="1"/>
    <col min="5635" max="5641" width="12" style="29" customWidth="1"/>
    <col min="5642" max="5642" width="3.6640625" style="29" customWidth="1"/>
    <col min="5643" max="5645" width="12" style="29" customWidth="1"/>
    <col min="5646" max="5646" width="9.5546875" style="29" customWidth="1"/>
    <col min="5647" max="5671" width="12" style="29" customWidth="1"/>
    <col min="5672" max="5688" width="11.5546875" style="29" customWidth="1"/>
    <col min="5689" max="5887" width="10.33203125" style="29"/>
    <col min="5888" max="5888" width="5.33203125" style="29" customWidth="1"/>
    <col min="5889" max="5889" width="12.44140625" style="29" customWidth="1"/>
    <col min="5890" max="5890" width="4.33203125" style="29" customWidth="1"/>
    <col min="5891" max="5897" width="12" style="29" customWidth="1"/>
    <col min="5898" max="5898" width="3.6640625" style="29" customWidth="1"/>
    <col min="5899" max="5901" width="12" style="29" customWidth="1"/>
    <col min="5902" max="5902" width="9.5546875" style="29" customWidth="1"/>
    <col min="5903" max="5927" width="12" style="29" customWidth="1"/>
    <col min="5928" max="5944" width="11.5546875" style="29" customWidth="1"/>
    <col min="5945" max="6143" width="10.33203125" style="29"/>
    <col min="6144" max="6144" width="5.33203125" style="29" customWidth="1"/>
    <col min="6145" max="6145" width="12.44140625" style="29" customWidth="1"/>
    <col min="6146" max="6146" width="4.33203125" style="29" customWidth="1"/>
    <col min="6147" max="6153" width="12" style="29" customWidth="1"/>
    <col min="6154" max="6154" width="3.6640625" style="29" customWidth="1"/>
    <col min="6155" max="6157" width="12" style="29" customWidth="1"/>
    <col min="6158" max="6158" width="9.5546875" style="29" customWidth="1"/>
    <col min="6159" max="6183" width="12" style="29" customWidth="1"/>
    <col min="6184" max="6200" width="11.5546875" style="29" customWidth="1"/>
    <col min="6201" max="6399" width="10.33203125" style="29"/>
    <col min="6400" max="6400" width="5.33203125" style="29" customWidth="1"/>
    <col min="6401" max="6401" width="12.44140625" style="29" customWidth="1"/>
    <col min="6402" max="6402" width="4.33203125" style="29" customWidth="1"/>
    <col min="6403" max="6409" width="12" style="29" customWidth="1"/>
    <col min="6410" max="6410" width="3.6640625" style="29" customWidth="1"/>
    <col min="6411" max="6413" width="12" style="29" customWidth="1"/>
    <col min="6414" max="6414" width="9.5546875" style="29" customWidth="1"/>
    <col min="6415" max="6439" width="12" style="29" customWidth="1"/>
    <col min="6440" max="6456" width="11.5546875" style="29" customWidth="1"/>
    <col min="6457" max="6655" width="10.33203125" style="29"/>
    <col min="6656" max="6656" width="5.33203125" style="29" customWidth="1"/>
    <col min="6657" max="6657" width="12.44140625" style="29" customWidth="1"/>
    <col min="6658" max="6658" width="4.33203125" style="29" customWidth="1"/>
    <col min="6659" max="6665" width="12" style="29" customWidth="1"/>
    <col min="6666" max="6666" width="3.6640625" style="29" customWidth="1"/>
    <col min="6667" max="6669" width="12" style="29" customWidth="1"/>
    <col min="6670" max="6670" width="9.5546875" style="29" customWidth="1"/>
    <col min="6671" max="6695" width="12" style="29" customWidth="1"/>
    <col min="6696" max="6712" width="11.5546875" style="29" customWidth="1"/>
    <col min="6713" max="6911" width="10.33203125" style="29"/>
    <col min="6912" max="6912" width="5.33203125" style="29" customWidth="1"/>
    <col min="6913" max="6913" width="12.44140625" style="29" customWidth="1"/>
    <col min="6914" max="6914" width="4.33203125" style="29" customWidth="1"/>
    <col min="6915" max="6921" width="12" style="29" customWidth="1"/>
    <col min="6922" max="6922" width="3.6640625" style="29" customWidth="1"/>
    <col min="6923" max="6925" width="12" style="29" customWidth="1"/>
    <col min="6926" max="6926" width="9.5546875" style="29" customWidth="1"/>
    <col min="6927" max="6951" width="12" style="29" customWidth="1"/>
    <col min="6952" max="6968" width="11.5546875" style="29" customWidth="1"/>
    <col min="6969" max="7167" width="10.33203125" style="29"/>
    <col min="7168" max="7168" width="5.33203125" style="29" customWidth="1"/>
    <col min="7169" max="7169" width="12.44140625" style="29" customWidth="1"/>
    <col min="7170" max="7170" width="4.33203125" style="29" customWidth="1"/>
    <col min="7171" max="7177" width="12" style="29" customWidth="1"/>
    <col min="7178" max="7178" width="3.6640625" style="29" customWidth="1"/>
    <col min="7179" max="7181" width="12" style="29" customWidth="1"/>
    <col min="7182" max="7182" width="9.5546875" style="29" customWidth="1"/>
    <col min="7183" max="7207" width="12" style="29" customWidth="1"/>
    <col min="7208" max="7224" width="11.5546875" style="29" customWidth="1"/>
    <col min="7225" max="7423" width="10.33203125" style="29"/>
    <col min="7424" max="7424" width="5.33203125" style="29" customWidth="1"/>
    <col min="7425" max="7425" width="12.44140625" style="29" customWidth="1"/>
    <col min="7426" max="7426" width="4.33203125" style="29" customWidth="1"/>
    <col min="7427" max="7433" width="12" style="29" customWidth="1"/>
    <col min="7434" max="7434" width="3.6640625" style="29" customWidth="1"/>
    <col min="7435" max="7437" width="12" style="29" customWidth="1"/>
    <col min="7438" max="7438" width="9.5546875" style="29" customWidth="1"/>
    <col min="7439" max="7463" width="12" style="29" customWidth="1"/>
    <col min="7464" max="7480" width="11.5546875" style="29" customWidth="1"/>
    <col min="7481" max="7679" width="10.33203125" style="29"/>
    <col min="7680" max="7680" width="5.33203125" style="29" customWidth="1"/>
    <col min="7681" max="7681" width="12.44140625" style="29" customWidth="1"/>
    <col min="7682" max="7682" width="4.33203125" style="29" customWidth="1"/>
    <col min="7683" max="7689" width="12" style="29" customWidth="1"/>
    <col min="7690" max="7690" width="3.6640625" style="29" customWidth="1"/>
    <col min="7691" max="7693" width="12" style="29" customWidth="1"/>
    <col min="7694" max="7694" width="9.5546875" style="29" customWidth="1"/>
    <col min="7695" max="7719" width="12" style="29" customWidth="1"/>
    <col min="7720" max="7736" width="11.5546875" style="29" customWidth="1"/>
    <col min="7737" max="7935" width="10.33203125" style="29"/>
    <col min="7936" max="7936" width="5.33203125" style="29" customWidth="1"/>
    <col min="7937" max="7937" width="12.44140625" style="29" customWidth="1"/>
    <col min="7938" max="7938" width="4.33203125" style="29" customWidth="1"/>
    <col min="7939" max="7945" width="12" style="29" customWidth="1"/>
    <col min="7946" max="7946" width="3.6640625" style="29" customWidth="1"/>
    <col min="7947" max="7949" width="12" style="29" customWidth="1"/>
    <col min="7950" max="7950" width="9.5546875" style="29" customWidth="1"/>
    <col min="7951" max="7975" width="12" style="29" customWidth="1"/>
    <col min="7976" max="7992" width="11.5546875" style="29" customWidth="1"/>
    <col min="7993" max="8191" width="10.33203125" style="29"/>
    <col min="8192" max="8192" width="5.33203125" style="29" customWidth="1"/>
    <col min="8193" max="8193" width="12.44140625" style="29" customWidth="1"/>
    <col min="8194" max="8194" width="4.33203125" style="29" customWidth="1"/>
    <col min="8195" max="8201" width="12" style="29" customWidth="1"/>
    <col min="8202" max="8202" width="3.6640625" style="29" customWidth="1"/>
    <col min="8203" max="8205" width="12" style="29" customWidth="1"/>
    <col min="8206" max="8206" width="9.5546875" style="29" customWidth="1"/>
    <col min="8207" max="8231" width="12" style="29" customWidth="1"/>
    <col min="8232" max="8248" width="11.5546875" style="29" customWidth="1"/>
    <col min="8249" max="8447" width="10.33203125" style="29"/>
    <col min="8448" max="8448" width="5.33203125" style="29" customWidth="1"/>
    <col min="8449" max="8449" width="12.44140625" style="29" customWidth="1"/>
    <col min="8450" max="8450" width="4.33203125" style="29" customWidth="1"/>
    <col min="8451" max="8457" width="12" style="29" customWidth="1"/>
    <col min="8458" max="8458" width="3.6640625" style="29" customWidth="1"/>
    <col min="8459" max="8461" width="12" style="29" customWidth="1"/>
    <col min="8462" max="8462" width="9.5546875" style="29" customWidth="1"/>
    <col min="8463" max="8487" width="12" style="29" customWidth="1"/>
    <col min="8488" max="8504" width="11.5546875" style="29" customWidth="1"/>
    <col min="8505" max="8703" width="10.33203125" style="29"/>
    <col min="8704" max="8704" width="5.33203125" style="29" customWidth="1"/>
    <col min="8705" max="8705" width="12.44140625" style="29" customWidth="1"/>
    <col min="8706" max="8706" width="4.33203125" style="29" customWidth="1"/>
    <col min="8707" max="8713" width="12" style="29" customWidth="1"/>
    <col min="8714" max="8714" width="3.6640625" style="29" customWidth="1"/>
    <col min="8715" max="8717" width="12" style="29" customWidth="1"/>
    <col min="8718" max="8718" width="9.5546875" style="29" customWidth="1"/>
    <col min="8719" max="8743" width="12" style="29" customWidth="1"/>
    <col min="8744" max="8760" width="11.5546875" style="29" customWidth="1"/>
    <col min="8761" max="8959" width="10.33203125" style="29"/>
    <col min="8960" max="8960" width="5.33203125" style="29" customWidth="1"/>
    <col min="8961" max="8961" width="12.44140625" style="29" customWidth="1"/>
    <col min="8962" max="8962" width="4.33203125" style="29" customWidth="1"/>
    <col min="8963" max="8969" width="12" style="29" customWidth="1"/>
    <col min="8970" max="8970" width="3.6640625" style="29" customWidth="1"/>
    <col min="8971" max="8973" width="12" style="29" customWidth="1"/>
    <col min="8974" max="8974" width="9.5546875" style="29" customWidth="1"/>
    <col min="8975" max="8999" width="12" style="29" customWidth="1"/>
    <col min="9000" max="9016" width="11.5546875" style="29" customWidth="1"/>
    <col min="9017" max="9215" width="10.33203125" style="29"/>
    <col min="9216" max="9216" width="5.33203125" style="29" customWidth="1"/>
    <col min="9217" max="9217" width="12.44140625" style="29" customWidth="1"/>
    <col min="9218" max="9218" width="4.33203125" style="29" customWidth="1"/>
    <col min="9219" max="9225" width="12" style="29" customWidth="1"/>
    <col min="9226" max="9226" width="3.6640625" style="29" customWidth="1"/>
    <col min="9227" max="9229" width="12" style="29" customWidth="1"/>
    <col min="9230" max="9230" width="9.5546875" style="29" customWidth="1"/>
    <col min="9231" max="9255" width="12" style="29" customWidth="1"/>
    <col min="9256" max="9272" width="11.5546875" style="29" customWidth="1"/>
    <col min="9273" max="9471" width="10.33203125" style="29"/>
    <col min="9472" max="9472" width="5.33203125" style="29" customWidth="1"/>
    <col min="9473" max="9473" width="12.44140625" style="29" customWidth="1"/>
    <col min="9474" max="9474" width="4.33203125" style="29" customWidth="1"/>
    <col min="9475" max="9481" width="12" style="29" customWidth="1"/>
    <col min="9482" max="9482" width="3.6640625" style="29" customWidth="1"/>
    <col min="9483" max="9485" width="12" style="29" customWidth="1"/>
    <col min="9486" max="9486" width="9.5546875" style="29" customWidth="1"/>
    <col min="9487" max="9511" width="12" style="29" customWidth="1"/>
    <col min="9512" max="9528" width="11.5546875" style="29" customWidth="1"/>
    <col min="9529" max="9727" width="10.33203125" style="29"/>
    <col min="9728" max="9728" width="5.33203125" style="29" customWidth="1"/>
    <col min="9729" max="9729" width="12.44140625" style="29" customWidth="1"/>
    <col min="9730" max="9730" width="4.33203125" style="29" customWidth="1"/>
    <col min="9731" max="9737" width="12" style="29" customWidth="1"/>
    <col min="9738" max="9738" width="3.6640625" style="29" customWidth="1"/>
    <col min="9739" max="9741" width="12" style="29" customWidth="1"/>
    <col min="9742" max="9742" width="9.5546875" style="29" customWidth="1"/>
    <col min="9743" max="9767" width="12" style="29" customWidth="1"/>
    <col min="9768" max="9784" width="11.5546875" style="29" customWidth="1"/>
    <col min="9785" max="9983" width="10.33203125" style="29"/>
    <col min="9984" max="9984" width="5.33203125" style="29" customWidth="1"/>
    <col min="9985" max="9985" width="12.44140625" style="29" customWidth="1"/>
    <col min="9986" max="9986" width="4.33203125" style="29" customWidth="1"/>
    <col min="9987" max="9993" width="12" style="29" customWidth="1"/>
    <col min="9994" max="9994" width="3.6640625" style="29" customWidth="1"/>
    <col min="9995" max="9997" width="12" style="29" customWidth="1"/>
    <col min="9998" max="9998" width="9.5546875" style="29" customWidth="1"/>
    <col min="9999" max="10023" width="12" style="29" customWidth="1"/>
    <col min="10024" max="10040" width="11.5546875" style="29" customWidth="1"/>
    <col min="10041" max="10239" width="10.33203125" style="29"/>
    <col min="10240" max="10240" width="5.33203125" style="29" customWidth="1"/>
    <col min="10241" max="10241" width="12.44140625" style="29" customWidth="1"/>
    <col min="10242" max="10242" width="4.33203125" style="29" customWidth="1"/>
    <col min="10243" max="10249" width="12" style="29" customWidth="1"/>
    <col min="10250" max="10250" width="3.6640625" style="29" customWidth="1"/>
    <col min="10251" max="10253" width="12" style="29" customWidth="1"/>
    <col min="10254" max="10254" width="9.5546875" style="29" customWidth="1"/>
    <col min="10255" max="10279" width="12" style="29" customWidth="1"/>
    <col min="10280" max="10296" width="11.5546875" style="29" customWidth="1"/>
    <col min="10297" max="10495" width="10.33203125" style="29"/>
    <col min="10496" max="10496" width="5.33203125" style="29" customWidth="1"/>
    <col min="10497" max="10497" width="12.44140625" style="29" customWidth="1"/>
    <col min="10498" max="10498" width="4.33203125" style="29" customWidth="1"/>
    <col min="10499" max="10505" width="12" style="29" customWidth="1"/>
    <col min="10506" max="10506" width="3.6640625" style="29" customWidth="1"/>
    <col min="10507" max="10509" width="12" style="29" customWidth="1"/>
    <col min="10510" max="10510" width="9.5546875" style="29" customWidth="1"/>
    <col min="10511" max="10535" width="12" style="29" customWidth="1"/>
    <col min="10536" max="10552" width="11.5546875" style="29" customWidth="1"/>
    <col min="10553" max="10751" width="10.33203125" style="29"/>
    <col min="10752" max="10752" width="5.33203125" style="29" customWidth="1"/>
    <col min="10753" max="10753" width="12.44140625" style="29" customWidth="1"/>
    <col min="10754" max="10754" width="4.33203125" style="29" customWidth="1"/>
    <col min="10755" max="10761" width="12" style="29" customWidth="1"/>
    <col min="10762" max="10762" width="3.6640625" style="29" customWidth="1"/>
    <col min="10763" max="10765" width="12" style="29" customWidth="1"/>
    <col min="10766" max="10766" width="9.5546875" style="29" customWidth="1"/>
    <col min="10767" max="10791" width="12" style="29" customWidth="1"/>
    <col min="10792" max="10808" width="11.5546875" style="29" customWidth="1"/>
    <col min="10809" max="11007" width="10.33203125" style="29"/>
    <col min="11008" max="11008" width="5.33203125" style="29" customWidth="1"/>
    <col min="11009" max="11009" width="12.44140625" style="29" customWidth="1"/>
    <col min="11010" max="11010" width="4.33203125" style="29" customWidth="1"/>
    <col min="11011" max="11017" width="12" style="29" customWidth="1"/>
    <col min="11018" max="11018" width="3.6640625" style="29" customWidth="1"/>
    <col min="11019" max="11021" width="12" style="29" customWidth="1"/>
    <col min="11022" max="11022" width="9.5546875" style="29" customWidth="1"/>
    <col min="11023" max="11047" width="12" style="29" customWidth="1"/>
    <col min="11048" max="11064" width="11.5546875" style="29" customWidth="1"/>
    <col min="11065" max="11263" width="10.33203125" style="29"/>
    <col min="11264" max="11264" width="5.33203125" style="29" customWidth="1"/>
    <col min="11265" max="11265" width="12.44140625" style="29" customWidth="1"/>
    <col min="11266" max="11266" width="4.33203125" style="29" customWidth="1"/>
    <col min="11267" max="11273" width="12" style="29" customWidth="1"/>
    <col min="11274" max="11274" width="3.6640625" style="29" customWidth="1"/>
    <col min="11275" max="11277" width="12" style="29" customWidth="1"/>
    <col min="11278" max="11278" width="9.5546875" style="29" customWidth="1"/>
    <col min="11279" max="11303" width="12" style="29" customWidth="1"/>
    <col min="11304" max="11320" width="11.5546875" style="29" customWidth="1"/>
    <col min="11321" max="11519" width="10.33203125" style="29"/>
    <col min="11520" max="11520" width="5.33203125" style="29" customWidth="1"/>
    <col min="11521" max="11521" width="12.44140625" style="29" customWidth="1"/>
    <col min="11522" max="11522" width="4.33203125" style="29" customWidth="1"/>
    <col min="11523" max="11529" width="12" style="29" customWidth="1"/>
    <col min="11530" max="11530" width="3.6640625" style="29" customWidth="1"/>
    <col min="11531" max="11533" width="12" style="29" customWidth="1"/>
    <col min="11534" max="11534" width="9.5546875" style="29" customWidth="1"/>
    <col min="11535" max="11559" width="12" style="29" customWidth="1"/>
    <col min="11560" max="11576" width="11.5546875" style="29" customWidth="1"/>
    <col min="11577" max="11775" width="10.33203125" style="29"/>
    <col min="11776" max="11776" width="5.33203125" style="29" customWidth="1"/>
    <col min="11777" max="11777" width="12.44140625" style="29" customWidth="1"/>
    <col min="11778" max="11778" width="4.33203125" style="29" customWidth="1"/>
    <col min="11779" max="11785" width="12" style="29" customWidth="1"/>
    <col min="11786" max="11786" width="3.6640625" style="29" customWidth="1"/>
    <col min="11787" max="11789" width="12" style="29" customWidth="1"/>
    <col min="11790" max="11790" width="9.5546875" style="29" customWidth="1"/>
    <col min="11791" max="11815" width="12" style="29" customWidth="1"/>
    <col min="11816" max="11832" width="11.5546875" style="29" customWidth="1"/>
    <col min="11833" max="12031" width="10.33203125" style="29"/>
    <col min="12032" max="12032" width="5.33203125" style="29" customWidth="1"/>
    <col min="12033" max="12033" width="12.44140625" style="29" customWidth="1"/>
    <col min="12034" max="12034" width="4.33203125" style="29" customWidth="1"/>
    <col min="12035" max="12041" width="12" style="29" customWidth="1"/>
    <col min="12042" max="12042" width="3.6640625" style="29" customWidth="1"/>
    <col min="12043" max="12045" width="12" style="29" customWidth="1"/>
    <col min="12046" max="12046" width="9.5546875" style="29" customWidth="1"/>
    <col min="12047" max="12071" width="12" style="29" customWidth="1"/>
    <col min="12072" max="12088" width="11.5546875" style="29" customWidth="1"/>
    <col min="12089" max="12287" width="10.33203125" style="29"/>
    <col min="12288" max="12288" width="5.33203125" style="29" customWidth="1"/>
    <col min="12289" max="12289" width="12.44140625" style="29" customWidth="1"/>
    <col min="12290" max="12290" width="4.33203125" style="29" customWidth="1"/>
    <col min="12291" max="12297" width="12" style="29" customWidth="1"/>
    <col min="12298" max="12298" width="3.6640625" style="29" customWidth="1"/>
    <col min="12299" max="12301" width="12" style="29" customWidth="1"/>
    <col min="12302" max="12302" width="9.5546875" style="29" customWidth="1"/>
    <col min="12303" max="12327" width="12" style="29" customWidth="1"/>
    <col min="12328" max="12344" width="11.5546875" style="29" customWidth="1"/>
    <col min="12345" max="12543" width="10.33203125" style="29"/>
    <col min="12544" max="12544" width="5.33203125" style="29" customWidth="1"/>
    <col min="12545" max="12545" width="12.44140625" style="29" customWidth="1"/>
    <col min="12546" max="12546" width="4.33203125" style="29" customWidth="1"/>
    <col min="12547" max="12553" width="12" style="29" customWidth="1"/>
    <col min="12554" max="12554" width="3.6640625" style="29" customWidth="1"/>
    <col min="12555" max="12557" width="12" style="29" customWidth="1"/>
    <col min="12558" max="12558" width="9.5546875" style="29" customWidth="1"/>
    <col min="12559" max="12583" width="12" style="29" customWidth="1"/>
    <col min="12584" max="12600" width="11.5546875" style="29" customWidth="1"/>
    <col min="12601" max="12799" width="10.33203125" style="29"/>
    <col min="12800" max="12800" width="5.33203125" style="29" customWidth="1"/>
    <col min="12801" max="12801" width="12.44140625" style="29" customWidth="1"/>
    <col min="12802" max="12802" width="4.33203125" style="29" customWidth="1"/>
    <col min="12803" max="12809" width="12" style="29" customWidth="1"/>
    <col min="12810" max="12810" width="3.6640625" style="29" customWidth="1"/>
    <col min="12811" max="12813" width="12" style="29" customWidth="1"/>
    <col min="12814" max="12814" width="9.5546875" style="29" customWidth="1"/>
    <col min="12815" max="12839" width="12" style="29" customWidth="1"/>
    <col min="12840" max="12856" width="11.5546875" style="29" customWidth="1"/>
    <col min="12857" max="13055" width="10.33203125" style="29"/>
    <col min="13056" max="13056" width="5.33203125" style="29" customWidth="1"/>
    <col min="13057" max="13057" width="12.44140625" style="29" customWidth="1"/>
    <col min="13058" max="13058" width="4.33203125" style="29" customWidth="1"/>
    <col min="13059" max="13065" width="12" style="29" customWidth="1"/>
    <col min="13066" max="13066" width="3.6640625" style="29" customWidth="1"/>
    <col min="13067" max="13069" width="12" style="29" customWidth="1"/>
    <col min="13070" max="13070" width="9.5546875" style="29" customWidth="1"/>
    <col min="13071" max="13095" width="12" style="29" customWidth="1"/>
    <col min="13096" max="13112" width="11.5546875" style="29" customWidth="1"/>
    <col min="13113" max="13311" width="10.33203125" style="29"/>
    <col min="13312" max="13312" width="5.33203125" style="29" customWidth="1"/>
    <col min="13313" max="13313" width="12.44140625" style="29" customWidth="1"/>
    <col min="13314" max="13314" width="4.33203125" style="29" customWidth="1"/>
    <col min="13315" max="13321" width="12" style="29" customWidth="1"/>
    <col min="13322" max="13322" width="3.6640625" style="29" customWidth="1"/>
    <col min="13323" max="13325" width="12" style="29" customWidth="1"/>
    <col min="13326" max="13326" width="9.5546875" style="29" customWidth="1"/>
    <col min="13327" max="13351" width="12" style="29" customWidth="1"/>
    <col min="13352" max="13368" width="11.5546875" style="29" customWidth="1"/>
    <col min="13369" max="13567" width="10.33203125" style="29"/>
    <col min="13568" max="13568" width="5.33203125" style="29" customWidth="1"/>
    <col min="13569" max="13569" width="12.44140625" style="29" customWidth="1"/>
    <col min="13570" max="13570" width="4.33203125" style="29" customWidth="1"/>
    <col min="13571" max="13577" width="12" style="29" customWidth="1"/>
    <col min="13578" max="13578" width="3.6640625" style="29" customWidth="1"/>
    <col min="13579" max="13581" width="12" style="29" customWidth="1"/>
    <col min="13582" max="13582" width="9.5546875" style="29" customWidth="1"/>
    <col min="13583" max="13607" width="12" style="29" customWidth="1"/>
    <col min="13608" max="13624" width="11.5546875" style="29" customWidth="1"/>
    <col min="13625" max="13823" width="10.33203125" style="29"/>
    <col min="13824" max="13824" width="5.33203125" style="29" customWidth="1"/>
    <col min="13825" max="13825" width="12.44140625" style="29" customWidth="1"/>
    <col min="13826" max="13826" width="4.33203125" style="29" customWidth="1"/>
    <col min="13827" max="13833" width="12" style="29" customWidth="1"/>
    <col min="13834" max="13834" width="3.6640625" style="29" customWidth="1"/>
    <col min="13835" max="13837" width="12" style="29" customWidth="1"/>
    <col min="13838" max="13838" width="9.5546875" style="29" customWidth="1"/>
    <col min="13839" max="13863" width="12" style="29" customWidth="1"/>
    <col min="13864" max="13880" width="11.5546875" style="29" customWidth="1"/>
    <col min="13881" max="14079" width="10.33203125" style="29"/>
    <col min="14080" max="14080" width="5.33203125" style="29" customWidth="1"/>
    <col min="14081" max="14081" width="12.44140625" style="29" customWidth="1"/>
    <col min="14082" max="14082" width="4.33203125" style="29" customWidth="1"/>
    <col min="14083" max="14089" width="12" style="29" customWidth="1"/>
    <col min="14090" max="14090" width="3.6640625" style="29" customWidth="1"/>
    <col min="14091" max="14093" width="12" style="29" customWidth="1"/>
    <col min="14094" max="14094" width="9.5546875" style="29" customWidth="1"/>
    <col min="14095" max="14119" width="12" style="29" customWidth="1"/>
    <col min="14120" max="14136" width="11.5546875" style="29" customWidth="1"/>
    <col min="14137" max="14335" width="10.33203125" style="29"/>
    <col min="14336" max="14336" width="5.33203125" style="29" customWidth="1"/>
    <col min="14337" max="14337" width="12.44140625" style="29" customWidth="1"/>
    <col min="14338" max="14338" width="4.33203125" style="29" customWidth="1"/>
    <col min="14339" max="14345" width="12" style="29" customWidth="1"/>
    <col min="14346" max="14346" width="3.6640625" style="29" customWidth="1"/>
    <col min="14347" max="14349" width="12" style="29" customWidth="1"/>
    <col min="14350" max="14350" width="9.5546875" style="29" customWidth="1"/>
    <col min="14351" max="14375" width="12" style="29" customWidth="1"/>
    <col min="14376" max="14392" width="11.5546875" style="29" customWidth="1"/>
    <col min="14393" max="14591" width="10.33203125" style="29"/>
    <col min="14592" max="14592" width="5.33203125" style="29" customWidth="1"/>
    <col min="14593" max="14593" width="12.44140625" style="29" customWidth="1"/>
    <col min="14594" max="14594" width="4.33203125" style="29" customWidth="1"/>
    <col min="14595" max="14601" width="12" style="29" customWidth="1"/>
    <col min="14602" max="14602" width="3.6640625" style="29" customWidth="1"/>
    <col min="14603" max="14605" width="12" style="29" customWidth="1"/>
    <col min="14606" max="14606" width="9.5546875" style="29" customWidth="1"/>
    <col min="14607" max="14631" width="12" style="29" customWidth="1"/>
    <col min="14632" max="14648" width="11.5546875" style="29" customWidth="1"/>
    <col min="14649" max="14847" width="10.33203125" style="29"/>
    <col min="14848" max="14848" width="5.33203125" style="29" customWidth="1"/>
    <col min="14849" max="14849" width="12.44140625" style="29" customWidth="1"/>
    <col min="14850" max="14850" width="4.33203125" style="29" customWidth="1"/>
    <col min="14851" max="14857" width="12" style="29" customWidth="1"/>
    <col min="14858" max="14858" width="3.6640625" style="29" customWidth="1"/>
    <col min="14859" max="14861" width="12" style="29" customWidth="1"/>
    <col min="14862" max="14862" width="9.5546875" style="29" customWidth="1"/>
    <col min="14863" max="14887" width="12" style="29" customWidth="1"/>
    <col min="14888" max="14904" width="11.5546875" style="29" customWidth="1"/>
    <col min="14905" max="15103" width="10.33203125" style="29"/>
    <col min="15104" max="15104" width="5.33203125" style="29" customWidth="1"/>
    <col min="15105" max="15105" width="12.44140625" style="29" customWidth="1"/>
    <col min="15106" max="15106" width="4.33203125" style="29" customWidth="1"/>
    <col min="15107" max="15113" width="12" style="29" customWidth="1"/>
    <col min="15114" max="15114" width="3.6640625" style="29" customWidth="1"/>
    <col min="15115" max="15117" width="12" style="29" customWidth="1"/>
    <col min="15118" max="15118" width="9.5546875" style="29" customWidth="1"/>
    <col min="15119" max="15143" width="12" style="29" customWidth="1"/>
    <col min="15144" max="15160" width="11.5546875" style="29" customWidth="1"/>
    <col min="15161" max="15359" width="10.33203125" style="29"/>
    <col min="15360" max="15360" width="5.33203125" style="29" customWidth="1"/>
    <col min="15361" max="15361" width="12.44140625" style="29" customWidth="1"/>
    <col min="15362" max="15362" width="4.33203125" style="29" customWidth="1"/>
    <col min="15363" max="15369" width="12" style="29" customWidth="1"/>
    <col min="15370" max="15370" width="3.6640625" style="29" customWidth="1"/>
    <col min="15371" max="15373" width="12" style="29" customWidth="1"/>
    <col min="15374" max="15374" width="9.5546875" style="29" customWidth="1"/>
    <col min="15375" max="15399" width="12" style="29" customWidth="1"/>
    <col min="15400" max="15416" width="11.5546875" style="29" customWidth="1"/>
    <col min="15417" max="15615" width="10.33203125" style="29"/>
    <col min="15616" max="15616" width="5.33203125" style="29" customWidth="1"/>
    <col min="15617" max="15617" width="12.44140625" style="29" customWidth="1"/>
    <col min="15618" max="15618" width="4.33203125" style="29" customWidth="1"/>
    <col min="15619" max="15625" width="12" style="29" customWidth="1"/>
    <col min="15626" max="15626" width="3.6640625" style="29" customWidth="1"/>
    <col min="15627" max="15629" width="12" style="29" customWidth="1"/>
    <col min="15630" max="15630" width="9.5546875" style="29" customWidth="1"/>
    <col min="15631" max="15655" width="12" style="29" customWidth="1"/>
    <col min="15656" max="15672" width="11.5546875" style="29" customWidth="1"/>
    <col min="15673" max="15871" width="10.33203125" style="29"/>
    <col min="15872" max="15872" width="5.33203125" style="29" customWidth="1"/>
    <col min="15873" max="15873" width="12.44140625" style="29" customWidth="1"/>
    <col min="15874" max="15874" width="4.33203125" style="29" customWidth="1"/>
    <col min="15875" max="15881" width="12" style="29" customWidth="1"/>
    <col min="15882" max="15882" width="3.6640625" style="29" customWidth="1"/>
    <col min="15883" max="15885" width="12" style="29" customWidth="1"/>
    <col min="15886" max="15886" width="9.5546875" style="29" customWidth="1"/>
    <col min="15887" max="15911" width="12" style="29" customWidth="1"/>
    <col min="15912" max="15928" width="11.5546875" style="29" customWidth="1"/>
    <col min="15929" max="16127" width="10.33203125" style="29"/>
    <col min="16128" max="16128" width="5.33203125" style="29" customWidth="1"/>
    <col min="16129" max="16129" width="12.44140625" style="29" customWidth="1"/>
    <col min="16130" max="16130" width="4.33203125" style="29" customWidth="1"/>
    <col min="16131" max="16137" width="12" style="29" customWidth="1"/>
    <col min="16138" max="16138" width="3.6640625" style="29" customWidth="1"/>
    <col min="16139" max="16141" width="12" style="29" customWidth="1"/>
    <col min="16142" max="16142" width="9.5546875" style="29" customWidth="1"/>
    <col min="16143" max="16167" width="12" style="29" customWidth="1"/>
    <col min="16168" max="16184" width="11.5546875" style="29" customWidth="1"/>
    <col min="16185" max="16384" width="10.33203125" style="29"/>
  </cols>
  <sheetData>
    <row r="1" spans="1:16" ht="20.100000000000001" customHeight="1" x14ac:dyDescent="0.15">
      <c r="I1" s="31"/>
      <c r="P1" s="32" t="s">
        <v>180</v>
      </c>
    </row>
    <row r="2" spans="1:16" ht="36.75" customHeight="1" thickBot="1" x14ac:dyDescent="0.2">
      <c r="A2" s="33" t="s">
        <v>220</v>
      </c>
      <c r="B2" s="34"/>
      <c r="C2" s="34"/>
      <c r="D2" s="34"/>
      <c r="E2" s="34"/>
      <c r="F2" s="34"/>
      <c r="G2" s="34"/>
      <c r="H2" s="34"/>
      <c r="I2" s="34"/>
      <c r="J2" s="34"/>
      <c r="K2" s="34"/>
      <c r="L2" s="34"/>
      <c r="M2" s="34"/>
      <c r="N2" s="34"/>
      <c r="O2" s="34"/>
      <c r="P2" s="35"/>
    </row>
    <row r="3" spans="1:16" ht="15" customHeight="1" x14ac:dyDescent="0.15">
      <c r="A3" s="36"/>
      <c r="B3" s="37"/>
      <c r="C3" s="38"/>
      <c r="D3" s="39"/>
      <c r="E3" s="40">
        <v>1</v>
      </c>
      <c r="F3" s="41">
        <v>2</v>
      </c>
      <c r="G3" s="41">
        <v>3</v>
      </c>
      <c r="H3" s="41">
        <v>4</v>
      </c>
      <c r="I3" s="42"/>
      <c r="K3" s="128" t="s">
        <v>0</v>
      </c>
      <c r="L3" s="138"/>
      <c r="M3" s="138"/>
      <c r="N3" s="138"/>
      <c r="O3" s="44"/>
    </row>
    <row r="4" spans="1:16" ht="150.75" customHeight="1" thickBot="1" x14ac:dyDescent="0.2">
      <c r="A4" s="45"/>
      <c r="B4" s="46"/>
      <c r="C4" s="47"/>
      <c r="D4" s="48" t="s">
        <v>2</v>
      </c>
      <c r="E4" s="49" t="s">
        <v>221</v>
      </c>
      <c r="F4" s="50" t="s">
        <v>225</v>
      </c>
      <c r="G4" s="50" t="s">
        <v>222</v>
      </c>
      <c r="H4" s="50" t="s">
        <v>223</v>
      </c>
      <c r="I4" s="51" t="s">
        <v>188</v>
      </c>
      <c r="K4" s="129" t="s">
        <v>189</v>
      </c>
      <c r="L4" s="53"/>
      <c r="M4" s="53"/>
      <c r="N4" s="53"/>
      <c r="O4" s="53"/>
      <c r="P4" s="54"/>
    </row>
    <row r="5" spans="1:16" s="64" customFormat="1" ht="13.5" customHeight="1" x14ac:dyDescent="0.15">
      <c r="A5" s="55" t="s">
        <v>11</v>
      </c>
      <c r="B5" s="56"/>
      <c r="C5" s="56"/>
      <c r="D5" s="57">
        <v>2399</v>
      </c>
      <c r="E5" s="58">
        <v>1265</v>
      </c>
      <c r="F5" s="59">
        <v>330</v>
      </c>
      <c r="G5" s="59">
        <v>156</v>
      </c>
      <c r="H5" s="59">
        <v>624</v>
      </c>
      <c r="I5" s="60">
        <v>24</v>
      </c>
      <c r="J5" s="61"/>
      <c r="K5" s="130">
        <f>SUM(E5:F5)</f>
        <v>1595</v>
      </c>
      <c r="L5" s="63"/>
      <c r="M5" s="63"/>
      <c r="N5" s="63"/>
      <c r="O5" s="63"/>
    </row>
    <row r="6" spans="1:16" ht="13.5" customHeight="1" thickBot="1" x14ac:dyDescent="0.2">
      <c r="A6" s="65"/>
      <c r="B6" s="66"/>
      <c r="C6" s="66"/>
      <c r="D6" s="67"/>
      <c r="E6" s="68">
        <v>0.5273030429345561</v>
      </c>
      <c r="F6" s="69">
        <v>0.13755731554814507</v>
      </c>
      <c r="G6" s="69">
        <v>6.5027094622759476E-2</v>
      </c>
      <c r="H6" s="69">
        <v>0.26010837849103791</v>
      </c>
      <c r="I6" s="70">
        <v>1.0004168403501459E-2</v>
      </c>
      <c r="J6" s="71"/>
      <c r="K6" s="131">
        <f t="shared" ref="K6:K72" si="0">SUM(E6:F6)</f>
        <v>0.6648603584827012</v>
      </c>
      <c r="L6" s="139"/>
      <c r="M6" s="139"/>
      <c r="N6" s="139"/>
      <c r="O6" s="73"/>
    </row>
    <row r="7" spans="1:16" s="64" customFormat="1" ht="13.5" customHeight="1" x14ac:dyDescent="0.15">
      <c r="A7" s="218" t="s">
        <v>12</v>
      </c>
      <c r="B7" s="74" t="s">
        <v>13</v>
      </c>
      <c r="C7" s="75"/>
      <c r="D7" s="76">
        <v>1179</v>
      </c>
      <c r="E7" s="77">
        <v>631</v>
      </c>
      <c r="F7" s="78">
        <v>155</v>
      </c>
      <c r="G7" s="78">
        <v>75</v>
      </c>
      <c r="H7" s="78">
        <v>308</v>
      </c>
      <c r="I7" s="79">
        <v>10</v>
      </c>
      <c r="J7" s="61"/>
      <c r="K7" s="132">
        <f t="shared" si="0"/>
        <v>786</v>
      </c>
    </row>
    <row r="8" spans="1:16" ht="13.5" customHeight="1" x14ac:dyDescent="0.15">
      <c r="A8" s="219"/>
      <c r="B8" s="81"/>
      <c r="C8" s="82"/>
      <c r="D8" s="83"/>
      <c r="E8" s="84">
        <v>0.5351993214588634</v>
      </c>
      <c r="F8" s="85">
        <v>0.13146734520780323</v>
      </c>
      <c r="G8" s="85">
        <v>6.3613231552162849E-2</v>
      </c>
      <c r="H8" s="85">
        <v>0.26123833757421544</v>
      </c>
      <c r="I8" s="86">
        <v>8.4817642069550461E-3</v>
      </c>
      <c r="J8" s="71"/>
      <c r="K8" s="133">
        <f t="shared" si="0"/>
        <v>0.66666666666666663</v>
      </c>
      <c r="L8" s="140"/>
      <c r="M8" s="140"/>
      <c r="N8" s="140"/>
      <c r="O8" s="89"/>
    </row>
    <row r="9" spans="1:16" s="64" customFormat="1" ht="13.5" customHeight="1" x14ac:dyDescent="0.15">
      <c r="A9" s="219"/>
      <c r="B9" s="90" t="s">
        <v>14</v>
      </c>
      <c r="D9" s="57">
        <v>227</v>
      </c>
      <c r="E9" s="91">
        <v>124</v>
      </c>
      <c r="F9" s="92">
        <v>35</v>
      </c>
      <c r="G9" s="92">
        <v>18</v>
      </c>
      <c r="H9" s="92">
        <v>48</v>
      </c>
      <c r="I9" s="93">
        <v>2</v>
      </c>
      <c r="J9" s="61"/>
      <c r="K9" s="61">
        <f t="shared" si="0"/>
        <v>159</v>
      </c>
    </row>
    <row r="10" spans="1:16" ht="13.5" customHeight="1" x14ac:dyDescent="0.15">
      <c r="A10" s="219"/>
      <c r="B10" s="81"/>
      <c r="C10" s="82"/>
      <c r="D10" s="83"/>
      <c r="E10" s="84">
        <v>0.54625550660792954</v>
      </c>
      <c r="F10" s="85">
        <v>0.15418502202643172</v>
      </c>
      <c r="G10" s="85">
        <v>7.9295154185022032E-2</v>
      </c>
      <c r="H10" s="85">
        <v>0.21145374449339208</v>
      </c>
      <c r="I10" s="86">
        <v>8.8105726872246704E-3</v>
      </c>
      <c r="J10" s="71"/>
      <c r="K10" s="133">
        <f t="shared" si="0"/>
        <v>0.70044052863436124</v>
      </c>
      <c r="L10" s="140"/>
      <c r="M10" s="140"/>
      <c r="N10" s="140"/>
      <c r="O10" s="89"/>
    </row>
    <row r="11" spans="1:16" s="64" customFormat="1" ht="13.5" customHeight="1" x14ac:dyDescent="0.15">
      <c r="A11" s="219"/>
      <c r="B11" s="90" t="s">
        <v>15</v>
      </c>
      <c r="D11" s="57">
        <v>593</v>
      </c>
      <c r="E11" s="91">
        <v>329</v>
      </c>
      <c r="F11" s="92">
        <v>82</v>
      </c>
      <c r="G11" s="92">
        <v>36</v>
      </c>
      <c r="H11" s="92">
        <v>140</v>
      </c>
      <c r="I11" s="93">
        <v>6</v>
      </c>
      <c r="J11" s="61"/>
      <c r="K11" s="61">
        <f t="shared" si="0"/>
        <v>411</v>
      </c>
    </row>
    <row r="12" spans="1:16" ht="13.5" customHeight="1" x14ac:dyDescent="0.15">
      <c r="A12" s="219"/>
      <c r="B12" s="81"/>
      <c r="C12" s="82"/>
      <c r="D12" s="83"/>
      <c r="E12" s="84">
        <v>0.55480607082630695</v>
      </c>
      <c r="F12" s="85">
        <v>0.13827993254637436</v>
      </c>
      <c r="G12" s="85">
        <v>6.0708263069139963E-2</v>
      </c>
      <c r="H12" s="85">
        <v>0.23608768971332209</v>
      </c>
      <c r="I12" s="86">
        <v>1.0118043844856661E-2</v>
      </c>
      <c r="J12" s="71"/>
      <c r="K12" s="133">
        <f t="shared" si="0"/>
        <v>0.69308600337268134</v>
      </c>
      <c r="L12" s="140"/>
      <c r="M12" s="140"/>
      <c r="N12" s="140"/>
      <c r="O12" s="89"/>
    </row>
    <row r="13" spans="1:16" s="64" customFormat="1" ht="13.5" customHeight="1" x14ac:dyDescent="0.15">
      <c r="A13" s="219"/>
      <c r="B13" s="90" t="s">
        <v>16</v>
      </c>
      <c r="D13" s="57">
        <v>179</v>
      </c>
      <c r="E13" s="91">
        <v>78</v>
      </c>
      <c r="F13" s="92">
        <v>28</v>
      </c>
      <c r="G13" s="92">
        <v>6</v>
      </c>
      <c r="H13" s="92">
        <v>64</v>
      </c>
      <c r="I13" s="93">
        <v>3</v>
      </c>
      <c r="J13" s="61"/>
      <c r="K13" s="61">
        <f t="shared" si="0"/>
        <v>106</v>
      </c>
    </row>
    <row r="14" spans="1:16" ht="13.5" customHeight="1" x14ac:dyDescent="0.15">
      <c r="A14" s="219"/>
      <c r="B14" s="81"/>
      <c r="C14" s="82"/>
      <c r="D14" s="83"/>
      <c r="E14" s="84">
        <v>0.43575418994413406</v>
      </c>
      <c r="F14" s="85">
        <v>0.15642458100558659</v>
      </c>
      <c r="G14" s="85">
        <v>3.3519553072625698E-2</v>
      </c>
      <c r="H14" s="85">
        <v>0.35754189944134079</v>
      </c>
      <c r="I14" s="86">
        <v>1.6759776536312849E-2</v>
      </c>
      <c r="J14" s="71"/>
      <c r="K14" s="133">
        <f t="shared" si="0"/>
        <v>0.5921787709497206</v>
      </c>
      <c r="L14" s="140"/>
      <c r="M14" s="140"/>
      <c r="N14" s="140"/>
      <c r="O14" s="89"/>
    </row>
    <row r="15" spans="1:16" s="64" customFormat="1" ht="13.5" customHeight="1" x14ac:dyDescent="0.15">
      <c r="A15" s="219"/>
      <c r="B15" s="90" t="s">
        <v>17</v>
      </c>
      <c r="D15" s="57">
        <v>146</v>
      </c>
      <c r="E15" s="91">
        <v>71</v>
      </c>
      <c r="F15" s="92">
        <v>20</v>
      </c>
      <c r="G15" s="92">
        <v>15</v>
      </c>
      <c r="H15" s="92">
        <v>39</v>
      </c>
      <c r="I15" s="93">
        <v>1</v>
      </c>
      <c r="J15" s="61"/>
      <c r="K15" s="61">
        <f t="shared" si="0"/>
        <v>91</v>
      </c>
    </row>
    <row r="16" spans="1:16" ht="13.5" customHeight="1" x14ac:dyDescent="0.15">
      <c r="A16" s="219"/>
      <c r="B16" s="81"/>
      <c r="C16" s="82"/>
      <c r="D16" s="83"/>
      <c r="E16" s="84">
        <v>0.4863013698630137</v>
      </c>
      <c r="F16" s="85">
        <v>0.13698630136986301</v>
      </c>
      <c r="G16" s="85">
        <v>0.10273972602739725</v>
      </c>
      <c r="H16" s="85">
        <v>0.26712328767123289</v>
      </c>
      <c r="I16" s="86">
        <v>6.8493150684931503E-3</v>
      </c>
      <c r="J16" s="71"/>
      <c r="K16" s="133">
        <f t="shared" si="0"/>
        <v>0.62328767123287676</v>
      </c>
      <c r="L16" s="140"/>
      <c r="M16" s="140"/>
      <c r="N16" s="140"/>
      <c r="O16" s="89"/>
    </row>
    <row r="17" spans="1:15" s="64" customFormat="1" ht="13.5" customHeight="1" x14ac:dyDescent="0.15">
      <c r="A17" s="219"/>
      <c r="B17" s="90" t="s">
        <v>18</v>
      </c>
      <c r="D17" s="57">
        <v>75</v>
      </c>
      <c r="E17" s="91">
        <v>32</v>
      </c>
      <c r="F17" s="92">
        <v>10</v>
      </c>
      <c r="G17" s="92">
        <v>6</v>
      </c>
      <c r="H17" s="92">
        <v>25</v>
      </c>
      <c r="I17" s="93">
        <v>2</v>
      </c>
      <c r="J17" s="61"/>
      <c r="K17" s="61">
        <f t="shared" si="0"/>
        <v>42</v>
      </c>
    </row>
    <row r="18" spans="1:15" ht="13.5" customHeight="1" thickBot="1" x14ac:dyDescent="0.2">
      <c r="A18" s="220"/>
      <c r="B18" s="95"/>
      <c r="C18" s="96"/>
      <c r="D18" s="67"/>
      <c r="E18" s="97">
        <v>0.42666666666666669</v>
      </c>
      <c r="F18" s="98">
        <v>0.13333333333333333</v>
      </c>
      <c r="G18" s="98">
        <v>0.08</v>
      </c>
      <c r="H18" s="98">
        <v>0.33333333333333331</v>
      </c>
      <c r="I18" s="99">
        <v>2.6666666666666668E-2</v>
      </c>
      <c r="J18" s="71"/>
      <c r="K18" s="134">
        <f t="shared" si="0"/>
        <v>0.56000000000000005</v>
      </c>
      <c r="L18" s="140"/>
      <c r="M18" s="140"/>
      <c r="N18" s="140"/>
      <c r="O18" s="89"/>
    </row>
    <row r="19" spans="1:15" s="64" customFormat="1" ht="13.5" customHeight="1" x14ac:dyDescent="0.15">
      <c r="A19" s="218" t="s">
        <v>19</v>
      </c>
      <c r="B19" s="74" t="s">
        <v>20</v>
      </c>
      <c r="C19" s="75"/>
      <c r="D19" s="76">
        <v>1050</v>
      </c>
      <c r="E19" s="77">
        <v>568</v>
      </c>
      <c r="F19" s="78">
        <v>146</v>
      </c>
      <c r="G19" s="78">
        <v>78</v>
      </c>
      <c r="H19" s="78">
        <v>250</v>
      </c>
      <c r="I19" s="79">
        <v>8</v>
      </c>
      <c r="J19" s="61"/>
      <c r="K19" s="61">
        <f t="shared" si="0"/>
        <v>714</v>
      </c>
    </row>
    <row r="20" spans="1:15" s="106" customFormat="1" ht="13.5" customHeight="1" x14ac:dyDescent="0.15">
      <c r="A20" s="219"/>
      <c r="B20" s="102"/>
      <c r="C20" s="103"/>
      <c r="D20" s="104"/>
      <c r="E20" s="84">
        <v>0.54095238095238096</v>
      </c>
      <c r="F20" s="85">
        <v>0.13904761904761906</v>
      </c>
      <c r="G20" s="85">
        <v>7.4285714285714288E-2</v>
      </c>
      <c r="H20" s="85">
        <v>0.23809523809523808</v>
      </c>
      <c r="I20" s="86">
        <v>7.619047619047619E-3</v>
      </c>
      <c r="J20" s="105"/>
      <c r="K20" s="133">
        <f t="shared" si="0"/>
        <v>0.68</v>
      </c>
      <c r="L20" s="140"/>
      <c r="M20" s="140"/>
      <c r="N20" s="140"/>
    </row>
    <row r="21" spans="1:15" s="64" customFormat="1" ht="13.5" customHeight="1" x14ac:dyDescent="0.15">
      <c r="A21" s="219"/>
      <c r="B21" s="90" t="s">
        <v>21</v>
      </c>
      <c r="D21" s="57">
        <v>1329</v>
      </c>
      <c r="E21" s="91">
        <v>690</v>
      </c>
      <c r="F21" s="92">
        <v>179</v>
      </c>
      <c r="G21" s="92">
        <v>75</v>
      </c>
      <c r="H21" s="92">
        <v>369</v>
      </c>
      <c r="I21" s="93">
        <v>16</v>
      </c>
      <c r="J21" s="61"/>
      <c r="K21" s="61">
        <f t="shared" si="0"/>
        <v>869</v>
      </c>
    </row>
    <row r="22" spans="1:15" s="106" customFormat="1" ht="13.5" customHeight="1" x14ac:dyDescent="0.15">
      <c r="A22" s="219"/>
      <c r="B22" s="102"/>
      <c r="C22" s="103"/>
      <c r="D22" s="104"/>
      <c r="E22" s="84">
        <v>0.5191873589164786</v>
      </c>
      <c r="F22" s="85">
        <v>0.1346877351392024</v>
      </c>
      <c r="G22" s="85">
        <v>5.6433408577878104E-2</v>
      </c>
      <c r="H22" s="85">
        <v>0.27765237020316025</v>
      </c>
      <c r="I22" s="86">
        <v>1.2039127163280662E-2</v>
      </c>
      <c r="K22" s="133">
        <f t="shared" si="0"/>
        <v>0.65387509405568101</v>
      </c>
      <c r="L22" s="140"/>
      <c r="M22" s="140"/>
      <c r="N22" s="140"/>
    </row>
    <row r="23" spans="1:15" s="106" customFormat="1" ht="13.5" customHeight="1" x14ac:dyDescent="0.15">
      <c r="A23" s="219"/>
      <c r="B23" s="90" t="s">
        <v>83</v>
      </c>
      <c r="C23" s="64"/>
      <c r="D23" s="57">
        <v>11</v>
      </c>
      <c r="E23" s="91">
        <v>2</v>
      </c>
      <c r="F23" s="92">
        <v>3</v>
      </c>
      <c r="G23" s="92">
        <v>3</v>
      </c>
      <c r="H23" s="92">
        <v>3</v>
      </c>
      <c r="I23" s="93">
        <v>0</v>
      </c>
      <c r="J23" s="61"/>
      <c r="K23" s="61">
        <f t="shared" ref="K23:K24" si="1">SUM(E23:F23)</f>
        <v>5</v>
      </c>
      <c r="L23" s="64"/>
      <c r="M23" s="64"/>
      <c r="N23" s="64"/>
    </row>
    <row r="24" spans="1:15" s="106" customFormat="1" ht="13.5" customHeight="1" x14ac:dyDescent="0.15">
      <c r="A24" s="219"/>
      <c r="B24" s="102"/>
      <c r="C24" s="103"/>
      <c r="D24" s="104"/>
      <c r="E24" s="84">
        <v>0.18181818181818182</v>
      </c>
      <c r="F24" s="85">
        <v>0.27272727272727271</v>
      </c>
      <c r="G24" s="85">
        <v>0.27272727272727271</v>
      </c>
      <c r="H24" s="85">
        <v>0.27272727272727271</v>
      </c>
      <c r="I24" s="86">
        <v>0</v>
      </c>
      <c r="K24" s="133">
        <f t="shared" si="1"/>
        <v>0.45454545454545453</v>
      </c>
      <c r="L24" s="140"/>
      <c r="M24" s="140"/>
      <c r="N24" s="140"/>
    </row>
    <row r="25" spans="1:15" s="64" customFormat="1" ht="13.5" customHeight="1" x14ac:dyDescent="0.15">
      <c r="A25" s="219"/>
      <c r="B25" s="90" t="s">
        <v>8</v>
      </c>
      <c r="D25" s="57">
        <v>9</v>
      </c>
      <c r="E25" s="91">
        <v>5</v>
      </c>
      <c r="F25" s="92">
        <v>2</v>
      </c>
      <c r="G25" s="92">
        <v>0</v>
      </c>
      <c r="H25" s="92">
        <v>2</v>
      </c>
      <c r="I25" s="93">
        <v>0</v>
      </c>
      <c r="K25" s="61">
        <f t="shared" si="0"/>
        <v>7</v>
      </c>
    </row>
    <row r="26" spans="1:15" s="106" customFormat="1" ht="13.5" customHeight="1" thickBot="1" x14ac:dyDescent="0.2">
      <c r="A26" s="220"/>
      <c r="B26" s="107"/>
      <c r="C26" s="108"/>
      <c r="D26" s="109"/>
      <c r="E26" s="97">
        <v>0.55555555555555558</v>
      </c>
      <c r="F26" s="98">
        <v>0.22222222222222221</v>
      </c>
      <c r="G26" s="98">
        <v>0</v>
      </c>
      <c r="H26" s="98">
        <v>0.22222222222222221</v>
      </c>
      <c r="I26" s="99">
        <v>0</v>
      </c>
      <c r="K26" s="133">
        <f t="shared" si="0"/>
        <v>0.77777777777777779</v>
      </c>
      <c r="L26" s="140"/>
      <c r="M26" s="140"/>
      <c r="N26" s="140"/>
    </row>
    <row r="27" spans="1:15" s="64" customFormat="1" ht="13.5" customHeight="1" x14ac:dyDescent="0.15">
      <c r="A27" s="218" t="s">
        <v>22</v>
      </c>
      <c r="B27" s="74" t="s">
        <v>23</v>
      </c>
      <c r="C27" s="75"/>
      <c r="D27" s="76">
        <v>164</v>
      </c>
      <c r="E27" s="77">
        <v>52</v>
      </c>
      <c r="F27" s="78">
        <v>48</v>
      </c>
      <c r="G27" s="78">
        <v>17</v>
      </c>
      <c r="H27" s="78">
        <v>47</v>
      </c>
      <c r="I27" s="79">
        <v>0</v>
      </c>
      <c r="K27" s="132">
        <f>SUM(E27:F27)</f>
        <v>100</v>
      </c>
    </row>
    <row r="28" spans="1:15" s="106" customFormat="1" ht="13.5" customHeight="1" x14ac:dyDescent="0.15">
      <c r="A28" s="219"/>
      <c r="B28" s="102"/>
      <c r="C28" s="103"/>
      <c r="D28" s="104"/>
      <c r="E28" s="84">
        <v>0.31707317073170732</v>
      </c>
      <c r="F28" s="85">
        <v>0.29268292682926828</v>
      </c>
      <c r="G28" s="85">
        <v>0.10365853658536585</v>
      </c>
      <c r="H28" s="85">
        <v>0.28658536585365851</v>
      </c>
      <c r="I28" s="86">
        <v>0</v>
      </c>
      <c r="K28" s="133">
        <f t="shared" si="0"/>
        <v>0.6097560975609756</v>
      </c>
      <c r="L28" s="140"/>
      <c r="M28" s="140"/>
      <c r="N28" s="140"/>
    </row>
    <row r="29" spans="1:15" s="64" customFormat="1" ht="13.5" customHeight="1" x14ac:dyDescent="0.15">
      <c r="A29" s="219"/>
      <c r="B29" s="90" t="s">
        <v>24</v>
      </c>
      <c r="D29" s="57">
        <v>260</v>
      </c>
      <c r="E29" s="91">
        <v>111</v>
      </c>
      <c r="F29" s="92">
        <v>53</v>
      </c>
      <c r="G29" s="92">
        <v>21</v>
      </c>
      <c r="H29" s="92">
        <v>73</v>
      </c>
      <c r="I29" s="93">
        <v>2</v>
      </c>
      <c r="K29" s="61">
        <f t="shared" si="0"/>
        <v>164</v>
      </c>
    </row>
    <row r="30" spans="1:15" s="106" customFormat="1" ht="13.5" customHeight="1" x14ac:dyDescent="0.15">
      <c r="A30" s="219"/>
      <c r="B30" s="102"/>
      <c r="C30" s="103"/>
      <c r="D30" s="104"/>
      <c r="E30" s="84">
        <v>0.42692307692307691</v>
      </c>
      <c r="F30" s="85">
        <v>0.20384615384615384</v>
      </c>
      <c r="G30" s="85">
        <v>8.0769230769230774E-2</v>
      </c>
      <c r="H30" s="85">
        <v>0.28076923076923077</v>
      </c>
      <c r="I30" s="86">
        <v>7.6923076923076927E-3</v>
      </c>
      <c r="K30" s="133">
        <f t="shared" si="0"/>
        <v>0.63076923076923075</v>
      </c>
      <c r="L30" s="140"/>
      <c r="M30" s="140"/>
      <c r="N30" s="140"/>
    </row>
    <row r="31" spans="1:15" s="64" customFormat="1" ht="13.5" customHeight="1" x14ac:dyDescent="0.15">
      <c r="A31" s="219"/>
      <c r="B31" s="90" t="s">
        <v>25</v>
      </c>
      <c r="D31" s="57">
        <v>419</v>
      </c>
      <c r="E31" s="91">
        <v>195</v>
      </c>
      <c r="F31" s="92">
        <v>66</v>
      </c>
      <c r="G31" s="92">
        <v>33</v>
      </c>
      <c r="H31" s="92">
        <v>123</v>
      </c>
      <c r="I31" s="93">
        <v>2</v>
      </c>
      <c r="K31" s="61">
        <f t="shared" si="0"/>
        <v>261</v>
      </c>
    </row>
    <row r="32" spans="1:15" s="106" customFormat="1" ht="13.5" customHeight="1" x14ac:dyDescent="0.15">
      <c r="A32" s="219"/>
      <c r="B32" s="102"/>
      <c r="C32" s="103"/>
      <c r="D32" s="104"/>
      <c r="E32" s="84">
        <v>0.46539379474940334</v>
      </c>
      <c r="F32" s="85">
        <v>0.15751789976133651</v>
      </c>
      <c r="G32" s="85">
        <v>7.8758949880668255E-2</v>
      </c>
      <c r="H32" s="85">
        <v>0.2935560859188544</v>
      </c>
      <c r="I32" s="86">
        <v>4.7732696897374704E-3</v>
      </c>
      <c r="K32" s="133">
        <f t="shared" si="0"/>
        <v>0.6229116945107398</v>
      </c>
      <c r="L32" s="140"/>
      <c r="M32" s="140"/>
      <c r="N32" s="140"/>
    </row>
    <row r="33" spans="1:14" s="64" customFormat="1" ht="13.5" customHeight="1" x14ac:dyDescent="0.15">
      <c r="A33" s="219"/>
      <c r="B33" s="90" t="s">
        <v>26</v>
      </c>
      <c r="D33" s="57">
        <v>505</v>
      </c>
      <c r="E33" s="91">
        <v>248</v>
      </c>
      <c r="F33" s="92">
        <v>77</v>
      </c>
      <c r="G33" s="92">
        <v>33</v>
      </c>
      <c r="H33" s="92">
        <v>141</v>
      </c>
      <c r="I33" s="93">
        <v>6</v>
      </c>
      <c r="K33" s="61">
        <f t="shared" si="0"/>
        <v>325</v>
      </c>
    </row>
    <row r="34" spans="1:14" s="106" customFormat="1" ht="13.5" customHeight="1" x14ac:dyDescent="0.15">
      <c r="A34" s="219"/>
      <c r="B34" s="102"/>
      <c r="C34" s="103"/>
      <c r="D34" s="104"/>
      <c r="E34" s="84">
        <v>0.49108910891089108</v>
      </c>
      <c r="F34" s="85">
        <v>0.15247524752475247</v>
      </c>
      <c r="G34" s="85">
        <v>6.5346534653465349E-2</v>
      </c>
      <c r="H34" s="85">
        <v>0.27920792079207923</v>
      </c>
      <c r="I34" s="86">
        <v>1.1881188118811881E-2</v>
      </c>
      <c r="K34" s="133">
        <f t="shared" si="0"/>
        <v>0.64356435643564358</v>
      </c>
      <c r="L34" s="140"/>
      <c r="M34" s="140"/>
      <c r="N34" s="140"/>
    </row>
    <row r="35" spans="1:14" s="64" customFormat="1" ht="13.5" customHeight="1" x14ac:dyDescent="0.15">
      <c r="A35" s="219"/>
      <c r="B35" s="90" t="s">
        <v>27</v>
      </c>
      <c r="D35" s="57">
        <v>542</v>
      </c>
      <c r="E35" s="91">
        <v>324</v>
      </c>
      <c r="F35" s="92">
        <v>46</v>
      </c>
      <c r="G35" s="92">
        <v>30</v>
      </c>
      <c r="H35" s="92">
        <v>138</v>
      </c>
      <c r="I35" s="93">
        <v>4</v>
      </c>
      <c r="K35" s="61">
        <f t="shared" si="0"/>
        <v>370</v>
      </c>
    </row>
    <row r="36" spans="1:14" s="106" customFormat="1" ht="13.5" customHeight="1" x14ac:dyDescent="0.15">
      <c r="A36" s="219"/>
      <c r="B36" s="102"/>
      <c r="C36" s="103"/>
      <c r="D36" s="104"/>
      <c r="E36" s="84">
        <v>0.59778597785977861</v>
      </c>
      <c r="F36" s="85">
        <v>8.4870848708487087E-2</v>
      </c>
      <c r="G36" s="85">
        <v>5.5350553505535055E-2</v>
      </c>
      <c r="H36" s="85">
        <v>0.25461254612546125</v>
      </c>
      <c r="I36" s="86">
        <v>7.3800738007380072E-3</v>
      </c>
      <c r="K36" s="133">
        <f t="shared" si="0"/>
        <v>0.68265682656826565</v>
      </c>
      <c r="L36" s="140"/>
      <c r="M36" s="140"/>
      <c r="N36" s="140"/>
    </row>
    <row r="37" spans="1:14" s="64" customFormat="1" ht="13.5" customHeight="1" x14ac:dyDescent="0.15">
      <c r="A37" s="219"/>
      <c r="B37" s="90" t="s">
        <v>28</v>
      </c>
      <c r="D37" s="57">
        <v>501</v>
      </c>
      <c r="E37" s="91">
        <v>330</v>
      </c>
      <c r="F37" s="92">
        <v>39</v>
      </c>
      <c r="G37" s="92">
        <v>22</v>
      </c>
      <c r="H37" s="92">
        <v>100</v>
      </c>
      <c r="I37" s="93">
        <v>10</v>
      </c>
      <c r="K37" s="61">
        <f t="shared" si="0"/>
        <v>369</v>
      </c>
    </row>
    <row r="38" spans="1:14" s="106" customFormat="1" ht="13.5" customHeight="1" x14ac:dyDescent="0.15">
      <c r="A38" s="219"/>
      <c r="B38" s="102"/>
      <c r="C38" s="103"/>
      <c r="D38" s="104"/>
      <c r="E38" s="84">
        <v>0.6586826347305389</v>
      </c>
      <c r="F38" s="85">
        <v>7.7844311377245512E-2</v>
      </c>
      <c r="G38" s="85">
        <v>4.3912175648702596E-2</v>
      </c>
      <c r="H38" s="85">
        <v>0.19960079840319361</v>
      </c>
      <c r="I38" s="86">
        <v>1.9960079840319361E-2</v>
      </c>
      <c r="K38" s="133">
        <f t="shared" si="0"/>
        <v>0.73652694610778435</v>
      </c>
      <c r="L38" s="140"/>
      <c r="M38" s="140"/>
      <c r="N38" s="140"/>
    </row>
    <row r="39" spans="1:14" s="64" customFormat="1" ht="13.5" customHeight="1" x14ac:dyDescent="0.15">
      <c r="A39" s="219"/>
      <c r="B39" s="90" t="s">
        <v>8</v>
      </c>
      <c r="D39" s="57">
        <v>8</v>
      </c>
      <c r="E39" s="91">
        <v>5</v>
      </c>
      <c r="F39" s="92">
        <v>1</v>
      </c>
      <c r="G39" s="92">
        <v>0</v>
      </c>
      <c r="H39" s="92">
        <v>2</v>
      </c>
      <c r="I39" s="93">
        <v>0</v>
      </c>
      <c r="K39" s="61">
        <f t="shared" si="0"/>
        <v>6</v>
      </c>
    </row>
    <row r="40" spans="1:14" s="106" customFormat="1" ht="13.5" customHeight="1" thickBot="1" x14ac:dyDescent="0.2">
      <c r="A40" s="220"/>
      <c r="B40" s="107"/>
      <c r="C40" s="108"/>
      <c r="D40" s="109"/>
      <c r="E40" s="97">
        <v>0.625</v>
      </c>
      <c r="F40" s="98">
        <v>0.125</v>
      </c>
      <c r="G40" s="98">
        <v>0</v>
      </c>
      <c r="H40" s="98">
        <v>0.25</v>
      </c>
      <c r="I40" s="99">
        <v>0</v>
      </c>
      <c r="K40" s="134">
        <f t="shared" si="0"/>
        <v>0.75</v>
      </c>
      <c r="L40" s="140"/>
      <c r="M40" s="140"/>
      <c r="N40" s="140"/>
    </row>
    <row r="41" spans="1:14" s="64" customFormat="1" ht="13.5" customHeight="1" x14ac:dyDescent="0.15">
      <c r="A41" s="219" t="s">
        <v>29</v>
      </c>
      <c r="B41" s="90" t="s">
        <v>30</v>
      </c>
      <c r="D41" s="57">
        <v>137</v>
      </c>
      <c r="E41" s="91">
        <v>36</v>
      </c>
      <c r="F41" s="92">
        <v>44</v>
      </c>
      <c r="G41" s="92">
        <v>17</v>
      </c>
      <c r="H41" s="92">
        <v>40</v>
      </c>
      <c r="I41" s="93">
        <v>0</v>
      </c>
      <c r="K41" s="61">
        <f t="shared" si="0"/>
        <v>80</v>
      </c>
    </row>
    <row r="42" spans="1:14" s="106" customFormat="1" ht="13.5" customHeight="1" x14ac:dyDescent="0.15">
      <c r="A42" s="219"/>
      <c r="B42" s="102"/>
      <c r="C42" s="103"/>
      <c r="D42" s="104"/>
      <c r="E42" s="84">
        <v>0.26277372262773724</v>
      </c>
      <c r="F42" s="85">
        <v>0.32116788321167883</v>
      </c>
      <c r="G42" s="85">
        <v>0.12408759124087591</v>
      </c>
      <c r="H42" s="85">
        <v>0.29197080291970801</v>
      </c>
      <c r="I42" s="86">
        <v>0</v>
      </c>
      <c r="K42" s="133">
        <f t="shared" si="0"/>
        <v>0.58394160583941601</v>
      </c>
      <c r="L42" s="140"/>
      <c r="M42" s="140"/>
      <c r="N42" s="140"/>
    </row>
    <row r="43" spans="1:14" s="106" customFormat="1" ht="13.5" customHeight="1" x14ac:dyDescent="0.15">
      <c r="A43" s="219"/>
      <c r="B43" s="90" t="s">
        <v>84</v>
      </c>
      <c r="C43" s="64"/>
      <c r="D43" s="57">
        <v>307</v>
      </c>
      <c r="E43" s="91">
        <v>129</v>
      </c>
      <c r="F43" s="92">
        <v>63</v>
      </c>
      <c r="G43" s="92">
        <v>23</v>
      </c>
      <c r="H43" s="92">
        <v>91</v>
      </c>
      <c r="I43" s="93">
        <v>1</v>
      </c>
      <c r="J43" s="64"/>
      <c r="K43" s="61">
        <f t="shared" ref="K43:K44" si="2">SUM(E43:F43)</f>
        <v>192</v>
      </c>
      <c r="L43" s="64"/>
      <c r="M43" s="64"/>
      <c r="N43" s="64"/>
    </row>
    <row r="44" spans="1:14" s="106" customFormat="1" ht="13.5" customHeight="1" x14ac:dyDescent="0.15">
      <c r="A44" s="219"/>
      <c r="B44" s="102"/>
      <c r="C44" s="103"/>
      <c r="D44" s="104"/>
      <c r="E44" s="84">
        <v>0.4201954397394137</v>
      </c>
      <c r="F44" s="85">
        <v>0.20521172638436483</v>
      </c>
      <c r="G44" s="85">
        <v>7.4918566775244305E-2</v>
      </c>
      <c r="H44" s="85">
        <v>0.29641693811074921</v>
      </c>
      <c r="I44" s="86">
        <v>3.2573289902280132E-3</v>
      </c>
      <c r="K44" s="133">
        <f t="shared" si="2"/>
        <v>0.62540716612377856</v>
      </c>
      <c r="L44" s="140"/>
      <c r="M44" s="140"/>
      <c r="N44" s="140"/>
    </row>
    <row r="45" spans="1:14" s="64" customFormat="1" ht="13.5" customHeight="1" x14ac:dyDescent="0.15">
      <c r="A45" s="219"/>
      <c r="B45" s="90" t="s">
        <v>31</v>
      </c>
      <c r="D45" s="57">
        <v>268</v>
      </c>
      <c r="E45" s="91">
        <v>125</v>
      </c>
      <c r="F45" s="92">
        <v>37</v>
      </c>
      <c r="G45" s="92">
        <v>23</v>
      </c>
      <c r="H45" s="92">
        <v>81</v>
      </c>
      <c r="I45" s="93">
        <v>2</v>
      </c>
      <c r="K45" s="61">
        <f t="shared" si="0"/>
        <v>162</v>
      </c>
    </row>
    <row r="46" spans="1:14" s="106" customFormat="1" ht="13.5" customHeight="1" x14ac:dyDescent="0.15">
      <c r="A46" s="219"/>
      <c r="B46" s="102"/>
      <c r="C46" s="103"/>
      <c r="D46" s="104"/>
      <c r="E46" s="84">
        <v>0.46641791044776121</v>
      </c>
      <c r="F46" s="85">
        <v>0.13805970149253732</v>
      </c>
      <c r="G46" s="85">
        <v>8.5820895522388058E-2</v>
      </c>
      <c r="H46" s="85">
        <v>0.30223880597014924</v>
      </c>
      <c r="I46" s="86">
        <v>7.462686567164179E-3</v>
      </c>
      <c r="K46" s="133">
        <f t="shared" si="0"/>
        <v>0.60447761194029859</v>
      </c>
      <c r="L46" s="140"/>
      <c r="M46" s="140"/>
      <c r="N46" s="140"/>
    </row>
    <row r="47" spans="1:14" s="64" customFormat="1" ht="13.5" customHeight="1" x14ac:dyDescent="0.15">
      <c r="A47" s="219"/>
      <c r="B47" s="90" t="s">
        <v>32</v>
      </c>
      <c r="D47" s="57">
        <v>202</v>
      </c>
      <c r="E47" s="91">
        <v>106</v>
      </c>
      <c r="F47" s="92">
        <v>30</v>
      </c>
      <c r="G47" s="92">
        <v>11</v>
      </c>
      <c r="H47" s="92">
        <v>53</v>
      </c>
      <c r="I47" s="93">
        <v>2</v>
      </c>
      <c r="K47" s="61">
        <f t="shared" si="0"/>
        <v>136</v>
      </c>
    </row>
    <row r="48" spans="1:14" s="106" customFormat="1" ht="13.5" customHeight="1" x14ac:dyDescent="0.15">
      <c r="A48" s="219"/>
      <c r="B48" s="102"/>
      <c r="C48" s="103"/>
      <c r="D48" s="104"/>
      <c r="E48" s="84">
        <v>0.52475247524752477</v>
      </c>
      <c r="F48" s="85">
        <v>0.14851485148514851</v>
      </c>
      <c r="G48" s="85">
        <v>5.4455445544554455E-2</v>
      </c>
      <c r="H48" s="85">
        <v>0.26237623762376239</v>
      </c>
      <c r="I48" s="86">
        <v>9.9009900990099011E-3</v>
      </c>
      <c r="K48" s="133">
        <f t="shared" si="0"/>
        <v>0.67326732673267331</v>
      </c>
      <c r="L48" s="140"/>
      <c r="M48" s="140"/>
      <c r="N48" s="140"/>
    </row>
    <row r="49" spans="1:14" s="64" customFormat="1" ht="13.5" customHeight="1" x14ac:dyDescent="0.15">
      <c r="A49" s="219"/>
      <c r="B49" s="90" t="s">
        <v>33</v>
      </c>
      <c r="D49" s="57">
        <v>449</v>
      </c>
      <c r="E49" s="91">
        <v>208</v>
      </c>
      <c r="F49" s="92">
        <v>69</v>
      </c>
      <c r="G49" s="92">
        <v>38</v>
      </c>
      <c r="H49" s="92">
        <v>131</v>
      </c>
      <c r="I49" s="93">
        <v>3</v>
      </c>
      <c r="K49" s="61">
        <f t="shared" si="0"/>
        <v>277</v>
      </c>
    </row>
    <row r="50" spans="1:14" s="106" customFormat="1" ht="13.5" customHeight="1" x14ac:dyDescent="0.15">
      <c r="A50" s="219"/>
      <c r="B50" s="102"/>
      <c r="C50" s="103"/>
      <c r="D50" s="104"/>
      <c r="E50" s="84">
        <v>0.46325167037861914</v>
      </c>
      <c r="F50" s="85">
        <v>0.15367483296213807</v>
      </c>
      <c r="G50" s="85">
        <v>8.4632516703786187E-2</v>
      </c>
      <c r="H50" s="85">
        <v>0.29175946547884185</v>
      </c>
      <c r="I50" s="86">
        <v>6.6815144766146995E-3</v>
      </c>
      <c r="K50" s="133">
        <f t="shared" si="0"/>
        <v>0.61692650334075716</v>
      </c>
      <c r="L50" s="140"/>
      <c r="M50" s="140"/>
      <c r="N50" s="140"/>
    </row>
    <row r="51" spans="1:14" s="64" customFormat="1" ht="13.5" customHeight="1" x14ac:dyDescent="0.15">
      <c r="A51" s="219"/>
      <c r="B51" s="90" t="s">
        <v>34</v>
      </c>
      <c r="D51" s="57">
        <v>207</v>
      </c>
      <c r="E51" s="91">
        <v>111</v>
      </c>
      <c r="F51" s="92">
        <v>22</v>
      </c>
      <c r="G51" s="92">
        <v>13</v>
      </c>
      <c r="H51" s="92">
        <v>61</v>
      </c>
      <c r="I51" s="93">
        <v>0</v>
      </c>
      <c r="K51" s="61">
        <f t="shared" si="0"/>
        <v>133</v>
      </c>
    </row>
    <row r="52" spans="1:14" s="106" customFormat="1" ht="13.5" customHeight="1" x14ac:dyDescent="0.15">
      <c r="A52" s="219"/>
      <c r="B52" s="102"/>
      <c r="C52" s="103"/>
      <c r="D52" s="104"/>
      <c r="E52" s="84">
        <v>0.53623188405797106</v>
      </c>
      <c r="F52" s="85">
        <v>0.10628019323671498</v>
      </c>
      <c r="G52" s="85">
        <v>6.280193236714976E-2</v>
      </c>
      <c r="H52" s="85">
        <v>0.29468599033816423</v>
      </c>
      <c r="I52" s="86">
        <v>0</v>
      </c>
      <c r="K52" s="133">
        <f t="shared" si="0"/>
        <v>0.64251207729468607</v>
      </c>
      <c r="L52" s="140"/>
      <c r="M52" s="140"/>
      <c r="N52" s="140"/>
    </row>
    <row r="53" spans="1:14" s="64" customFormat="1" ht="13.5" customHeight="1" x14ac:dyDescent="0.15">
      <c r="A53" s="219"/>
      <c r="B53" s="90" t="s">
        <v>35</v>
      </c>
      <c r="D53" s="57">
        <v>91</v>
      </c>
      <c r="E53" s="91">
        <v>56</v>
      </c>
      <c r="F53" s="92">
        <v>8</v>
      </c>
      <c r="G53" s="92">
        <v>1</v>
      </c>
      <c r="H53" s="92">
        <v>21</v>
      </c>
      <c r="I53" s="93">
        <v>5</v>
      </c>
      <c r="K53" s="61">
        <f t="shared" si="0"/>
        <v>64</v>
      </c>
    </row>
    <row r="54" spans="1:14" s="106" customFormat="1" ht="13.5" customHeight="1" x14ac:dyDescent="0.15">
      <c r="A54" s="219"/>
      <c r="B54" s="102"/>
      <c r="C54" s="103"/>
      <c r="D54" s="104"/>
      <c r="E54" s="84">
        <v>0.61538461538461542</v>
      </c>
      <c r="F54" s="85">
        <v>8.7912087912087919E-2</v>
      </c>
      <c r="G54" s="85">
        <v>1.098901098901099E-2</v>
      </c>
      <c r="H54" s="85">
        <v>0.23076923076923078</v>
      </c>
      <c r="I54" s="86">
        <v>5.4945054945054944E-2</v>
      </c>
      <c r="K54" s="133">
        <f t="shared" si="0"/>
        <v>0.70329670329670335</v>
      </c>
      <c r="L54" s="140"/>
      <c r="M54" s="140"/>
      <c r="N54" s="140"/>
    </row>
    <row r="55" spans="1:14" s="64" customFormat="1" ht="13.5" customHeight="1" x14ac:dyDescent="0.15">
      <c r="A55" s="219"/>
      <c r="B55" s="90" t="s">
        <v>36</v>
      </c>
      <c r="D55" s="57">
        <v>414</v>
      </c>
      <c r="E55" s="91">
        <v>274</v>
      </c>
      <c r="F55" s="92">
        <v>28</v>
      </c>
      <c r="G55" s="92">
        <v>24</v>
      </c>
      <c r="H55" s="92">
        <v>82</v>
      </c>
      <c r="I55" s="93">
        <v>6</v>
      </c>
      <c r="K55" s="61">
        <f t="shared" si="0"/>
        <v>302</v>
      </c>
    </row>
    <row r="56" spans="1:14" s="106" customFormat="1" ht="13.5" customHeight="1" x14ac:dyDescent="0.15">
      <c r="A56" s="219"/>
      <c r="B56" s="102"/>
      <c r="C56" s="103"/>
      <c r="D56" s="104"/>
      <c r="E56" s="84">
        <v>0.66183574879227058</v>
      </c>
      <c r="F56" s="85">
        <v>6.7632850241545889E-2</v>
      </c>
      <c r="G56" s="85">
        <v>5.7971014492753624E-2</v>
      </c>
      <c r="H56" s="85">
        <v>0.19806763285024154</v>
      </c>
      <c r="I56" s="86">
        <v>1.4492753623188406E-2</v>
      </c>
      <c r="K56" s="133">
        <f t="shared" si="0"/>
        <v>0.72946859903381644</v>
      </c>
      <c r="L56" s="140"/>
      <c r="M56" s="140"/>
      <c r="N56" s="140"/>
    </row>
    <row r="57" spans="1:14" s="64" customFormat="1" ht="13.5" customHeight="1" x14ac:dyDescent="0.15">
      <c r="A57" s="219"/>
      <c r="B57" s="90" t="s">
        <v>37</v>
      </c>
      <c r="D57" s="57">
        <v>517</v>
      </c>
      <c r="E57" s="91">
        <v>317</v>
      </c>
      <c r="F57" s="92">
        <v>57</v>
      </c>
      <c r="G57" s="92">
        <v>17</v>
      </c>
      <c r="H57" s="92">
        <v>118</v>
      </c>
      <c r="I57" s="93">
        <v>8</v>
      </c>
      <c r="K57" s="61">
        <f t="shared" si="0"/>
        <v>374</v>
      </c>
    </row>
    <row r="58" spans="1:14" s="106" customFormat="1" ht="13.5" customHeight="1" thickBot="1" x14ac:dyDescent="0.2">
      <c r="A58" s="220"/>
      <c r="B58" s="107"/>
      <c r="C58" s="108"/>
      <c r="D58" s="109"/>
      <c r="E58" s="97">
        <v>0.61315280464216637</v>
      </c>
      <c r="F58" s="98">
        <v>0.1102514506769826</v>
      </c>
      <c r="G58" s="98">
        <v>3.2882011605415859E-2</v>
      </c>
      <c r="H58" s="98">
        <v>0.22823984526112184</v>
      </c>
      <c r="I58" s="99">
        <v>1.5473887814313346E-2</v>
      </c>
      <c r="K58" s="134">
        <f t="shared" si="0"/>
        <v>0.72340425531914898</v>
      </c>
      <c r="L58" s="140"/>
      <c r="M58" s="140"/>
      <c r="N58" s="140"/>
    </row>
    <row r="59" spans="1:14" s="64" customFormat="1" ht="13.5" customHeight="1" x14ac:dyDescent="0.15">
      <c r="A59" s="221" t="s">
        <v>176</v>
      </c>
      <c r="B59" s="90" t="s">
        <v>39</v>
      </c>
      <c r="D59" s="57">
        <v>1187</v>
      </c>
      <c r="E59" s="91">
        <v>612</v>
      </c>
      <c r="F59" s="92">
        <v>173</v>
      </c>
      <c r="G59" s="92">
        <v>75</v>
      </c>
      <c r="H59" s="92">
        <v>317</v>
      </c>
      <c r="I59" s="93">
        <v>10</v>
      </c>
      <c r="K59" s="61">
        <f t="shared" ref="K59:K64" si="3">SUM(E59:F59)</f>
        <v>785</v>
      </c>
    </row>
    <row r="60" spans="1:14" s="106" customFormat="1" ht="13.5" customHeight="1" x14ac:dyDescent="0.15">
      <c r="A60" s="221"/>
      <c r="B60" s="102" t="s">
        <v>40</v>
      </c>
      <c r="C60" s="103"/>
      <c r="D60" s="104"/>
      <c r="E60" s="84">
        <v>0.51558550968828976</v>
      </c>
      <c r="F60" s="85">
        <v>0.14574557708508845</v>
      </c>
      <c r="G60" s="85">
        <v>6.3184498736310019E-2</v>
      </c>
      <c r="H60" s="85">
        <v>0.26705981465880368</v>
      </c>
      <c r="I60" s="86">
        <v>8.4245998315080027E-3</v>
      </c>
      <c r="K60" s="133">
        <f t="shared" si="3"/>
        <v>0.66133108677337815</v>
      </c>
      <c r="L60" s="140"/>
      <c r="M60" s="140"/>
      <c r="N60" s="140"/>
    </row>
    <row r="61" spans="1:14" s="64" customFormat="1" ht="13.5" customHeight="1" x14ac:dyDescent="0.15">
      <c r="A61" s="221"/>
      <c r="B61" s="90" t="s">
        <v>41</v>
      </c>
      <c r="D61" s="57">
        <v>393</v>
      </c>
      <c r="E61" s="91">
        <v>165</v>
      </c>
      <c r="F61" s="92">
        <v>78</v>
      </c>
      <c r="G61" s="92">
        <v>36</v>
      </c>
      <c r="H61" s="92">
        <v>110</v>
      </c>
      <c r="I61" s="93">
        <v>4</v>
      </c>
      <c r="K61" s="61">
        <f t="shared" si="3"/>
        <v>243</v>
      </c>
    </row>
    <row r="62" spans="1:14" s="106" customFormat="1" ht="13.5" customHeight="1" x14ac:dyDescent="0.15">
      <c r="A62" s="221"/>
      <c r="B62" s="102" t="s">
        <v>40</v>
      </c>
      <c r="C62" s="103"/>
      <c r="D62" s="104"/>
      <c r="E62" s="84">
        <v>0.41984732824427479</v>
      </c>
      <c r="F62" s="85">
        <v>0.19847328244274809</v>
      </c>
      <c r="G62" s="85">
        <v>9.1603053435114504E-2</v>
      </c>
      <c r="H62" s="85">
        <v>0.27989821882951654</v>
      </c>
      <c r="I62" s="86">
        <v>1.0178117048346057E-2</v>
      </c>
      <c r="K62" s="133">
        <f t="shared" si="3"/>
        <v>0.61832061068702293</v>
      </c>
      <c r="L62" s="140"/>
      <c r="M62" s="140"/>
      <c r="N62" s="140"/>
    </row>
    <row r="63" spans="1:14" s="64" customFormat="1" ht="13.5" customHeight="1" x14ac:dyDescent="0.15">
      <c r="A63" s="221"/>
      <c r="B63" s="90" t="s">
        <v>42</v>
      </c>
      <c r="D63" s="57">
        <v>819</v>
      </c>
      <c r="E63" s="91">
        <v>488</v>
      </c>
      <c r="F63" s="92">
        <v>79</v>
      </c>
      <c r="G63" s="92">
        <v>45</v>
      </c>
      <c r="H63" s="92">
        <v>197</v>
      </c>
      <c r="I63" s="93">
        <v>10</v>
      </c>
      <c r="K63" s="61">
        <f t="shared" si="3"/>
        <v>567</v>
      </c>
    </row>
    <row r="64" spans="1:14" s="106" customFormat="1" ht="13.5" customHeight="1" thickBot="1" x14ac:dyDescent="0.2">
      <c r="A64" s="222"/>
      <c r="B64" s="107"/>
      <c r="C64" s="108"/>
      <c r="D64" s="109"/>
      <c r="E64" s="97">
        <v>0.59584859584859584</v>
      </c>
      <c r="F64" s="98">
        <v>9.6459096459096463E-2</v>
      </c>
      <c r="G64" s="98">
        <v>5.4945054945054944E-2</v>
      </c>
      <c r="H64" s="98">
        <v>0.24053724053724054</v>
      </c>
      <c r="I64" s="99">
        <v>1.221001221001221E-2</v>
      </c>
      <c r="K64" s="134">
        <f t="shared" si="3"/>
        <v>0.69230769230769229</v>
      </c>
      <c r="L64" s="140"/>
      <c r="M64" s="140"/>
      <c r="N64" s="140"/>
    </row>
    <row r="65" spans="1:15" s="64" customFormat="1" ht="13.5" customHeight="1" x14ac:dyDescent="0.15">
      <c r="A65" s="221" t="s">
        <v>174</v>
      </c>
      <c r="B65" s="90" t="s">
        <v>85</v>
      </c>
      <c r="D65" s="57">
        <v>350</v>
      </c>
      <c r="E65" s="91">
        <v>135</v>
      </c>
      <c r="F65" s="92">
        <v>41</v>
      </c>
      <c r="G65" s="92">
        <v>46</v>
      </c>
      <c r="H65" s="92">
        <v>126</v>
      </c>
      <c r="I65" s="93">
        <v>2</v>
      </c>
      <c r="K65" s="132">
        <f t="shared" si="0"/>
        <v>176</v>
      </c>
    </row>
    <row r="66" spans="1:15" s="106" customFormat="1" ht="13.5" customHeight="1" x14ac:dyDescent="0.15">
      <c r="A66" s="219"/>
      <c r="B66" s="102"/>
      <c r="C66" s="103"/>
      <c r="D66" s="104"/>
      <c r="E66" s="84">
        <v>0.38571428571428573</v>
      </c>
      <c r="F66" s="85">
        <v>0.11714285714285715</v>
      </c>
      <c r="G66" s="85">
        <v>0.13142857142857142</v>
      </c>
      <c r="H66" s="85">
        <v>0.36</v>
      </c>
      <c r="I66" s="86">
        <v>5.7142857142857143E-3</v>
      </c>
      <c r="K66" s="133">
        <f t="shared" si="0"/>
        <v>0.50285714285714289</v>
      </c>
      <c r="L66" s="140"/>
      <c r="M66" s="140"/>
      <c r="N66" s="140"/>
    </row>
    <row r="67" spans="1:15" s="64" customFormat="1" ht="13.5" customHeight="1" x14ac:dyDescent="0.15">
      <c r="A67" s="219"/>
      <c r="B67" s="90" t="s">
        <v>86</v>
      </c>
      <c r="D67" s="57">
        <v>892</v>
      </c>
      <c r="E67" s="91">
        <v>458</v>
      </c>
      <c r="F67" s="92">
        <v>107</v>
      </c>
      <c r="G67" s="92">
        <v>70</v>
      </c>
      <c r="H67" s="92">
        <v>249</v>
      </c>
      <c r="I67" s="93">
        <v>8</v>
      </c>
      <c r="K67" s="61">
        <f t="shared" si="0"/>
        <v>565</v>
      </c>
    </row>
    <row r="68" spans="1:15" s="106" customFormat="1" ht="13.5" customHeight="1" x14ac:dyDescent="0.15">
      <c r="A68" s="219"/>
      <c r="B68" s="102"/>
      <c r="C68" s="103"/>
      <c r="D68" s="104"/>
      <c r="E68" s="84">
        <v>0.51345291479820632</v>
      </c>
      <c r="F68" s="85">
        <v>0.11995515695067265</v>
      </c>
      <c r="G68" s="85">
        <v>7.847533632286996E-2</v>
      </c>
      <c r="H68" s="85">
        <v>0.27914798206278024</v>
      </c>
      <c r="I68" s="86">
        <v>8.9686098654708519E-3</v>
      </c>
      <c r="K68" s="133">
        <f t="shared" si="0"/>
        <v>0.63340807174887892</v>
      </c>
      <c r="L68" s="140"/>
      <c r="M68" s="140"/>
      <c r="N68" s="140"/>
    </row>
    <row r="69" spans="1:15" s="106" customFormat="1" ht="13.5" customHeight="1" x14ac:dyDescent="0.15">
      <c r="A69" s="219"/>
      <c r="B69" s="90" t="s">
        <v>87</v>
      </c>
      <c r="C69" s="64"/>
      <c r="D69" s="57">
        <v>1146</v>
      </c>
      <c r="E69" s="91">
        <v>666</v>
      </c>
      <c r="F69" s="92">
        <v>181</v>
      </c>
      <c r="G69" s="92">
        <v>40</v>
      </c>
      <c r="H69" s="92">
        <v>245</v>
      </c>
      <c r="I69" s="93">
        <v>14</v>
      </c>
      <c r="J69" s="64"/>
      <c r="K69" s="61">
        <f t="shared" ref="K69:K70" si="4">SUM(E69:F69)</f>
        <v>847</v>
      </c>
      <c r="L69" s="64"/>
      <c r="M69" s="64"/>
      <c r="N69" s="64"/>
    </row>
    <row r="70" spans="1:15" s="106" customFormat="1" ht="13.5" customHeight="1" x14ac:dyDescent="0.15">
      <c r="A70" s="219"/>
      <c r="B70" s="102"/>
      <c r="C70" s="103"/>
      <c r="D70" s="104"/>
      <c r="E70" s="84">
        <v>0.58115183246073299</v>
      </c>
      <c r="F70" s="85">
        <v>0.15794066317626526</v>
      </c>
      <c r="G70" s="85">
        <v>3.4904013961605584E-2</v>
      </c>
      <c r="H70" s="85">
        <v>0.21378708551483422</v>
      </c>
      <c r="I70" s="86">
        <v>1.2216404886561954E-2</v>
      </c>
      <c r="K70" s="133">
        <f t="shared" si="4"/>
        <v>0.73909249563699819</v>
      </c>
      <c r="L70" s="140"/>
      <c r="M70" s="140"/>
      <c r="N70" s="140"/>
    </row>
    <row r="71" spans="1:15" s="64" customFormat="1" ht="13.5" customHeight="1" x14ac:dyDescent="0.15">
      <c r="A71" s="219"/>
      <c r="B71" s="90" t="s">
        <v>38</v>
      </c>
      <c r="D71" s="57">
        <v>11</v>
      </c>
      <c r="E71" s="91">
        <v>6</v>
      </c>
      <c r="F71" s="92">
        <v>1</v>
      </c>
      <c r="G71" s="92">
        <v>0</v>
      </c>
      <c r="H71" s="92">
        <v>4</v>
      </c>
      <c r="I71" s="93">
        <v>0</v>
      </c>
      <c r="K71" s="61">
        <f t="shared" si="0"/>
        <v>7</v>
      </c>
    </row>
    <row r="72" spans="1:15" s="106" customFormat="1" ht="13.5" customHeight="1" thickBot="1" x14ac:dyDescent="0.2">
      <c r="A72" s="220"/>
      <c r="B72" s="107"/>
      <c r="C72" s="108"/>
      <c r="D72" s="109"/>
      <c r="E72" s="97">
        <v>0.54545454545454541</v>
      </c>
      <c r="F72" s="98">
        <v>9.0909090909090912E-2</v>
      </c>
      <c r="G72" s="98">
        <v>0</v>
      </c>
      <c r="H72" s="98">
        <v>0.36363636363636365</v>
      </c>
      <c r="I72" s="99">
        <v>0</v>
      </c>
      <c r="K72" s="134">
        <f t="shared" si="0"/>
        <v>0.63636363636363635</v>
      </c>
      <c r="L72" s="140"/>
      <c r="M72" s="140"/>
      <c r="N72" s="140"/>
    </row>
    <row r="73" spans="1:15" ht="13.8" x14ac:dyDescent="0.15">
      <c r="A73" s="221" t="s">
        <v>175</v>
      </c>
      <c r="B73" s="90" t="s">
        <v>88</v>
      </c>
      <c r="C73" s="64"/>
      <c r="D73" s="57">
        <v>1049</v>
      </c>
      <c r="E73" s="91">
        <v>572</v>
      </c>
      <c r="F73" s="92">
        <v>134</v>
      </c>
      <c r="G73" s="92">
        <v>63</v>
      </c>
      <c r="H73" s="92">
        <v>266</v>
      </c>
      <c r="I73" s="93">
        <v>14</v>
      </c>
      <c r="J73" s="64"/>
      <c r="K73" s="132">
        <f t="shared" ref="K73:K80" si="5">SUM(E73:F73)</f>
        <v>706</v>
      </c>
      <c r="L73" s="64"/>
      <c r="M73" s="64"/>
      <c r="N73" s="64"/>
      <c r="O73" s="110"/>
    </row>
    <row r="74" spans="1:15" x14ac:dyDescent="0.15">
      <c r="A74" s="219"/>
      <c r="B74" s="102"/>
      <c r="C74" s="103"/>
      <c r="D74" s="104"/>
      <c r="E74" s="84">
        <v>0.54528122020972358</v>
      </c>
      <c r="F74" s="85">
        <v>0.12774070543374644</v>
      </c>
      <c r="G74" s="85">
        <v>6.0057197330791227E-2</v>
      </c>
      <c r="H74" s="85">
        <v>0.25357483317445184</v>
      </c>
      <c r="I74" s="86">
        <v>1.334604385128694E-2</v>
      </c>
      <c r="J74" s="106"/>
      <c r="K74" s="133">
        <f t="shared" si="5"/>
        <v>0.67302192564346996</v>
      </c>
      <c r="L74" s="140"/>
      <c r="M74" s="140"/>
      <c r="N74" s="140"/>
    </row>
    <row r="75" spans="1:15" x14ac:dyDescent="0.15">
      <c r="A75" s="219"/>
      <c r="B75" s="90" t="s">
        <v>89</v>
      </c>
      <c r="C75" s="64"/>
      <c r="D75" s="57">
        <v>976</v>
      </c>
      <c r="E75" s="91">
        <v>502</v>
      </c>
      <c r="F75" s="92">
        <v>142</v>
      </c>
      <c r="G75" s="92">
        <v>65</v>
      </c>
      <c r="H75" s="92">
        <v>259</v>
      </c>
      <c r="I75" s="93">
        <v>8</v>
      </c>
      <c r="J75" s="64"/>
      <c r="K75" s="61">
        <f t="shared" si="5"/>
        <v>644</v>
      </c>
      <c r="L75" s="64"/>
      <c r="M75" s="64"/>
      <c r="N75" s="64"/>
      <c r="O75" s="111"/>
    </row>
    <row r="76" spans="1:15" ht="15" customHeight="1" x14ac:dyDescent="0.15">
      <c r="A76" s="219"/>
      <c r="B76" s="102" t="s">
        <v>90</v>
      </c>
      <c r="C76" s="103"/>
      <c r="D76" s="104"/>
      <c r="E76" s="84">
        <v>0.51434426229508201</v>
      </c>
      <c r="F76" s="85">
        <v>0.14549180327868852</v>
      </c>
      <c r="G76" s="85">
        <v>6.6598360655737709E-2</v>
      </c>
      <c r="H76" s="85">
        <v>0.26536885245901637</v>
      </c>
      <c r="I76" s="86">
        <v>8.1967213114754103E-3</v>
      </c>
      <c r="J76" s="106"/>
      <c r="K76" s="133">
        <f t="shared" si="5"/>
        <v>0.6598360655737705</v>
      </c>
      <c r="L76" s="140"/>
      <c r="M76" s="140"/>
      <c r="N76" s="140"/>
      <c r="O76" s="112"/>
    </row>
    <row r="77" spans="1:15" ht="15" customHeight="1" x14ac:dyDescent="0.15">
      <c r="A77" s="219"/>
      <c r="B77" s="90" t="s">
        <v>91</v>
      </c>
      <c r="C77" s="64"/>
      <c r="D77" s="57">
        <v>320</v>
      </c>
      <c r="E77" s="91">
        <v>163</v>
      </c>
      <c r="F77" s="92">
        <v>48</v>
      </c>
      <c r="G77" s="92">
        <v>25</v>
      </c>
      <c r="H77" s="92">
        <v>83</v>
      </c>
      <c r="I77" s="93">
        <v>1</v>
      </c>
      <c r="J77" s="64"/>
      <c r="K77" s="61">
        <f t="shared" si="5"/>
        <v>211</v>
      </c>
      <c r="L77" s="64"/>
      <c r="M77" s="64"/>
      <c r="N77" s="64"/>
      <c r="O77" s="113"/>
    </row>
    <row r="78" spans="1:15" ht="15" customHeight="1" x14ac:dyDescent="0.15">
      <c r="A78" s="219"/>
      <c r="B78" s="102"/>
      <c r="C78" s="103"/>
      <c r="D78" s="104"/>
      <c r="E78" s="84">
        <v>0.50937500000000002</v>
      </c>
      <c r="F78" s="85">
        <v>0.15</v>
      </c>
      <c r="G78" s="85">
        <v>7.8125E-2</v>
      </c>
      <c r="H78" s="85">
        <v>0.25937500000000002</v>
      </c>
      <c r="I78" s="86">
        <v>3.1250000000000002E-3</v>
      </c>
      <c r="J78" s="106"/>
      <c r="K78" s="133">
        <f t="shared" si="5"/>
        <v>0.65937500000000004</v>
      </c>
      <c r="L78" s="140"/>
      <c r="M78" s="140"/>
      <c r="N78" s="140"/>
      <c r="O78" s="112"/>
    </row>
    <row r="79" spans="1:15" ht="15" customHeight="1" x14ac:dyDescent="0.15">
      <c r="A79" s="219"/>
      <c r="B79" s="90" t="s">
        <v>38</v>
      </c>
      <c r="C79" s="64"/>
      <c r="D79" s="57">
        <v>54</v>
      </c>
      <c r="E79" s="91">
        <v>28</v>
      </c>
      <c r="F79" s="92">
        <v>6</v>
      </c>
      <c r="G79" s="92">
        <v>3</v>
      </c>
      <c r="H79" s="92">
        <v>16</v>
      </c>
      <c r="I79" s="93">
        <v>1</v>
      </c>
      <c r="J79" s="64"/>
      <c r="K79" s="61">
        <f t="shared" si="5"/>
        <v>34</v>
      </c>
      <c r="L79" s="64"/>
      <c r="M79" s="64"/>
      <c r="N79" s="64"/>
      <c r="O79" s="112"/>
    </row>
    <row r="80" spans="1:15" ht="15" customHeight="1" thickBot="1" x14ac:dyDescent="0.2">
      <c r="A80" s="220"/>
      <c r="B80" s="107"/>
      <c r="C80" s="108"/>
      <c r="D80" s="109"/>
      <c r="E80" s="97">
        <v>0.51851851851851849</v>
      </c>
      <c r="F80" s="98">
        <v>0.1111111111111111</v>
      </c>
      <c r="G80" s="98">
        <v>5.5555555555555552E-2</v>
      </c>
      <c r="H80" s="98">
        <v>0.29629629629629628</v>
      </c>
      <c r="I80" s="99">
        <v>1.8518518518518517E-2</v>
      </c>
      <c r="J80" s="106"/>
      <c r="K80" s="134">
        <f t="shared" si="5"/>
        <v>0.62962962962962954</v>
      </c>
      <c r="L80" s="140"/>
      <c r="M80" s="140"/>
      <c r="N80" s="140"/>
      <c r="O80" s="112"/>
    </row>
    <row r="81" spans="1:15" ht="15" customHeight="1" x14ac:dyDescent="0.15">
      <c r="A81" s="112"/>
      <c r="B81" s="28"/>
      <c r="D81" s="112"/>
      <c r="E81" s="112"/>
      <c r="F81" s="112"/>
      <c r="G81" s="112"/>
      <c r="H81" s="112"/>
      <c r="I81" s="112"/>
      <c r="J81" s="112"/>
      <c r="K81" s="112"/>
      <c r="L81" s="112"/>
      <c r="M81" s="112"/>
      <c r="N81" s="112"/>
      <c r="O81" s="112"/>
    </row>
    <row r="82" spans="1:15" ht="15" customHeight="1" x14ac:dyDescent="0.15">
      <c r="A82" s="112"/>
      <c r="B82" s="28"/>
      <c r="D82" s="112"/>
      <c r="E82" s="112"/>
      <c r="F82" s="112"/>
      <c r="G82" s="112"/>
      <c r="H82" s="112"/>
      <c r="I82" s="112"/>
      <c r="J82" s="112"/>
      <c r="K82" s="112"/>
      <c r="L82" s="112"/>
      <c r="M82" s="112"/>
      <c r="N82" s="112"/>
      <c r="O82" s="112"/>
    </row>
    <row r="83" spans="1:15" ht="15" customHeight="1" x14ac:dyDescent="0.15">
      <c r="A83" s="112"/>
      <c r="B83" s="28"/>
      <c r="D83" s="112"/>
      <c r="E83" s="112"/>
      <c r="F83" s="112"/>
      <c r="G83" s="112"/>
      <c r="H83" s="112"/>
      <c r="I83" s="112"/>
      <c r="J83" s="112"/>
      <c r="K83" s="112"/>
      <c r="L83" s="112"/>
      <c r="M83" s="112"/>
      <c r="N83" s="112"/>
      <c r="O83" s="112"/>
    </row>
    <row r="84" spans="1:15" ht="15" customHeight="1" x14ac:dyDescent="0.15">
      <c r="A84" s="112"/>
      <c r="B84" s="28"/>
      <c r="D84" s="112"/>
      <c r="E84" s="112"/>
      <c r="F84" s="112"/>
      <c r="G84" s="112"/>
      <c r="H84" s="112"/>
      <c r="I84" s="112"/>
      <c r="J84" s="112"/>
      <c r="K84" s="112"/>
      <c r="L84" s="112"/>
      <c r="M84" s="112"/>
      <c r="N84" s="112"/>
      <c r="O84" s="112"/>
    </row>
    <row r="85" spans="1:15" ht="15" customHeight="1" x14ac:dyDescent="0.15">
      <c r="A85" s="112"/>
      <c r="B85" s="28"/>
      <c r="D85" s="112"/>
      <c r="E85" s="112"/>
      <c r="F85" s="112"/>
      <c r="G85" s="112"/>
      <c r="H85" s="112"/>
      <c r="I85" s="112"/>
      <c r="J85" s="112"/>
      <c r="K85" s="112"/>
      <c r="L85" s="112"/>
      <c r="M85" s="112"/>
      <c r="N85" s="112"/>
      <c r="O85" s="112"/>
    </row>
    <row r="86" spans="1:15" ht="15" customHeight="1" x14ac:dyDescent="0.15">
      <c r="A86" s="112"/>
      <c r="B86" s="28"/>
      <c r="D86" s="112"/>
      <c r="E86" s="112"/>
      <c r="F86" s="112"/>
      <c r="G86" s="112"/>
      <c r="H86" s="112"/>
      <c r="I86" s="112"/>
      <c r="J86" s="112"/>
      <c r="K86" s="112"/>
      <c r="L86" s="112"/>
      <c r="M86" s="112"/>
      <c r="N86" s="112"/>
      <c r="O86" s="112"/>
    </row>
    <row r="87" spans="1:15" ht="15" customHeight="1" x14ac:dyDescent="0.15">
      <c r="A87" s="112"/>
      <c r="B87" s="28"/>
      <c r="D87" s="112"/>
      <c r="E87" s="112"/>
      <c r="F87" s="112"/>
      <c r="G87" s="112"/>
      <c r="H87" s="112"/>
      <c r="I87" s="112"/>
      <c r="J87" s="112"/>
      <c r="K87" s="112"/>
      <c r="L87" s="112"/>
      <c r="M87" s="112"/>
      <c r="N87" s="112"/>
      <c r="O87" s="112"/>
    </row>
    <row r="88" spans="1:15" ht="15" customHeight="1" x14ac:dyDescent="0.15">
      <c r="A88" s="112"/>
      <c r="B88" s="28"/>
      <c r="D88" s="112"/>
      <c r="E88" s="112"/>
      <c r="F88" s="112"/>
      <c r="G88" s="112"/>
      <c r="H88" s="112"/>
      <c r="I88" s="112"/>
      <c r="J88" s="112"/>
      <c r="K88" s="112"/>
      <c r="L88" s="112"/>
      <c r="M88" s="112"/>
      <c r="N88" s="112"/>
      <c r="O88" s="112"/>
    </row>
    <row r="89" spans="1:15" ht="15" customHeight="1" x14ac:dyDescent="0.15">
      <c r="A89" s="112"/>
      <c r="B89" s="28"/>
      <c r="D89" s="112"/>
      <c r="E89" s="112"/>
      <c r="F89" s="112"/>
      <c r="G89" s="112"/>
      <c r="H89" s="112"/>
      <c r="I89" s="112"/>
      <c r="J89" s="112"/>
      <c r="K89" s="112"/>
      <c r="L89" s="112"/>
      <c r="M89" s="112"/>
      <c r="N89" s="112"/>
      <c r="O89" s="112"/>
    </row>
    <row r="90" spans="1:15" ht="15" customHeight="1" x14ac:dyDescent="0.15">
      <c r="A90" s="112"/>
      <c r="B90" s="28"/>
      <c r="D90" s="112"/>
      <c r="E90" s="112"/>
      <c r="F90" s="112"/>
      <c r="G90" s="112"/>
      <c r="H90" s="112"/>
      <c r="I90" s="112"/>
      <c r="J90" s="112"/>
      <c r="K90" s="112"/>
      <c r="L90" s="112"/>
      <c r="M90" s="112"/>
      <c r="N90" s="112"/>
      <c r="O90" s="112"/>
    </row>
    <row r="91" spans="1:15" ht="15" customHeight="1" x14ac:dyDescent="0.15">
      <c r="A91" s="112"/>
      <c r="B91" s="28"/>
      <c r="D91" s="112"/>
      <c r="E91" s="112"/>
      <c r="F91" s="112"/>
      <c r="G91" s="112"/>
      <c r="H91" s="112"/>
      <c r="I91" s="112"/>
      <c r="J91" s="112"/>
      <c r="K91" s="112"/>
      <c r="L91" s="112"/>
      <c r="M91" s="112"/>
      <c r="N91" s="112"/>
      <c r="O91" s="112"/>
    </row>
    <row r="92" spans="1:15" ht="15" customHeight="1" x14ac:dyDescent="0.15">
      <c r="A92" s="112"/>
      <c r="B92" s="28"/>
      <c r="D92" s="112"/>
      <c r="E92" s="112"/>
      <c r="F92" s="112"/>
      <c r="G92" s="112"/>
      <c r="H92" s="112"/>
      <c r="I92" s="112"/>
      <c r="J92" s="112"/>
      <c r="K92" s="112"/>
      <c r="L92" s="112"/>
      <c r="M92" s="112"/>
      <c r="N92" s="112"/>
      <c r="O92" s="112"/>
    </row>
    <row r="93" spans="1:15" ht="15" customHeight="1" x14ac:dyDescent="0.15">
      <c r="A93" s="112"/>
      <c r="B93" s="28"/>
      <c r="D93" s="112"/>
      <c r="E93" s="112"/>
      <c r="F93" s="112"/>
      <c r="G93" s="112"/>
      <c r="H93" s="112"/>
      <c r="I93" s="112"/>
      <c r="J93" s="112"/>
      <c r="K93" s="112"/>
      <c r="L93" s="112"/>
      <c r="M93" s="112"/>
      <c r="N93" s="112"/>
      <c r="O93" s="112"/>
    </row>
    <row r="94" spans="1:15" ht="15" customHeight="1" x14ac:dyDescent="0.15">
      <c r="A94" s="112"/>
      <c r="B94" s="28"/>
      <c r="D94" s="112"/>
      <c r="E94" s="112"/>
      <c r="F94" s="112"/>
      <c r="G94" s="112"/>
      <c r="H94" s="112"/>
      <c r="I94" s="112"/>
      <c r="J94" s="112"/>
      <c r="K94" s="112"/>
      <c r="L94" s="112"/>
      <c r="M94" s="112"/>
      <c r="N94" s="112"/>
      <c r="O94" s="112"/>
    </row>
    <row r="95" spans="1:15" ht="15" customHeight="1" x14ac:dyDescent="0.15"/>
    <row r="96" spans="1:15" ht="15" customHeight="1" x14ac:dyDescent="0.15"/>
    <row r="97" spans="1:15" ht="15" customHeight="1" x14ac:dyDescent="0.15"/>
    <row r="98" spans="1:15" ht="15" customHeight="1" x14ac:dyDescent="0.15"/>
    <row r="99" spans="1:15" ht="15" customHeight="1" x14ac:dyDescent="0.15"/>
    <row r="100" spans="1:15" ht="15" customHeight="1" x14ac:dyDescent="0.15"/>
    <row r="101" spans="1:15" s="114" customFormat="1" ht="15" customHeight="1" x14ac:dyDescent="0.15">
      <c r="A101" s="28"/>
      <c r="B101" s="29"/>
      <c r="C101" s="29"/>
      <c r="D101" s="30"/>
      <c r="E101" s="29"/>
      <c r="F101" s="29"/>
      <c r="G101" s="29"/>
      <c r="H101" s="29"/>
      <c r="I101" s="29"/>
      <c r="J101" s="29"/>
      <c r="K101" s="29"/>
      <c r="L101" s="29"/>
      <c r="M101" s="29"/>
      <c r="N101" s="29"/>
      <c r="O101" s="29"/>
    </row>
    <row r="102" spans="1:15" s="114" customFormat="1" ht="15" customHeight="1" x14ac:dyDescent="0.15">
      <c r="A102" s="28"/>
      <c r="B102" s="29"/>
      <c r="C102" s="29"/>
      <c r="D102" s="30"/>
      <c r="E102" s="29"/>
      <c r="F102" s="29"/>
      <c r="G102" s="29"/>
      <c r="H102" s="29"/>
      <c r="I102" s="29"/>
      <c r="J102" s="29"/>
      <c r="K102" s="29"/>
      <c r="L102" s="29"/>
      <c r="M102" s="29"/>
      <c r="N102" s="29"/>
      <c r="O102" s="29"/>
    </row>
    <row r="103" spans="1:15" s="114" customFormat="1" ht="15" customHeight="1" x14ac:dyDescent="0.15">
      <c r="A103" s="28"/>
      <c r="B103" s="29"/>
      <c r="C103" s="29"/>
      <c r="D103" s="30"/>
      <c r="E103" s="29"/>
      <c r="F103" s="29"/>
      <c r="G103" s="29"/>
      <c r="H103" s="29"/>
      <c r="I103" s="29"/>
      <c r="J103" s="29"/>
      <c r="K103" s="29"/>
      <c r="L103" s="29"/>
      <c r="M103" s="29"/>
      <c r="N103" s="29"/>
      <c r="O103" s="29"/>
    </row>
    <row r="104" spans="1:15" s="114" customFormat="1" ht="15" customHeight="1" x14ac:dyDescent="0.15">
      <c r="A104" s="28"/>
      <c r="B104" s="29"/>
      <c r="C104" s="29"/>
      <c r="D104" s="30"/>
      <c r="E104" s="29"/>
      <c r="F104" s="29"/>
      <c r="G104" s="29"/>
      <c r="H104" s="29"/>
      <c r="I104" s="29"/>
      <c r="J104" s="29"/>
      <c r="K104" s="29"/>
      <c r="L104" s="29"/>
      <c r="M104" s="29"/>
      <c r="N104" s="29"/>
      <c r="O104" s="29"/>
    </row>
    <row r="105" spans="1:15" s="114" customFormat="1" ht="15" customHeight="1" x14ac:dyDescent="0.15">
      <c r="A105" s="28"/>
      <c r="B105" s="29"/>
      <c r="C105" s="29"/>
      <c r="D105" s="30"/>
      <c r="E105" s="29"/>
      <c r="F105" s="29"/>
      <c r="G105" s="29"/>
      <c r="H105" s="29"/>
      <c r="I105" s="29"/>
      <c r="J105" s="29"/>
      <c r="K105" s="29"/>
      <c r="L105" s="29"/>
      <c r="M105" s="29"/>
      <c r="N105" s="29"/>
      <c r="O105" s="29"/>
    </row>
    <row r="106" spans="1:15" s="114" customFormat="1" ht="15" customHeight="1" x14ac:dyDescent="0.15">
      <c r="A106" s="28"/>
      <c r="B106" s="29"/>
      <c r="C106" s="29"/>
      <c r="D106" s="30"/>
      <c r="E106" s="29"/>
      <c r="F106" s="29"/>
      <c r="G106" s="29"/>
      <c r="H106" s="29"/>
      <c r="I106" s="29"/>
      <c r="J106" s="29"/>
      <c r="K106" s="29"/>
      <c r="L106" s="29"/>
      <c r="M106" s="29"/>
      <c r="N106" s="29"/>
      <c r="O106" s="29"/>
    </row>
    <row r="107" spans="1:15" s="114" customFormat="1" ht="15" customHeight="1" x14ac:dyDescent="0.15">
      <c r="A107" s="28"/>
      <c r="B107" s="29"/>
      <c r="C107" s="29"/>
      <c r="D107" s="30"/>
      <c r="E107" s="29"/>
      <c r="F107" s="29"/>
      <c r="G107" s="29"/>
      <c r="H107" s="29"/>
      <c r="I107" s="29"/>
      <c r="J107" s="29"/>
      <c r="K107" s="29"/>
      <c r="L107" s="29"/>
      <c r="M107" s="29"/>
      <c r="N107" s="29"/>
      <c r="O107" s="29"/>
    </row>
    <row r="108" spans="1:15" s="114" customFormat="1" ht="15" customHeight="1" x14ac:dyDescent="0.15">
      <c r="A108" s="28"/>
      <c r="B108" s="29"/>
      <c r="C108" s="29"/>
      <c r="D108" s="30"/>
      <c r="E108" s="29"/>
      <c r="F108" s="29"/>
      <c r="G108" s="29"/>
      <c r="H108" s="29"/>
      <c r="I108" s="29"/>
      <c r="J108" s="29"/>
      <c r="K108" s="29"/>
      <c r="L108" s="29"/>
      <c r="M108" s="29"/>
      <c r="N108" s="29"/>
      <c r="O108" s="29"/>
    </row>
    <row r="109" spans="1:15" s="114" customFormat="1" ht="15" customHeight="1" x14ac:dyDescent="0.15">
      <c r="A109" s="28"/>
      <c r="B109" s="29"/>
      <c r="C109" s="29"/>
      <c r="D109" s="30"/>
      <c r="E109" s="29"/>
      <c r="F109" s="29"/>
      <c r="G109" s="29"/>
      <c r="H109" s="29"/>
      <c r="I109" s="29"/>
      <c r="J109" s="29"/>
      <c r="K109" s="29"/>
      <c r="L109" s="29"/>
      <c r="M109" s="29"/>
      <c r="N109" s="29"/>
      <c r="O109" s="29"/>
    </row>
    <row r="110" spans="1:15" s="114" customFormat="1" ht="15" customHeight="1" x14ac:dyDescent="0.15">
      <c r="A110" s="28"/>
      <c r="B110" s="29"/>
      <c r="C110" s="29"/>
      <c r="D110" s="30"/>
      <c r="E110" s="29"/>
      <c r="F110" s="29"/>
      <c r="G110" s="29"/>
      <c r="H110" s="29"/>
      <c r="I110" s="29"/>
      <c r="J110" s="29"/>
      <c r="K110" s="29"/>
      <c r="L110" s="29"/>
      <c r="M110" s="29"/>
      <c r="N110" s="29"/>
      <c r="O110" s="29"/>
    </row>
    <row r="111" spans="1:15" s="114" customFormat="1" ht="15" customHeight="1" x14ac:dyDescent="0.15">
      <c r="A111" s="28"/>
      <c r="B111" s="29"/>
      <c r="C111" s="29"/>
      <c r="D111" s="30"/>
      <c r="E111" s="29"/>
      <c r="F111" s="29"/>
      <c r="G111" s="29"/>
      <c r="H111" s="29"/>
      <c r="I111" s="29"/>
      <c r="J111" s="29"/>
      <c r="K111" s="29"/>
      <c r="L111" s="29"/>
      <c r="M111" s="29"/>
      <c r="N111" s="29"/>
      <c r="O111" s="29"/>
    </row>
    <row r="112" spans="1:15" s="114" customFormat="1" ht="15" customHeight="1" x14ac:dyDescent="0.15">
      <c r="A112" s="28"/>
      <c r="B112" s="29"/>
      <c r="C112" s="29"/>
      <c r="D112" s="30"/>
      <c r="E112" s="29"/>
      <c r="F112" s="29"/>
      <c r="G112" s="29"/>
      <c r="H112" s="29"/>
      <c r="I112" s="29"/>
      <c r="J112" s="29"/>
      <c r="K112" s="29"/>
      <c r="L112" s="29"/>
      <c r="M112" s="29"/>
      <c r="N112" s="29"/>
      <c r="O112" s="29"/>
    </row>
    <row r="113" spans="1:15" s="114" customFormat="1" ht="15" customHeight="1" x14ac:dyDescent="0.15">
      <c r="A113" s="28"/>
      <c r="B113" s="29"/>
      <c r="C113" s="29"/>
      <c r="D113" s="30"/>
      <c r="E113" s="29"/>
      <c r="F113" s="29"/>
      <c r="G113" s="29"/>
      <c r="H113" s="29"/>
      <c r="I113" s="29"/>
      <c r="J113" s="29"/>
      <c r="K113" s="29"/>
      <c r="L113" s="29"/>
      <c r="M113" s="29"/>
      <c r="N113" s="29"/>
      <c r="O113" s="29"/>
    </row>
    <row r="114" spans="1:15" s="114" customFormat="1" ht="15" customHeight="1" x14ac:dyDescent="0.15">
      <c r="A114" s="28"/>
      <c r="B114" s="29"/>
      <c r="C114" s="29"/>
      <c r="D114" s="30"/>
      <c r="E114" s="29"/>
      <c r="F114" s="29"/>
      <c r="G114" s="29"/>
      <c r="H114" s="29"/>
      <c r="I114" s="29"/>
      <c r="J114" s="29"/>
      <c r="K114" s="29"/>
      <c r="L114" s="29"/>
      <c r="M114" s="29"/>
      <c r="N114" s="29"/>
      <c r="O114" s="29"/>
    </row>
    <row r="115" spans="1:15" s="114" customFormat="1" ht="15" customHeight="1" x14ac:dyDescent="0.15">
      <c r="A115" s="28"/>
      <c r="B115" s="29"/>
      <c r="C115" s="29"/>
      <c r="D115" s="30"/>
      <c r="E115" s="29"/>
      <c r="F115" s="29"/>
      <c r="G115" s="29"/>
      <c r="H115" s="29"/>
      <c r="I115" s="29"/>
      <c r="J115" s="29"/>
      <c r="K115" s="29"/>
      <c r="L115" s="29"/>
      <c r="M115" s="29"/>
      <c r="N115" s="29"/>
      <c r="O115" s="29"/>
    </row>
    <row r="116" spans="1:15" s="114" customFormat="1" ht="15" customHeight="1" x14ac:dyDescent="0.15">
      <c r="A116" s="28"/>
      <c r="B116" s="29"/>
      <c r="C116" s="29"/>
      <c r="D116" s="30"/>
      <c r="E116" s="29"/>
      <c r="F116" s="29"/>
      <c r="G116" s="29"/>
      <c r="H116" s="29"/>
      <c r="I116" s="29"/>
      <c r="J116" s="29"/>
      <c r="K116" s="29"/>
      <c r="L116" s="29"/>
      <c r="M116" s="29"/>
      <c r="N116" s="29"/>
      <c r="O116" s="29"/>
    </row>
    <row r="117" spans="1:15" s="114" customFormat="1" ht="15" customHeight="1" x14ac:dyDescent="0.15">
      <c r="A117" s="28"/>
      <c r="B117" s="29"/>
      <c r="C117" s="29"/>
      <c r="D117" s="30"/>
      <c r="E117" s="29"/>
      <c r="F117" s="29"/>
      <c r="G117" s="29"/>
      <c r="H117" s="29"/>
      <c r="I117" s="29"/>
      <c r="J117" s="29"/>
      <c r="K117" s="29"/>
      <c r="L117" s="29"/>
      <c r="M117" s="29"/>
      <c r="N117" s="29"/>
      <c r="O117" s="29"/>
    </row>
    <row r="118" spans="1:15" s="114" customFormat="1" ht="15" customHeight="1" x14ac:dyDescent="0.15">
      <c r="A118" s="28"/>
      <c r="B118" s="29"/>
      <c r="C118" s="29"/>
      <c r="D118" s="30"/>
      <c r="E118" s="29"/>
      <c r="F118" s="29"/>
      <c r="G118" s="29"/>
      <c r="H118" s="29"/>
      <c r="I118" s="29"/>
      <c r="J118" s="29"/>
      <c r="K118" s="29"/>
      <c r="L118" s="29"/>
      <c r="M118" s="29"/>
      <c r="N118" s="29"/>
      <c r="O118" s="29"/>
    </row>
    <row r="119" spans="1:15" s="114" customFormat="1" ht="15" customHeight="1" x14ac:dyDescent="0.15">
      <c r="A119" s="28"/>
      <c r="B119" s="29"/>
      <c r="C119" s="29"/>
      <c r="D119" s="30"/>
      <c r="E119" s="29"/>
      <c r="F119" s="29"/>
      <c r="G119" s="29"/>
      <c r="H119" s="29"/>
      <c r="I119" s="29"/>
      <c r="J119" s="29"/>
      <c r="K119" s="29"/>
      <c r="L119" s="29"/>
      <c r="M119" s="29"/>
      <c r="N119" s="29"/>
      <c r="O119" s="29"/>
    </row>
    <row r="120" spans="1:15" s="114" customFormat="1" ht="15" customHeight="1" x14ac:dyDescent="0.15">
      <c r="A120" s="28"/>
      <c r="B120" s="29"/>
      <c r="C120" s="29"/>
      <c r="D120" s="30"/>
      <c r="E120" s="29"/>
      <c r="F120" s="29"/>
      <c r="G120" s="29"/>
      <c r="H120" s="29"/>
      <c r="I120" s="29"/>
      <c r="J120" s="29"/>
      <c r="K120" s="29"/>
      <c r="L120" s="29"/>
      <c r="M120" s="29"/>
      <c r="N120" s="29"/>
      <c r="O120" s="29"/>
    </row>
    <row r="121" spans="1:15" s="114" customFormat="1" ht="15" customHeight="1" x14ac:dyDescent="0.15">
      <c r="A121" s="28"/>
      <c r="B121" s="29"/>
      <c r="C121" s="29"/>
      <c r="D121" s="30"/>
      <c r="E121" s="29"/>
      <c r="F121" s="29"/>
      <c r="G121" s="29"/>
      <c r="H121" s="29"/>
      <c r="I121" s="29"/>
      <c r="J121" s="29"/>
      <c r="K121" s="29"/>
      <c r="L121" s="29"/>
      <c r="M121" s="29"/>
      <c r="N121" s="29"/>
      <c r="O121" s="29"/>
    </row>
    <row r="122" spans="1:15" s="114" customFormat="1" ht="15" customHeight="1" x14ac:dyDescent="0.15">
      <c r="A122" s="28"/>
      <c r="B122" s="29"/>
      <c r="C122" s="29"/>
      <c r="D122" s="30"/>
      <c r="E122" s="29"/>
      <c r="F122" s="29"/>
      <c r="G122" s="29"/>
      <c r="H122" s="29"/>
      <c r="I122" s="29"/>
      <c r="J122" s="29"/>
      <c r="K122" s="29"/>
      <c r="L122" s="29"/>
      <c r="M122" s="29"/>
      <c r="N122" s="29"/>
      <c r="O122" s="29"/>
    </row>
    <row r="123" spans="1:15" s="114" customFormat="1" ht="15" customHeight="1" x14ac:dyDescent="0.15">
      <c r="A123" s="28"/>
      <c r="B123" s="29"/>
      <c r="C123" s="29"/>
      <c r="D123" s="30"/>
      <c r="E123" s="29"/>
      <c r="F123" s="29"/>
      <c r="G123" s="29"/>
      <c r="H123" s="29"/>
      <c r="I123" s="29"/>
      <c r="J123" s="29"/>
      <c r="K123" s="29"/>
      <c r="L123" s="29"/>
      <c r="M123" s="29"/>
      <c r="N123" s="29"/>
      <c r="O123" s="29"/>
    </row>
    <row r="124" spans="1:15" s="114" customFormat="1" ht="15" customHeight="1" x14ac:dyDescent="0.15">
      <c r="A124" s="28"/>
      <c r="B124" s="29"/>
      <c r="C124" s="29"/>
      <c r="D124" s="30"/>
      <c r="E124" s="29"/>
      <c r="F124" s="29"/>
      <c r="G124" s="29"/>
      <c r="H124" s="29"/>
      <c r="I124" s="29"/>
      <c r="J124" s="29"/>
      <c r="K124" s="29"/>
      <c r="L124" s="29"/>
      <c r="M124" s="29"/>
      <c r="N124" s="29"/>
      <c r="O124" s="29"/>
    </row>
    <row r="125" spans="1:15" s="114" customFormat="1" ht="15" customHeight="1" x14ac:dyDescent="0.15">
      <c r="A125" s="28"/>
      <c r="B125" s="29"/>
      <c r="C125" s="29"/>
      <c r="D125" s="30"/>
      <c r="E125" s="29"/>
      <c r="F125" s="29"/>
      <c r="G125" s="29"/>
      <c r="H125" s="29"/>
      <c r="I125" s="29"/>
      <c r="J125" s="29"/>
      <c r="K125" s="29"/>
      <c r="L125" s="29"/>
      <c r="M125" s="29"/>
      <c r="N125" s="29"/>
      <c r="O125" s="29"/>
    </row>
  </sheetData>
  <mergeCells count="7">
    <mergeCell ref="A73:A80"/>
    <mergeCell ref="A7:A18"/>
    <mergeCell ref="A19:A26"/>
    <mergeCell ref="A27:A40"/>
    <mergeCell ref="A41:A58"/>
    <mergeCell ref="A59:A64"/>
    <mergeCell ref="A65:A72"/>
  </mergeCells>
  <phoneticPr fontId="2"/>
  <pageMargins left="0.59055118110236227" right="0.59055118110236227" top="0.59055118110236227" bottom="0.59055118110236227" header="0.31496062992125984" footer="0.31496062992125984"/>
  <pageSetup paperSize="9" scale="60" firstPageNumber="6" fitToWidth="0" orientation="portrait" useFirstPageNumber="1" r:id="rId1"/>
  <headerFooter>
    <oddHeader>&amp;R（確報版）</oddHeader>
    <oddFooter>&amp;C&amp;11&amp;P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FBD1-46C3-4D70-A324-45638C14BA93}">
  <sheetPr codeName="Sheet9">
    <tabColor theme="4" tint="0.59999389629810485"/>
  </sheetPr>
  <dimension ref="A1:V125"/>
  <sheetViews>
    <sheetView view="pageBreakPreview" zoomScale="77" zoomScaleNormal="100" zoomScaleSheetLayoutView="77" workbookViewId="0"/>
  </sheetViews>
  <sheetFormatPr defaultColWidth="10.33203125" defaultRowHeight="12.6" x14ac:dyDescent="0.15"/>
  <cols>
    <col min="1" max="1" width="5.6640625" style="28" customWidth="1"/>
    <col min="2" max="2" width="13.6640625" style="29" customWidth="1"/>
    <col min="3" max="3" width="4.6640625" style="29" customWidth="1"/>
    <col min="4" max="4" width="12" style="30" customWidth="1"/>
    <col min="5" max="20" width="8.109375" style="29" customWidth="1"/>
    <col min="21" max="21" width="12" style="29" customWidth="1"/>
    <col min="22" max="22" width="9.5546875" style="29" customWidth="1"/>
    <col min="23" max="45" width="12" style="29" customWidth="1"/>
    <col min="46" max="62" width="11.5546875" style="29" customWidth="1"/>
    <col min="63" max="261" width="10.33203125" style="29"/>
    <col min="262" max="262" width="5.33203125" style="29" customWidth="1"/>
    <col min="263" max="263" width="12.44140625" style="29" customWidth="1"/>
    <col min="264" max="264" width="4.33203125" style="29" customWidth="1"/>
    <col min="265" max="271" width="12" style="29" customWidth="1"/>
    <col min="272" max="272" width="3.6640625" style="29" customWidth="1"/>
    <col min="273" max="275" width="12" style="29" customWidth="1"/>
    <col min="276" max="276" width="9.5546875" style="29" customWidth="1"/>
    <col min="277" max="301" width="12" style="29" customWidth="1"/>
    <col min="302" max="318" width="11.5546875" style="29" customWidth="1"/>
    <col min="319" max="517" width="10.33203125" style="29"/>
    <col min="518" max="518" width="5.33203125" style="29" customWidth="1"/>
    <col min="519" max="519" width="12.44140625" style="29" customWidth="1"/>
    <col min="520" max="520" width="4.33203125" style="29" customWidth="1"/>
    <col min="521" max="527" width="12" style="29" customWidth="1"/>
    <col min="528" max="528" width="3.6640625" style="29" customWidth="1"/>
    <col min="529" max="531" width="12" style="29" customWidth="1"/>
    <col min="532" max="532" width="9.5546875" style="29" customWidth="1"/>
    <col min="533" max="557" width="12" style="29" customWidth="1"/>
    <col min="558" max="574" width="11.5546875" style="29" customWidth="1"/>
    <col min="575" max="773" width="10.33203125" style="29"/>
    <col min="774" max="774" width="5.33203125" style="29" customWidth="1"/>
    <col min="775" max="775" width="12.44140625" style="29" customWidth="1"/>
    <col min="776" max="776" width="4.33203125" style="29" customWidth="1"/>
    <col min="777" max="783" width="12" style="29" customWidth="1"/>
    <col min="784" max="784" width="3.6640625" style="29" customWidth="1"/>
    <col min="785" max="787" width="12" style="29" customWidth="1"/>
    <col min="788" max="788" width="9.5546875" style="29" customWidth="1"/>
    <col min="789" max="813" width="12" style="29" customWidth="1"/>
    <col min="814" max="830" width="11.5546875" style="29" customWidth="1"/>
    <col min="831" max="1029" width="10.33203125" style="29"/>
    <col min="1030" max="1030" width="5.33203125" style="29" customWidth="1"/>
    <col min="1031" max="1031" width="12.44140625" style="29" customWidth="1"/>
    <col min="1032" max="1032" width="4.33203125" style="29" customWidth="1"/>
    <col min="1033" max="1039" width="12" style="29" customWidth="1"/>
    <col min="1040" max="1040" width="3.6640625" style="29" customWidth="1"/>
    <col min="1041" max="1043" width="12" style="29" customWidth="1"/>
    <col min="1044" max="1044" width="9.5546875" style="29" customWidth="1"/>
    <col min="1045" max="1069" width="12" style="29" customWidth="1"/>
    <col min="1070" max="1086" width="11.5546875" style="29" customWidth="1"/>
    <col min="1087" max="1285" width="10.33203125" style="29"/>
    <col min="1286" max="1286" width="5.33203125" style="29" customWidth="1"/>
    <col min="1287" max="1287" width="12.44140625" style="29" customWidth="1"/>
    <col min="1288" max="1288" width="4.33203125" style="29" customWidth="1"/>
    <col min="1289" max="1295" width="12" style="29" customWidth="1"/>
    <col min="1296" max="1296" width="3.6640625" style="29" customWidth="1"/>
    <col min="1297" max="1299" width="12" style="29" customWidth="1"/>
    <col min="1300" max="1300" width="9.5546875" style="29" customWidth="1"/>
    <col min="1301" max="1325" width="12" style="29" customWidth="1"/>
    <col min="1326" max="1342" width="11.5546875" style="29" customWidth="1"/>
    <col min="1343" max="1541" width="10.33203125" style="29"/>
    <col min="1542" max="1542" width="5.33203125" style="29" customWidth="1"/>
    <col min="1543" max="1543" width="12.44140625" style="29" customWidth="1"/>
    <col min="1544" max="1544" width="4.33203125" style="29" customWidth="1"/>
    <col min="1545" max="1551" width="12" style="29" customWidth="1"/>
    <col min="1552" max="1552" width="3.6640625" style="29" customWidth="1"/>
    <col min="1553" max="1555" width="12" style="29" customWidth="1"/>
    <col min="1556" max="1556" width="9.5546875" style="29" customWidth="1"/>
    <col min="1557" max="1581" width="12" style="29" customWidth="1"/>
    <col min="1582" max="1598" width="11.5546875" style="29" customWidth="1"/>
    <col min="1599" max="1797" width="10.33203125" style="29"/>
    <col min="1798" max="1798" width="5.33203125" style="29" customWidth="1"/>
    <col min="1799" max="1799" width="12.44140625" style="29" customWidth="1"/>
    <col min="1800" max="1800" width="4.33203125" style="29" customWidth="1"/>
    <col min="1801" max="1807" width="12" style="29" customWidth="1"/>
    <col min="1808" max="1808" width="3.6640625" style="29" customWidth="1"/>
    <col min="1809" max="1811" width="12" style="29" customWidth="1"/>
    <col min="1812" max="1812" width="9.5546875" style="29" customWidth="1"/>
    <col min="1813" max="1837" width="12" style="29" customWidth="1"/>
    <col min="1838" max="1854" width="11.5546875" style="29" customWidth="1"/>
    <col min="1855" max="2053" width="10.33203125" style="29"/>
    <col min="2054" max="2054" width="5.33203125" style="29" customWidth="1"/>
    <col min="2055" max="2055" width="12.44140625" style="29" customWidth="1"/>
    <col min="2056" max="2056" width="4.33203125" style="29" customWidth="1"/>
    <col min="2057" max="2063" width="12" style="29" customWidth="1"/>
    <col min="2064" max="2064" width="3.6640625" style="29" customWidth="1"/>
    <col min="2065" max="2067" width="12" style="29" customWidth="1"/>
    <col min="2068" max="2068" width="9.5546875" style="29" customWidth="1"/>
    <col min="2069" max="2093" width="12" style="29" customWidth="1"/>
    <col min="2094" max="2110" width="11.5546875" style="29" customWidth="1"/>
    <col min="2111" max="2309" width="10.33203125" style="29"/>
    <col min="2310" max="2310" width="5.33203125" style="29" customWidth="1"/>
    <col min="2311" max="2311" width="12.44140625" style="29" customWidth="1"/>
    <col min="2312" max="2312" width="4.33203125" style="29" customWidth="1"/>
    <col min="2313" max="2319" width="12" style="29" customWidth="1"/>
    <col min="2320" max="2320" width="3.6640625" style="29" customWidth="1"/>
    <col min="2321" max="2323" width="12" style="29" customWidth="1"/>
    <col min="2324" max="2324" width="9.5546875" style="29" customWidth="1"/>
    <col min="2325" max="2349" width="12" style="29" customWidth="1"/>
    <col min="2350" max="2366" width="11.5546875" style="29" customWidth="1"/>
    <col min="2367" max="2565" width="10.33203125" style="29"/>
    <col min="2566" max="2566" width="5.33203125" style="29" customWidth="1"/>
    <col min="2567" max="2567" width="12.44140625" style="29" customWidth="1"/>
    <col min="2568" max="2568" width="4.33203125" style="29" customWidth="1"/>
    <col min="2569" max="2575" width="12" style="29" customWidth="1"/>
    <col min="2576" max="2576" width="3.6640625" style="29" customWidth="1"/>
    <col min="2577" max="2579" width="12" style="29" customWidth="1"/>
    <col min="2580" max="2580" width="9.5546875" style="29" customWidth="1"/>
    <col min="2581" max="2605" width="12" style="29" customWidth="1"/>
    <col min="2606" max="2622" width="11.5546875" style="29" customWidth="1"/>
    <col min="2623" max="2821" width="10.33203125" style="29"/>
    <col min="2822" max="2822" width="5.33203125" style="29" customWidth="1"/>
    <col min="2823" max="2823" width="12.44140625" style="29" customWidth="1"/>
    <col min="2824" max="2824" width="4.33203125" style="29" customWidth="1"/>
    <col min="2825" max="2831" width="12" style="29" customWidth="1"/>
    <col min="2832" max="2832" width="3.6640625" style="29" customWidth="1"/>
    <col min="2833" max="2835" width="12" style="29" customWidth="1"/>
    <col min="2836" max="2836" width="9.5546875" style="29" customWidth="1"/>
    <col min="2837" max="2861" width="12" style="29" customWidth="1"/>
    <col min="2862" max="2878" width="11.5546875" style="29" customWidth="1"/>
    <col min="2879" max="3077" width="10.33203125" style="29"/>
    <col min="3078" max="3078" width="5.33203125" style="29" customWidth="1"/>
    <col min="3079" max="3079" width="12.44140625" style="29" customWidth="1"/>
    <col min="3080" max="3080" width="4.33203125" style="29" customWidth="1"/>
    <col min="3081" max="3087" width="12" style="29" customWidth="1"/>
    <col min="3088" max="3088" width="3.6640625" style="29" customWidth="1"/>
    <col min="3089" max="3091" width="12" style="29" customWidth="1"/>
    <col min="3092" max="3092" width="9.5546875" style="29" customWidth="1"/>
    <col min="3093" max="3117" width="12" style="29" customWidth="1"/>
    <col min="3118" max="3134" width="11.5546875" style="29" customWidth="1"/>
    <col min="3135" max="3333" width="10.33203125" style="29"/>
    <col min="3334" max="3334" width="5.33203125" style="29" customWidth="1"/>
    <col min="3335" max="3335" width="12.44140625" style="29" customWidth="1"/>
    <col min="3336" max="3336" width="4.33203125" style="29" customWidth="1"/>
    <col min="3337" max="3343" width="12" style="29" customWidth="1"/>
    <col min="3344" max="3344" width="3.6640625" style="29" customWidth="1"/>
    <col min="3345" max="3347" width="12" style="29" customWidth="1"/>
    <col min="3348" max="3348" width="9.5546875" style="29" customWidth="1"/>
    <col min="3349" max="3373" width="12" style="29" customWidth="1"/>
    <col min="3374" max="3390" width="11.5546875" style="29" customWidth="1"/>
    <col min="3391" max="3589" width="10.33203125" style="29"/>
    <col min="3590" max="3590" width="5.33203125" style="29" customWidth="1"/>
    <col min="3591" max="3591" width="12.44140625" style="29" customWidth="1"/>
    <col min="3592" max="3592" width="4.33203125" style="29" customWidth="1"/>
    <col min="3593" max="3599" width="12" style="29" customWidth="1"/>
    <col min="3600" max="3600" width="3.6640625" style="29" customWidth="1"/>
    <col min="3601" max="3603" width="12" style="29" customWidth="1"/>
    <col min="3604" max="3604" width="9.5546875" style="29" customWidth="1"/>
    <col min="3605" max="3629" width="12" style="29" customWidth="1"/>
    <col min="3630" max="3646" width="11.5546875" style="29" customWidth="1"/>
    <col min="3647" max="3845" width="10.33203125" style="29"/>
    <col min="3846" max="3846" width="5.33203125" style="29" customWidth="1"/>
    <col min="3847" max="3847" width="12.44140625" style="29" customWidth="1"/>
    <col min="3848" max="3848" width="4.33203125" style="29" customWidth="1"/>
    <col min="3849" max="3855" width="12" style="29" customWidth="1"/>
    <col min="3856" max="3856" width="3.6640625" style="29" customWidth="1"/>
    <col min="3857" max="3859" width="12" style="29" customWidth="1"/>
    <col min="3860" max="3860" width="9.5546875" style="29" customWidth="1"/>
    <col min="3861" max="3885" width="12" style="29" customWidth="1"/>
    <col min="3886" max="3902" width="11.5546875" style="29" customWidth="1"/>
    <col min="3903" max="4101" width="10.33203125" style="29"/>
    <col min="4102" max="4102" width="5.33203125" style="29" customWidth="1"/>
    <col min="4103" max="4103" width="12.44140625" style="29" customWidth="1"/>
    <col min="4104" max="4104" width="4.33203125" style="29" customWidth="1"/>
    <col min="4105" max="4111" width="12" style="29" customWidth="1"/>
    <col min="4112" max="4112" width="3.6640625" style="29" customWidth="1"/>
    <col min="4113" max="4115" width="12" style="29" customWidth="1"/>
    <col min="4116" max="4116" width="9.5546875" style="29" customWidth="1"/>
    <col min="4117" max="4141" width="12" style="29" customWidth="1"/>
    <col min="4142" max="4158" width="11.5546875" style="29" customWidth="1"/>
    <col min="4159" max="4357" width="10.33203125" style="29"/>
    <col min="4358" max="4358" width="5.33203125" style="29" customWidth="1"/>
    <col min="4359" max="4359" width="12.44140625" style="29" customWidth="1"/>
    <col min="4360" max="4360" width="4.33203125" style="29" customWidth="1"/>
    <col min="4361" max="4367" width="12" style="29" customWidth="1"/>
    <col min="4368" max="4368" width="3.6640625" style="29" customWidth="1"/>
    <col min="4369" max="4371" width="12" style="29" customWidth="1"/>
    <col min="4372" max="4372" width="9.5546875" style="29" customWidth="1"/>
    <col min="4373" max="4397" width="12" style="29" customWidth="1"/>
    <col min="4398" max="4414" width="11.5546875" style="29" customWidth="1"/>
    <col min="4415" max="4613" width="10.33203125" style="29"/>
    <col min="4614" max="4614" width="5.33203125" style="29" customWidth="1"/>
    <col min="4615" max="4615" width="12.44140625" style="29" customWidth="1"/>
    <col min="4616" max="4616" width="4.33203125" style="29" customWidth="1"/>
    <col min="4617" max="4623" width="12" style="29" customWidth="1"/>
    <col min="4624" max="4624" width="3.6640625" style="29" customWidth="1"/>
    <col min="4625" max="4627" width="12" style="29" customWidth="1"/>
    <col min="4628" max="4628" width="9.5546875" style="29" customWidth="1"/>
    <col min="4629" max="4653" width="12" style="29" customWidth="1"/>
    <col min="4654" max="4670" width="11.5546875" style="29" customWidth="1"/>
    <col min="4671" max="4869" width="10.33203125" style="29"/>
    <col min="4870" max="4870" width="5.33203125" style="29" customWidth="1"/>
    <col min="4871" max="4871" width="12.44140625" style="29" customWidth="1"/>
    <col min="4872" max="4872" width="4.33203125" style="29" customWidth="1"/>
    <col min="4873" max="4879" width="12" style="29" customWidth="1"/>
    <col min="4880" max="4880" width="3.6640625" style="29" customWidth="1"/>
    <col min="4881" max="4883" width="12" style="29" customWidth="1"/>
    <col min="4884" max="4884" width="9.5546875" style="29" customWidth="1"/>
    <col min="4885" max="4909" width="12" style="29" customWidth="1"/>
    <col min="4910" max="4926" width="11.5546875" style="29" customWidth="1"/>
    <col min="4927" max="5125" width="10.33203125" style="29"/>
    <col min="5126" max="5126" width="5.33203125" style="29" customWidth="1"/>
    <col min="5127" max="5127" width="12.44140625" style="29" customWidth="1"/>
    <col min="5128" max="5128" width="4.33203125" style="29" customWidth="1"/>
    <col min="5129" max="5135" width="12" style="29" customWidth="1"/>
    <col min="5136" max="5136" width="3.6640625" style="29" customWidth="1"/>
    <col min="5137" max="5139" width="12" style="29" customWidth="1"/>
    <col min="5140" max="5140" width="9.5546875" style="29" customWidth="1"/>
    <col min="5141" max="5165" width="12" style="29" customWidth="1"/>
    <col min="5166" max="5182" width="11.5546875" style="29" customWidth="1"/>
    <col min="5183" max="5381" width="10.33203125" style="29"/>
    <col min="5382" max="5382" width="5.33203125" style="29" customWidth="1"/>
    <col min="5383" max="5383" width="12.44140625" style="29" customWidth="1"/>
    <col min="5384" max="5384" width="4.33203125" style="29" customWidth="1"/>
    <col min="5385" max="5391" width="12" style="29" customWidth="1"/>
    <col min="5392" max="5392" width="3.6640625" style="29" customWidth="1"/>
    <col min="5393" max="5395" width="12" style="29" customWidth="1"/>
    <col min="5396" max="5396" width="9.5546875" style="29" customWidth="1"/>
    <col min="5397" max="5421" width="12" style="29" customWidth="1"/>
    <col min="5422" max="5438" width="11.5546875" style="29" customWidth="1"/>
    <col min="5439" max="5637" width="10.33203125" style="29"/>
    <col min="5638" max="5638" width="5.33203125" style="29" customWidth="1"/>
    <col min="5639" max="5639" width="12.44140625" style="29" customWidth="1"/>
    <col min="5640" max="5640" width="4.33203125" style="29" customWidth="1"/>
    <col min="5641" max="5647" width="12" style="29" customWidth="1"/>
    <col min="5648" max="5648" width="3.6640625" style="29" customWidth="1"/>
    <col min="5649" max="5651" width="12" style="29" customWidth="1"/>
    <col min="5652" max="5652" width="9.5546875" style="29" customWidth="1"/>
    <col min="5653" max="5677" width="12" style="29" customWidth="1"/>
    <col min="5678" max="5694" width="11.5546875" style="29" customWidth="1"/>
    <col min="5695" max="5893" width="10.33203125" style="29"/>
    <col min="5894" max="5894" width="5.33203125" style="29" customWidth="1"/>
    <col min="5895" max="5895" width="12.44140625" style="29" customWidth="1"/>
    <col min="5896" max="5896" width="4.33203125" style="29" customWidth="1"/>
    <col min="5897" max="5903" width="12" style="29" customWidth="1"/>
    <col min="5904" max="5904" width="3.6640625" style="29" customWidth="1"/>
    <col min="5905" max="5907" width="12" style="29" customWidth="1"/>
    <col min="5908" max="5908" width="9.5546875" style="29" customWidth="1"/>
    <col min="5909" max="5933" width="12" style="29" customWidth="1"/>
    <col min="5934" max="5950" width="11.5546875" style="29" customWidth="1"/>
    <col min="5951" max="6149" width="10.33203125" style="29"/>
    <col min="6150" max="6150" width="5.33203125" style="29" customWidth="1"/>
    <col min="6151" max="6151" width="12.44140625" style="29" customWidth="1"/>
    <col min="6152" max="6152" width="4.33203125" style="29" customWidth="1"/>
    <col min="6153" max="6159" width="12" style="29" customWidth="1"/>
    <col min="6160" max="6160" width="3.6640625" style="29" customWidth="1"/>
    <col min="6161" max="6163" width="12" style="29" customWidth="1"/>
    <col min="6164" max="6164" width="9.5546875" style="29" customWidth="1"/>
    <col min="6165" max="6189" width="12" style="29" customWidth="1"/>
    <col min="6190" max="6206" width="11.5546875" style="29" customWidth="1"/>
    <col min="6207" max="6405" width="10.33203125" style="29"/>
    <col min="6406" max="6406" width="5.33203125" style="29" customWidth="1"/>
    <col min="6407" max="6407" width="12.44140625" style="29" customWidth="1"/>
    <col min="6408" max="6408" width="4.33203125" style="29" customWidth="1"/>
    <col min="6409" max="6415" width="12" style="29" customWidth="1"/>
    <col min="6416" max="6416" width="3.6640625" style="29" customWidth="1"/>
    <col min="6417" max="6419" width="12" style="29" customWidth="1"/>
    <col min="6420" max="6420" width="9.5546875" style="29" customWidth="1"/>
    <col min="6421" max="6445" width="12" style="29" customWidth="1"/>
    <col min="6446" max="6462" width="11.5546875" style="29" customWidth="1"/>
    <col min="6463" max="6661" width="10.33203125" style="29"/>
    <col min="6662" max="6662" width="5.33203125" style="29" customWidth="1"/>
    <col min="6663" max="6663" width="12.44140625" style="29" customWidth="1"/>
    <col min="6664" max="6664" width="4.33203125" style="29" customWidth="1"/>
    <col min="6665" max="6671" width="12" style="29" customWidth="1"/>
    <col min="6672" max="6672" width="3.6640625" style="29" customWidth="1"/>
    <col min="6673" max="6675" width="12" style="29" customWidth="1"/>
    <col min="6676" max="6676" width="9.5546875" style="29" customWidth="1"/>
    <col min="6677" max="6701" width="12" style="29" customWidth="1"/>
    <col min="6702" max="6718" width="11.5546875" style="29" customWidth="1"/>
    <col min="6719" max="6917" width="10.33203125" style="29"/>
    <col min="6918" max="6918" width="5.33203125" style="29" customWidth="1"/>
    <col min="6919" max="6919" width="12.44140625" style="29" customWidth="1"/>
    <col min="6920" max="6920" width="4.33203125" style="29" customWidth="1"/>
    <col min="6921" max="6927" width="12" style="29" customWidth="1"/>
    <col min="6928" max="6928" width="3.6640625" style="29" customWidth="1"/>
    <col min="6929" max="6931" width="12" style="29" customWidth="1"/>
    <col min="6932" max="6932" width="9.5546875" style="29" customWidth="1"/>
    <col min="6933" max="6957" width="12" style="29" customWidth="1"/>
    <col min="6958" max="6974" width="11.5546875" style="29" customWidth="1"/>
    <col min="6975" max="7173" width="10.33203125" style="29"/>
    <col min="7174" max="7174" width="5.33203125" style="29" customWidth="1"/>
    <col min="7175" max="7175" width="12.44140625" style="29" customWidth="1"/>
    <col min="7176" max="7176" width="4.33203125" style="29" customWidth="1"/>
    <col min="7177" max="7183" width="12" style="29" customWidth="1"/>
    <col min="7184" max="7184" width="3.6640625" style="29" customWidth="1"/>
    <col min="7185" max="7187" width="12" style="29" customWidth="1"/>
    <col min="7188" max="7188" width="9.5546875" style="29" customWidth="1"/>
    <col min="7189" max="7213" width="12" style="29" customWidth="1"/>
    <col min="7214" max="7230" width="11.5546875" style="29" customWidth="1"/>
    <col min="7231" max="7429" width="10.33203125" style="29"/>
    <col min="7430" max="7430" width="5.33203125" style="29" customWidth="1"/>
    <col min="7431" max="7431" width="12.44140625" style="29" customWidth="1"/>
    <col min="7432" max="7432" width="4.33203125" style="29" customWidth="1"/>
    <col min="7433" max="7439" width="12" style="29" customWidth="1"/>
    <col min="7440" max="7440" width="3.6640625" style="29" customWidth="1"/>
    <col min="7441" max="7443" width="12" style="29" customWidth="1"/>
    <col min="7444" max="7444" width="9.5546875" style="29" customWidth="1"/>
    <col min="7445" max="7469" width="12" style="29" customWidth="1"/>
    <col min="7470" max="7486" width="11.5546875" style="29" customWidth="1"/>
    <col min="7487" max="7685" width="10.33203125" style="29"/>
    <col min="7686" max="7686" width="5.33203125" style="29" customWidth="1"/>
    <col min="7687" max="7687" width="12.44140625" style="29" customWidth="1"/>
    <col min="7688" max="7688" width="4.33203125" style="29" customWidth="1"/>
    <col min="7689" max="7695" width="12" style="29" customWidth="1"/>
    <col min="7696" max="7696" width="3.6640625" style="29" customWidth="1"/>
    <col min="7697" max="7699" width="12" style="29" customWidth="1"/>
    <col min="7700" max="7700" width="9.5546875" style="29" customWidth="1"/>
    <col min="7701" max="7725" width="12" style="29" customWidth="1"/>
    <col min="7726" max="7742" width="11.5546875" style="29" customWidth="1"/>
    <col min="7743" max="7941" width="10.33203125" style="29"/>
    <col min="7942" max="7942" width="5.33203125" style="29" customWidth="1"/>
    <col min="7943" max="7943" width="12.44140625" style="29" customWidth="1"/>
    <col min="7944" max="7944" width="4.33203125" style="29" customWidth="1"/>
    <col min="7945" max="7951" width="12" style="29" customWidth="1"/>
    <col min="7952" max="7952" width="3.6640625" style="29" customWidth="1"/>
    <col min="7953" max="7955" width="12" style="29" customWidth="1"/>
    <col min="7956" max="7956" width="9.5546875" style="29" customWidth="1"/>
    <col min="7957" max="7981" width="12" style="29" customWidth="1"/>
    <col min="7982" max="7998" width="11.5546875" style="29" customWidth="1"/>
    <col min="7999" max="8197" width="10.33203125" style="29"/>
    <col min="8198" max="8198" width="5.33203125" style="29" customWidth="1"/>
    <col min="8199" max="8199" width="12.44140625" style="29" customWidth="1"/>
    <col min="8200" max="8200" width="4.33203125" style="29" customWidth="1"/>
    <col min="8201" max="8207" width="12" style="29" customWidth="1"/>
    <col min="8208" max="8208" width="3.6640625" style="29" customWidth="1"/>
    <col min="8209" max="8211" width="12" style="29" customWidth="1"/>
    <col min="8212" max="8212" width="9.5546875" style="29" customWidth="1"/>
    <col min="8213" max="8237" width="12" style="29" customWidth="1"/>
    <col min="8238" max="8254" width="11.5546875" style="29" customWidth="1"/>
    <col min="8255" max="8453" width="10.33203125" style="29"/>
    <col min="8454" max="8454" width="5.33203125" style="29" customWidth="1"/>
    <col min="8455" max="8455" width="12.44140625" style="29" customWidth="1"/>
    <col min="8456" max="8456" width="4.33203125" style="29" customWidth="1"/>
    <col min="8457" max="8463" width="12" style="29" customWidth="1"/>
    <col min="8464" max="8464" width="3.6640625" style="29" customWidth="1"/>
    <col min="8465" max="8467" width="12" style="29" customWidth="1"/>
    <col min="8468" max="8468" width="9.5546875" style="29" customWidth="1"/>
    <col min="8469" max="8493" width="12" style="29" customWidth="1"/>
    <col min="8494" max="8510" width="11.5546875" style="29" customWidth="1"/>
    <col min="8511" max="8709" width="10.33203125" style="29"/>
    <col min="8710" max="8710" width="5.33203125" style="29" customWidth="1"/>
    <col min="8711" max="8711" width="12.44140625" style="29" customWidth="1"/>
    <col min="8712" max="8712" width="4.33203125" style="29" customWidth="1"/>
    <col min="8713" max="8719" width="12" style="29" customWidth="1"/>
    <col min="8720" max="8720" width="3.6640625" style="29" customWidth="1"/>
    <col min="8721" max="8723" width="12" style="29" customWidth="1"/>
    <col min="8724" max="8724" width="9.5546875" style="29" customWidth="1"/>
    <col min="8725" max="8749" width="12" style="29" customWidth="1"/>
    <col min="8750" max="8766" width="11.5546875" style="29" customWidth="1"/>
    <col min="8767" max="8965" width="10.33203125" style="29"/>
    <col min="8966" max="8966" width="5.33203125" style="29" customWidth="1"/>
    <col min="8967" max="8967" width="12.44140625" style="29" customWidth="1"/>
    <col min="8968" max="8968" width="4.33203125" style="29" customWidth="1"/>
    <col min="8969" max="8975" width="12" style="29" customWidth="1"/>
    <col min="8976" max="8976" width="3.6640625" style="29" customWidth="1"/>
    <col min="8977" max="8979" width="12" style="29" customWidth="1"/>
    <col min="8980" max="8980" width="9.5546875" style="29" customWidth="1"/>
    <col min="8981" max="9005" width="12" style="29" customWidth="1"/>
    <col min="9006" max="9022" width="11.5546875" style="29" customWidth="1"/>
    <col min="9023" max="9221" width="10.33203125" style="29"/>
    <col min="9222" max="9222" width="5.33203125" style="29" customWidth="1"/>
    <col min="9223" max="9223" width="12.44140625" style="29" customWidth="1"/>
    <col min="9224" max="9224" width="4.33203125" style="29" customWidth="1"/>
    <col min="9225" max="9231" width="12" style="29" customWidth="1"/>
    <col min="9232" max="9232" width="3.6640625" style="29" customWidth="1"/>
    <col min="9233" max="9235" width="12" style="29" customWidth="1"/>
    <col min="9236" max="9236" width="9.5546875" style="29" customWidth="1"/>
    <col min="9237" max="9261" width="12" style="29" customWidth="1"/>
    <col min="9262" max="9278" width="11.5546875" style="29" customWidth="1"/>
    <col min="9279" max="9477" width="10.33203125" style="29"/>
    <col min="9478" max="9478" width="5.33203125" style="29" customWidth="1"/>
    <col min="9479" max="9479" width="12.44140625" style="29" customWidth="1"/>
    <col min="9480" max="9480" width="4.33203125" style="29" customWidth="1"/>
    <col min="9481" max="9487" width="12" style="29" customWidth="1"/>
    <col min="9488" max="9488" width="3.6640625" style="29" customWidth="1"/>
    <col min="9489" max="9491" width="12" style="29" customWidth="1"/>
    <col min="9492" max="9492" width="9.5546875" style="29" customWidth="1"/>
    <col min="9493" max="9517" width="12" style="29" customWidth="1"/>
    <col min="9518" max="9534" width="11.5546875" style="29" customWidth="1"/>
    <col min="9535" max="9733" width="10.33203125" style="29"/>
    <col min="9734" max="9734" width="5.33203125" style="29" customWidth="1"/>
    <col min="9735" max="9735" width="12.44140625" style="29" customWidth="1"/>
    <col min="9736" max="9736" width="4.33203125" style="29" customWidth="1"/>
    <col min="9737" max="9743" width="12" style="29" customWidth="1"/>
    <col min="9744" max="9744" width="3.6640625" style="29" customWidth="1"/>
    <col min="9745" max="9747" width="12" style="29" customWidth="1"/>
    <col min="9748" max="9748" width="9.5546875" style="29" customWidth="1"/>
    <col min="9749" max="9773" width="12" style="29" customWidth="1"/>
    <col min="9774" max="9790" width="11.5546875" style="29" customWidth="1"/>
    <col min="9791" max="9989" width="10.33203125" style="29"/>
    <col min="9990" max="9990" width="5.33203125" style="29" customWidth="1"/>
    <col min="9991" max="9991" width="12.44140625" style="29" customWidth="1"/>
    <col min="9992" max="9992" width="4.33203125" style="29" customWidth="1"/>
    <col min="9993" max="9999" width="12" style="29" customWidth="1"/>
    <col min="10000" max="10000" width="3.6640625" style="29" customWidth="1"/>
    <col min="10001" max="10003" width="12" style="29" customWidth="1"/>
    <col min="10004" max="10004" width="9.5546875" style="29" customWidth="1"/>
    <col min="10005" max="10029" width="12" style="29" customWidth="1"/>
    <col min="10030" max="10046" width="11.5546875" style="29" customWidth="1"/>
    <col min="10047" max="10245" width="10.33203125" style="29"/>
    <col min="10246" max="10246" width="5.33203125" style="29" customWidth="1"/>
    <col min="10247" max="10247" width="12.44140625" style="29" customWidth="1"/>
    <col min="10248" max="10248" width="4.33203125" style="29" customWidth="1"/>
    <col min="10249" max="10255" width="12" style="29" customWidth="1"/>
    <col min="10256" max="10256" width="3.6640625" style="29" customWidth="1"/>
    <col min="10257" max="10259" width="12" style="29" customWidth="1"/>
    <col min="10260" max="10260" width="9.5546875" style="29" customWidth="1"/>
    <col min="10261" max="10285" width="12" style="29" customWidth="1"/>
    <col min="10286" max="10302" width="11.5546875" style="29" customWidth="1"/>
    <col min="10303" max="10501" width="10.33203125" style="29"/>
    <col min="10502" max="10502" width="5.33203125" style="29" customWidth="1"/>
    <col min="10503" max="10503" width="12.44140625" style="29" customWidth="1"/>
    <col min="10504" max="10504" width="4.33203125" style="29" customWidth="1"/>
    <col min="10505" max="10511" width="12" style="29" customWidth="1"/>
    <col min="10512" max="10512" width="3.6640625" style="29" customWidth="1"/>
    <col min="10513" max="10515" width="12" style="29" customWidth="1"/>
    <col min="10516" max="10516" width="9.5546875" style="29" customWidth="1"/>
    <col min="10517" max="10541" width="12" style="29" customWidth="1"/>
    <col min="10542" max="10558" width="11.5546875" style="29" customWidth="1"/>
    <col min="10559" max="10757" width="10.33203125" style="29"/>
    <col min="10758" max="10758" width="5.33203125" style="29" customWidth="1"/>
    <col min="10759" max="10759" width="12.44140625" style="29" customWidth="1"/>
    <col min="10760" max="10760" width="4.33203125" style="29" customWidth="1"/>
    <col min="10761" max="10767" width="12" style="29" customWidth="1"/>
    <col min="10768" max="10768" width="3.6640625" style="29" customWidth="1"/>
    <col min="10769" max="10771" width="12" style="29" customWidth="1"/>
    <col min="10772" max="10772" width="9.5546875" style="29" customWidth="1"/>
    <col min="10773" max="10797" width="12" style="29" customWidth="1"/>
    <col min="10798" max="10814" width="11.5546875" style="29" customWidth="1"/>
    <col min="10815" max="11013" width="10.33203125" style="29"/>
    <col min="11014" max="11014" width="5.33203125" style="29" customWidth="1"/>
    <col min="11015" max="11015" width="12.44140625" style="29" customWidth="1"/>
    <col min="11016" max="11016" width="4.33203125" style="29" customWidth="1"/>
    <col min="11017" max="11023" width="12" style="29" customWidth="1"/>
    <col min="11024" max="11024" width="3.6640625" style="29" customWidth="1"/>
    <col min="11025" max="11027" width="12" style="29" customWidth="1"/>
    <col min="11028" max="11028" width="9.5546875" style="29" customWidth="1"/>
    <col min="11029" max="11053" width="12" style="29" customWidth="1"/>
    <col min="11054" max="11070" width="11.5546875" style="29" customWidth="1"/>
    <col min="11071" max="11269" width="10.33203125" style="29"/>
    <col min="11270" max="11270" width="5.33203125" style="29" customWidth="1"/>
    <col min="11271" max="11271" width="12.44140625" style="29" customWidth="1"/>
    <col min="11272" max="11272" width="4.33203125" style="29" customWidth="1"/>
    <col min="11273" max="11279" width="12" style="29" customWidth="1"/>
    <col min="11280" max="11280" width="3.6640625" style="29" customWidth="1"/>
    <col min="11281" max="11283" width="12" style="29" customWidth="1"/>
    <col min="11284" max="11284" width="9.5546875" style="29" customWidth="1"/>
    <col min="11285" max="11309" width="12" style="29" customWidth="1"/>
    <col min="11310" max="11326" width="11.5546875" style="29" customWidth="1"/>
    <col min="11327" max="11525" width="10.33203125" style="29"/>
    <col min="11526" max="11526" width="5.33203125" style="29" customWidth="1"/>
    <col min="11527" max="11527" width="12.44140625" style="29" customWidth="1"/>
    <col min="11528" max="11528" width="4.33203125" style="29" customWidth="1"/>
    <col min="11529" max="11535" width="12" style="29" customWidth="1"/>
    <col min="11536" max="11536" width="3.6640625" style="29" customWidth="1"/>
    <col min="11537" max="11539" width="12" style="29" customWidth="1"/>
    <col min="11540" max="11540" width="9.5546875" style="29" customWidth="1"/>
    <col min="11541" max="11565" width="12" style="29" customWidth="1"/>
    <col min="11566" max="11582" width="11.5546875" style="29" customWidth="1"/>
    <col min="11583" max="11781" width="10.33203125" style="29"/>
    <col min="11782" max="11782" width="5.33203125" style="29" customWidth="1"/>
    <col min="11783" max="11783" width="12.44140625" style="29" customWidth="1"/>
    <col min="11784" max="11784" width="4.33203125" style="29" customWidth="1"/>
    <col min="11785" max="11791" width="12" style="29" customWidth="1"/>
    <col min="11792" max="11792" width="3.6640625" style="29" customWidth="1"/>
    <col min="11793" max="11795" width="12" style="29" customWidth="1"/>
    <col min="11796" max="11796" width="9.5546875" style="29" customWidth="1"/>
    <col min="11797" max="11821" width="12" style="29" customWidth="1"/>
    <col min="11822" max="11838" width="11.5546875" style="29" customWidth="1"/>
    <col min="11839" max="12037" width="10.33203125" style="29"/>
    <col min="12038" max="12038" width="5.33203125" style="29" customWidth="1"/>
    <col min="12039" max="12039" width="12.44140625" style="29" customWidth="1"/>
    <col min="12040" max="12040" width="4.33203125" style="29" customWidth="1"/>
    <col min="12041" max="12047" width="12" style="29" customWidth="1"/>
    <col min="12048" max="12048" width="3.6640625" style="29" customWidth="1"/>
    <col min="12049" max="12051" width="12" style="29" customWidth="1"/>
    <col min="12052" max="12052" width="9.5546875" style="29" customWidth="1"/>
    <col min="12053" max="12077" width="12" style="29" customWidth="1"/>
    <col min="12078" max="12094" width="11.5546875" style="29" customWidth="1"/>
    <col min="12095" max="12293" width="10.33203125" style="29"/>
    <col min="12294" max="12294" width="5.33203125" style="29" customWidth="1"/>
    <col min="12295" max="12295" width="12.44140625" style="29" customWidth="1"/>
    <col min="12296" max="12296" width="4.33203125" style="29" customWidth="1"/>
    <col min="12297" max="12303" width="12" style="29" customWidth="1"/>
    <col min="12304" max="12304" width="3.6640625" style="29" customWidth="1"/>
    <col min="12305" max="12307" width="12" style="29" customWidth="1"/>
    <col min="12308" max="12308" width="9.5546875" style="29" customWidth="1"/>
    <col min="12309" max="12333" width="12" style="29" customWidth="1"/>
    <col min="12334" max="12350" width="11.5546875" style="29" customWidth="1"/>
    <col min="12351" max="12549" width="10.33203125" style="29"/>
    <col min="12550" max="12550" width="5.33203125" style="29" customWidth="1"/>
    <col min="12551" max="12551" width="12.44140625" style="29" customWidth="1"/>
    <col min="12552" max="12552" width="4.33203125" style="29" customWidth="1"/>
    <col min="12553" max="12559" width="12" style="29" customWidth="1"/>
    <col min="12560" max="12560" width="3.6640625" style="29" customWidth="1"/>
    <col min="12561" max="12563" width="12" style="29" customWidth="1"/>
    <col min="12564" max="12564" width="9.5546875" style="29" customWidth="1"/>
    <col min="12565" max="12589" width="12" style="29" customWidth="1"/>
    <col min="12590" max="12606" width="11.5546875" style="29" customWidth="1"/>
    <col min="12607" max="12805" width="10.33203125" style="29"/>
    <col min="12806" max="12806" width="5.33203125" style="29" customWidth="1"/>
    <col min="12807" max="12807" width="12.44140625" style="29" customWidth="1"/>
    <col min="12808" max="12808" width="4.33203125" style="29" customWidth="1"/>
    <col min="12809" max="12815" width="12" style="29" customWidth="1"/>
    <col min="12816" max="12816" width="3.6640625" style="29" customWidth="1"/>
    <col min="12817" max="12819" width="12" style="29" customWidth="1"/>
    <col min="12820" max="12820" width="9.5546875" style="29" customWidth="1"/>
    <col min="12821" max="12845" width="12" style="29" customWidth="1"/>
    <col min="12846" max="12862" width="11.5546875" style="29" customWidth="1"/>
    <col min="12863" max="13061" width="10.33203125" style="29"/>
    <col min="13062" max="13062" width="5.33203125" style="29" customWidth="1"/>
    <col min="13063" max="13063" width="12.44140625" style="29" customWidth="1"/>
    <col min="13064" max="13064" width="4.33203125" style="29" customWidth="1"/>
    <col min="13065" max="13071" width="12" style="29" customWidth="1"/>
    <col min="13072" max="13072" width="3.6640625" style="29" customWidth="1"/>
    <col min="13073" max="13075" width="12" style="29" customWidth="1"/>
    <col min="13076" max="13076" width="9.5546875" style="29" customWidth="1"/>
    <col min="13077" max="13101" width="12" style="29" customWidth="1"/>
    <col min="13102" max="13118" width="11.5546875" style="29" customWidth="1"/>
    <col min="13119" max="13317" width="10.33203125" style="29"/>
    <col min="13318" max="13318" width="5.33203125" style="29" customWidth="1"/>
    <col min="13319" max="13319" width="12.44140625" style="29" customWidth="1"/>
    <col min="13320" max="13320" width="4.33203125" style="29" customWidth="1"/>
    <col min="13321" max="13327" width="12" style="29" customWidth="1"/>
    <col min="13328" max="13328" width="3.6640625" style="29" customWidth="1"/>
    <col min="13329" max="13331" width="12" style="29" customWidth="1"/>
    <col min="13332" max="13332" width="9.5546875" style="29" customWidth="1"/>
    <col min="13333" max="13357" width="12" style="29" customWidth="1"/>
    <col min="13358" max="13374" width="11.5546875" style="29" customWidth="1"/>
    <col min="13375" max="13573" width="10.33203125" style="29"/>
    <col min="13574" max="13574" width="5.33203125" style="29" customWidth="1"/>
    <col min="13575" max="13575" width="12.44140625" style="29" customWidth="1"/>
    <col min="13576" max="13576" width="4.33203125" style="29" customWidth="1"/>
    <col min="13577" max="13583" width="12" style="29" customWidth="1"/>
    <col min="13584" max="13584" width="3.6640625" style="29" customWidth="1"/>
    <col min="13585" max="13587" width="12" style="29" customWidth="1"/>
    <col min="13588" max="13588" width="9.5546875" style="29" customWidth="1"/>
    <col min="13589" max="13613" width="12" style="29" customWidth="1"/>
    <col min="13614" max="13630" width="11.5546875" style="29" customWidth="1"/>
    <col min="13631" max="13829" width="10.33203125" style="29"/>
    <col min="13830" max="13830" width="5.33203125" style="29" customWidth="1"/>
    <col min="13831" max="13831" width="12.44140625" style="29" customWidth="1"/>
    <col min="13832" max="13832" width="4.33203125" style="29" customWidth="1"/>
    <col min="13833" max="13839" width="12" style="29" customWidth="1"/>
    <col min="13840" max="13840" width="3.6640625" style="29" customWidth="1"/>
    <col min="13841" max="13843" width="12" style="29" customWidth="1"/>
    <col min="13844" max="13844" width="9.5546875" style="29" customWidth="1"/>
    <col min="13845" max="13869" width="12" style="29" customWidth="1"/>
    <col min="13870" max="13886" width="11.5546875" style="29" customWidth="1"/>
    <col min="13887" max="14085" width="10.33203125" style="29"/>
    <col min="14086" max="14086" width="5.33203125" style="29" customWidth="1"/>
    <col min="14087" max="14087" width="12.44140625" style="29" customWidth="1"/>
    <col min="14088" max="14088" width="4.33203125" style="29" customWidth="1"/>
    <col min="14089" max="14095" width="12" style="29" customWidth="1"/>
    <col min="14096" max="14096" width="3.6640625" style="29" customWidth="1"/>
    <col min="14097" max="14099" width="12" style="29" customWidth="1"/>
    <col min="14100" max="14100" width="9.5546875" style="29" customWidth="1"/>
    <col min="14101" max="14125" width="12" style="29" customWidth="1"/>
    <col min="14126" max="14142" width="11.5546875" style="29" customWidth="1"/>
    <col min="14143" max="14341" width="10.33203125" style="29"/>
    <col min="14342" max="14342" width="5.33203125" style="29" customWidth="1"/>
    <col min="14343" max="14343" width="12.44140625" style="29" customWidth="1"/>
    <col min="14344" max="14344" width="4.33203125" style="29" customWidth="1"/>
    <col min="14345" max="14351" width="12" style="29" customWidth="1"/>
    <col min="14352" max="14352" width="3.6640625" style="29" customWidth="1"/>
    <col min="14353" max="14355" width="12" style="29" customWidth="1"/>
    <col min="14356" max="14356" width="9.5546875" style="29" customWidth="1"/>
    <col min="14357" max="14381" width="12" style="29" customWidth="1"/>
    <col min="14382" max="14398" width="11.5546875" style="29" customWidth="1"/>
    <col min="14399" max="14597" width="10.33203125" style="29"/>
    <col min="14598" max="14598" width="5.33203125" style="29" customWidth="1"/>
    <col min="14599" max="14599" width="12.44140625" style="29" customWidth="1"/>
    <col min="14600" max="14600" width="4.33203125" style="29" customWidth="1"/>
    <col min="14601" max="14607" width="12" style="29" customWidth="1"/>
    <col min="14608" max="14608" width="3.6640625" style="29" customWidth="1"/>
    <col min="14609" max="14611" width="12" style="29" customWidth="1"/>
    <col min="14612" max="14612" width="9.5546875" style="29" customWidth="1"/>
    <col min="14613" max="14637" width="12" style="29" customWidth="1"/>
    <col min="14638" max="14654" width="11.5546875" style="29" customWidth="1"/>
    <col min="14655" max="14853" width="10.33203125" style="29"/>
    <col min="14854" max="14854" width="5.33203125" style="29" customWidth="1"/>
    <col min="14855" max="14855" width="12.44140625" style="29" customWidth="1"/>
    <col min="14856" max="14856" width="4.33203125" style="29" customWidth="1"/>
    <col min="14857" max="14863" width="12" style="29" customWidth="1"/>
    <col min="14864" max="14864" width="3.6640625" style="29" customWidth="1"/>
    <col min="14865" max="14867" width="12" style="29" customWidth="1"/>
    <col min="14868" max="14868" width="9.5546875" style="29" customWidth="1"/>
    <col min="14869" max="14893" width="12" style="29" customWidth="1"/>
    <col min="14894" max="14910" width="11.5546875" style="29" customWidth="1"/>
    <col min="14911" max="15109" width="10.33203125" style="29"/>
    <col min="15110" max="15110" width="5.33203125" style="29" customWidth="1"/>
    <col min="15111" max="15111" width="12.44140625" style="29" customWidth="1"/>
    <col min="15112" max="15112" width="4.33203125" style="29" customWidth="1"/>
    <col min="15113" max="15119" width="12" style="29" customWidth="1"/>
    <col min="15120" max="15120" width="3.6640625" style="29" customWidth="1"/>
    <col min="15121" max="15123" width="12" style="29" customWidth="1"/>
    <col min="15124" max="15124" width="9.5546875" style="29" customWidth="1"/>
    <col min="15125" max="15149" width="12" style="29" customWidth="1"/>
    <col min="15150" max="15166" width="11.5546875" style="29" customWidth="1"/>
    <col min="15167" max="15365" width="10.33203125" style="29"/>
    <col min="15366" max="15366" width="5.33203125" style="29" customWidth="1"/>
    <col min="15367" max="15367" width="12.44140625" style="29" customWidth="1"/>
    <col min="15368" max="15368" width="4.33203125" style="29" customWidth="1"/>
    <col min="15369" max="15375" width="12" style="29" customWidth="1"/>
    <col min="15376" max="15376" width="3.6640625" style="29" customWidth="1"/>
    <col min="15377" max="15379" width="12" style="29" customWidth="1"/>
    <col min="15380" max="15380" width="9.5546875" style="29" customWidth="1"/>
    <col min="15381" max="15405" width="12" style="29" customWidth="1"/>
    <col min="15406" max="15422" width="11.5546875" style="29" customWidth="1"/>
    <col min="15423" max="15621" width="10.33203125" style="29"/>
    <col min="15622" max="15622" width="5.33203125" style="29" customWidth="1"/>
    <col min="15623" max="15623" width="12.44140625" style="29" customWidth="1"/>
    <col min="15624" max="15624" width="4.33203125" style="29" customWidth="1"/>
    <col min="15625" max="15631" width="12" style="29" customWidth="1"/>
    <col min="15632" max="15632" width="3.6640625" style="29" customWidth="1"/>
    <col min="15633" max="15635" width="12" style="29" customWidth="1"/>
    <col min="15636" max="15636" width="9.5546875" style="29" customWidth="1"/>
    <col min="15637" max="15661" width="12" style="29" customWidth="1"/>
    <col min="15662" max="15678" width="11.5546875" style="29" customWidth="1"/>
    <col min="15679" max="15877" width="10.33203125" style="29"/>
    <col min="15878" max="15878" width="5.33203125" style="29" customWidth="1"/>
    <col min="15879" max="15879" width="12.44140625" style="29" customWidth="1"/>
    <col min="15880" max="15880" width="4.33203125" style="29" customWidth="1"/>
    <col min="15881" max="15887" width="12" style="29" customWidth="1"/>
    <col min="15888" max="15888" width="3.6640625" style="29" customWidth="1"/>
    <col min="15889" max="15891" width="12" style="29" customWidth="1"/>
    <col min="15892" max="15892" width="9.5546875" style="29" customWidth="1"/>
    <col min="15893" max="15917" width="12" style="29" customWidth="1"/>
    <col min="15918" max="15934" width="11.5546875" style="29" customWidth="1"/>
    <col min="15935" max="16133" width="10.33203125" style="29"/>
    <col min="16134" max="16134" width="5.33203125" style="29" customWidth="1"/>
    <col min="16135" max="16135" width="12.44140625" style="29" customWidth="1"/>
    <col min="16136" max="16136" width="4.33203125" style="29" customWidth="1"/>
    <col min="16137" max="16143" width="12" style="29" customWidth="1"/>
    <col min="16144" max="16144" width="3.6640625" style="29" customWidth="1"/>
    <col min="16145" max="16147" width="12" style="29" customWidth="1"/>
    <col min="16148" max="16148" width="9.5546875" style="29" customWidth="1"/>
    <col min="16149" max="16173" width="12" style="29" customWidth="1"/>
    <col min="16174" max="16190" width="11.5546875" style="29" customWidth="1"/>
    <col min="16191" max="16384" width="10.33203125" style="29"/>
  </cols>
  <sheetData>
    <row r="1" spans="1:22" ht="20.100000000000001" customHeight="1" x14ac:dyDescent="0.15">
      <c r="T1" s="32" t="s">
        <v>180</v>
      </c>
    </row>
    <row r="2" spans="1:22" ht="36.75" customHeight="1" thickBot="1" x14ac:dyDescent="0.2">
      <c r="A2" s="33" t="s">
        <v>224</v>
      </c>
      <c r="B2" s="34"/>
      <c r="C2" s="34"/>
      <c r="D2" s="34"/>
      <c r="E2" s="34"/>
      <c r="F2" s="34"/>
      <c r="G2" s="34"/>
      <c r="H2" s="34"/>
      <c r="I2" s="34"/>
      <c r="J2" s="34"/>
      <c r="K2" s="34"/>
      <c r="L2" s="34"/>
      <c r="M2" s="34"/>
      <c r="N2" s="34"/>
      <c r="O2" s="34"/>
      <c r="P2" s="34"/>
      <c r="Q2" s="34"/>
      <c r="R2" s="34"/>
      <c r="S2" s="34"/>
      <c r="T2" s="34"/>
      <c r="U2" s="34"/>
      <c r="V2" s="35"/>
    </row>
    <row r="3" spans="1:22" ht="15" customHeight="1" x14ac:dyDescent="0.15">
      <c r="A3" s="36"/>
      <c r="B3" s="37"/>
      <c r="C3" s="38"/>
      <c r="D3" s="39"/>
      <c r="E3" s="40">
        <v>1</v>
      </c>
      <c r="F3" s="41">
        <v>2</v>
      </c>
      <c r="G3" s="41">
        <v>3</v>
      </c>
      <c r="H3" s="41">
        <v>4</v>
      </c>
      <c r="I3" s="41">
        <v>5</v>
      </c>
      <c r="J3" s="41">
        <v>6</v>
      </c>
      <c r="K3" s="41">
        <v>7</v>
      </c>
      <c r="L3" s="41">
        <v>8</v>
      </c>
      <c r="M3" s="41">
        <v>9</v>
      </c>
      <c r="N3" s="41">
        <v>10</v>
      </c>
      <c r="O3" s="41">
        <v>11</v>
      </c>
      <c r="P3" s="41">
        <v>12</v>
      </c>
      <c r="Q3" s="41">
        <v>13</v>
      </c>
      <c r="R3" s="41">
        <v>14</v>
      </c>
      <c r="S3" s="41">
        <v>15</v>
      </c>
      <c r="T3" s="42"/>
      <c r="U3" s="44"/>
    </row>
    <row r="4" spans="1:22" ht="150.75" customHeight="1" thickBot="1" x14ac:dyDescent="0.2">
      <c r="A4" s="223" t="s">
        <v>226</v>
      </c>
      <c r="B4" s="224"/>
      <c r="C4" s="225"/>
      <c r="D4" s="48" t="s">
        <v>2</v>
      </c>
      <c r="E4" s="49" t="s">
        <v>227</v>
      </c>
      <c r="F4" s="50" t="s">
        <v>228</v>
      </c>
      <c r="G4" s="50" t="s">
        <v>229</v>
      </c>
      <c r="H4" s="50" t="s">
        <v>230</v>
      </c>
      <c r="I4" s="50" t="s">
        <v>231</v>
      </c>
      <c r="J4" s="50" t="s">
        <v>232</v>
      </c>
      <c r="K4" s="50" t="s">
        <v>233</v>
      </c>
      <c r="L4" s="50" t="s">
        <v>234</v>
      </c>
      <c r="M4" s="50" t="s">
        <v>235</v>
      </c>
      <c r="N4" s="50" t="s">
        <v>236</v>
      </c>
      <c r="O4" s="50" t="s">
        <v>237</v>
      </c>
      <c r="P4" s="50" t="s">
        <v>238</v>
      </c>
      <c r="Q4" s="50" t="s">
        <v>239</v>
      </c>
      <c r="R4" s="50" t="s">
        <v>240</v>
      </c>
      <c r="S4" s="50" t="s">
        <v>201</v>
      </c>
      <c r="T4" s="51" t="s">
        <v>188</v>
      </c>
      <c r="U4" s="53"/>
      <c r="V4" s="54"/>
    </row>
    <row r="5" spans="1:22" s="64" customFormat="1" ht="13.5" customHeight="1" x14ac:dyDescent="0.15">
      <c r="A5" s="55" t="s">
        <v>11</v>
      </c>
      <c r="B5" s="56"/>
      <c r="C5" s="56"/>
      <c r="D5" s="57">
        <v>1595</v>
      </c>
      <c r="E5" s="58">
        <v>577</v>
      </c>
      <c r="F5" s="59">
        <v>319</v>
      </c>
      <c r="G5" s="59">
        <v>64</v>
      </c>
      <c r="H5" s="59">
        <v>1094</v>
      </c>
      <c r="I5" s="59">
        <v>146</v>
      </c>
      <c r="J5" s="59">
        <v>746</v>
      </c>
      <c r="K5" s="59">
        <v>61</v>
      </c>
      <c r="L5" s="59">
        <v>706</v>
      </c>
      <c r="M5" s="59">
        <v>547</v>
      </c>
      <c r="N5" s="59">
        <v>168</v>
      </c>
      <c r="O5" s="59">
        <v>53</v>
      </c>
      <c r="P5" s="59">
        <v>54</v>
      </c>
      <c r="Q5" s="59">
        <v>797</v>
      </c>
      <c r="R5" s="59">
        <v>25</v>
      </c>
      <c r="S5" s="59">
        <v>99</v>
      </c>
      <c r="T5" s="60">
        <v>13</v>
      </c>
      <c r="U5" s="63"/>
    </row>
    <row r="6" spans="1:22" ht="13.5" customHeight="1" thickBot="1" x14ac:dyDescent="0.2">
      <c r="A6" s="65"/>
      <c r="B6" s="66"/>
      <c r="C6" s="66"/>
      <c r="D6" s="67"/>
      <c r="E6" s="68">
        <v>0.36175548589341694</v>
      </c>
      <c r="F6" s="69">
        <v>0.2</v>
      </c>
      <c r="G6" s="69">
        <v>4.0125391849529783E-2</v>
      </c>
      <c r="H6" s="69">
        <v>0.68589341692789974</v>
      </c>
      <c r="I6" s="69">
        <v>9.1536050156739809E-2</v>
      </c>
      <c r="J6" s="69">
        <v>0.46771159874608148</v>
      </c>
      <c r="K6" s="69">
        <v>3.8244514106583069E-2</v>
      </c>
      <c r="L6" s="69">
        <v>0.4426332288401254</v>
      </c>
      <c r="M6" s="69">
        <v>0.34294670846394987</v>
      </c>
      <c r="N6" s="69">
        <v>0.10532915360501567</v>
      </c>
      <c r="O6" s="69">
        <v>3.3228840125391852E-2</v>
      </c>
      <c r="P6" s="69">
        <v>3.385579937304075E-2</v>
      </c>
      <c r="Q6" s="69">
        <v>0.49968652037617556</v>
      </c>
      <c r="R6" s="69">
        <v>1.5673981191222569E-2</v>
      </c>
      <c r="S6" s="69">
        <v>6.2068965517241378E-2</v>
      </c>
      <c r="T6" s="70">
        <v>8.1504702194357369E-3</v>
      </c>
      <c r="U6" s="73"/>
    </row>
    <row r="7" spans="1:22" s="64" customFormat="1" ht="13.5" customHeight="1" x14ac:dyDescent="0.15">
      <c r="A7" s="218" t="s">
        <v>12</v>
      </c>
      <c r="B7" s="74" t="s">
        <v>13</v>
      </c>
      <c r="C7" s="75"/>
      <c r="D7" s="76">
        <v>786</v>
      </c>
      <c r="E7" s="77">
        <v>276</v>
      </c>
      <c r="F7" s="78">
        <v>155</v>
      </c>
      <c r="G7" s="78">
        <v>42</v>
      </c>
      <c r="H7" s="78">
        <v>551</v>
      </c>
      <c r="I7" s="78">
        <v>78</v>
      </c>
      <c r="J7" s="78">
        <v>362</v>
      </c>
      <c r="K7" s="78">
        <v>34</v>
      </c>
      <c r="L7" s="78">
        <v>358</v>
      </c>
      <c r="M7" s="78">
        <v>278</v>
      </c>
      <c r="N7" s="78">
        <v>72</v>
      </c>
      <c r="O7" s="78">
        <v>25</v>
      </c>
      <c r="P7" s="78">
        <v>20</v>
      </c>
      <c r="Q7" s="78">
        <v>382</v>
      </c>
      <c r="R7" s="78">
        <v>9</v>
      </c>
      <c r="S7" s="78">
        <v>49</v>
      </c>
      <c r="T7" s="79">
        <v>8</v>
      </c>
    </row>
    <row r="8" spans="1:22" ht="13.5" customHeight="1" x14ac:dyDescent="0.15">
      <c r="A8" s="219"/>
      <c r="B8" s="81"/>
      <c r="C8" s="82"/>
      <c r="D8" s="83"/>
      <c r="E8" s="84">
        <v>0.35114503816793891</v>
      </c>
      <c r="F8" s="85">
        <v>0.19720101781170485</v>
      </c>
      <c r="G8" s="85">
        <v>5.3435114503816793E-2</v>
      </c>
      <c r="H8" s="85">
        <v>0.70101781170483457</v>
      </c>
      <c r="I8" s="85">
        <v>9.9236641221374045E-2</v>
      </c>
      <c r="J8" s="85">
        <v>0.46055979643765904</v>
      </c>
      <c r="K8" s="85">
        <v>4.3256997455470736E-2</v>
      </c>
      <c r="L8" s="85">
        <v>0.45547073791348602</v>
      </c>
      <c r="M8" s="85">
        <v>0.35368956743002544</v>
      </c>
      <c r="N8" s="85">
        <v>9.1603053435114504E-2</v>
      </c>
      <c r="O8" s="85">
        <v>3.1806615776081425E-2</v>
      </c>
      <c r="P8" s="85">
        <v>2.5445292620865138E-2</v>
      </c>
      <c r="Q8" s="85">
        <v>0.48600508905852419</v>
      </c>
      <c r="R8" s="85">
        <v>1.1450381679389313E-2</v>
      </c>
      <c r="S8" s="85">
        <v>6.2340966921119595E-2</v>
      </c>
      <c r="T8" s="86">
        <v>1.0178117048346057E-2</v>
      </c>
      <c r="U8" s="89"/>
    </row>
    <row r="9" spans="1:22" s="64" customFormat="1" ht="13.5" customHeight="1" x14ac:dyDescent="0.15">
      <c r="A9" s="219"/>
      <c r="B9" s="90" t="s">
        <v>14</v>
      </c>
      <c r="D9" s="57">
        <v>159</v>
      </c>
      <c r="E9" s="91">
        <v>63</v>
      </c>
      <c r="F9" s="92">
        <v>50</v>
      </c>
      <c r="G9" s="92">
        <v>6</v>
      </c>
      <c r="H9" s="92">
        <v>112</v>
      </c>
      <c r="I9" s="92">
        <v>9</v>
      </c>
      <c r="J9" s="92">
        <v>64</v>
      </c>
      <c r="K9" s="92">
        <v>7</v>
      </c>
      <c r="L9" s="92">
        <v>74</v>
      </c>
      <c r="M9" s="92">
        <v>62</v>
      </c>
      <c r="N9" s="92">
        <v>26</v>
      </c>
      <c r="O9" s="92">
        <v>8</v>
      </c>
      <c r="P9" s="92">
        <v>6</v>
      </c>
      <c r="Q9" s="92">
        <v>76</v>
      </c>
      <c r="R9" s="92">
        <v>2</v>
      </c>
      <c r="S9" s="92">
        <v>5</v>
      </c>
      <c r="T9" s="93">
        <v>2</v>
      </c>
    </row>
    <row r="10" spans="1:22" ht="13.5" customHeight="1" x14ac:dyDescent="0.15">
      <c r="A10" s="219"/>
      <c r="B10" s="81"/>
      <c r="C10" s="82"/>
      <c r="D10" s="83"/>
      <c r="E10" s="84">
        <v>0.39622641509433965</v>
      </c>
      <c r="F10" s="85">
        <v>0.31446540880503143</v>
      </c>
      <c r="G10" s="85">
        <v>3.7735849056603772E-2</v>
      </c>
      <c r="H10" s="85">
        <v>0.70440251572327039</v>
      </c>
      <c r="I10" s="85">
        <v>5.6603773584905662E-2</v>
      </c>
      <c r="J10" s="85">
        <v>0.40251572327044027</v>
      </c>
      <c r="K10" s="85">
        <v>4.40251572327044E-2</v>
      </c>
      <c r="L10" s="85">
        <v>0.46540880503144655</v>
      </c>
      <c r="M10" s="85">
        <v>0.38993710691823902</v>
      </c>
      <c r="N10" s="85">
        <v>0.16352201257861634</v>
      </c>
      <c r="O10" s="85">
        <v>5.0314465408805034E-2</v>
      </c>
      <c r="P10" s="85">
        <v>3.7735849056603772E-2</v>
      </c>
      <c r="Q10" s="85">
        <v>0.4779874213836478</v>
      </c>
      <c r="R10" s="85">
        <v>1.2578616352201259E-2</v>
      </c>
      <c r="S10" s="85">
        <v>3.1446540880503145E-2</v>
      </c>
      <c r="T10" s="86">
        <v>1.2578616352201259E-2</v>
      </c>
      <c r="U10" s="89"/>
    </row>
    <row r="11" spans="1:22" s="64" customFormat="1" ht="13.5" customHeight="1" x14ac:dyDescent="0.15">
      <c r="A11" s="219"/>
      <c r="B11" s="90" t="s">
        <v>15</v>
      </c>
      <c r="D11" s="57">
        <v>411</v>
      </c>
      <c r="E11" s="91">
        <v>203</v>
      </c>
      <c r="F11" s="92">
        <v>96</v>
      </c>
      <c r="G11" s="92">
        <v>11</v>
      </c>
      <c r="H11" s="92">
        <v>304</v>
      </c>
      <c r="I11" s="92">
        <v>36</v>
      </c>
      <c r="J11" s="92">
        <v>195</v>
      </c>
      <c r="K11" s="92">
        <v>15</v>
      </c>
      <c r="L11" s="92">
        <v>150</v>
      </c>
      <c r="M11" s="92">
        <v>135</v>
      </c>
      <c r="N11" s="92">
        <v>39</v>
      </c>
      <c r="O11" s="92">
        <v>11</v>
      </c>
      <c r="P11" s="92">
        <v>16</v>
      </c>
      <c r="Q11" s="92">
        <v>189</v>
      </c>
      <c r="R11" s="92">
        <v>7</v>
      </c>
      <c r="S11" s="92">
        <v>21</v>
      </c>
      <c r="T11" s="93">
        <v>1</v>
      </c>
    </row>
    <row r="12" spans="1:22" ht="13.5" customHeight="1" x14ac:dyDescent="0.15">
      <c r="A12" s="219"/>
      <c r="B12" s="81"/>
      <c r="C12" s="82"/>
      <c r="D12" s="83"/>
      <c r="E12" s="84">
        <v>0.49391727493917276</v>
      </c>
      <c r="F12" s="85">
        <v>0.23357664233576642</v>
      </c>
      <c r="G12" s="85">
        <v>2.6763990267639901E-2</v>
      </c>
      <c r="H12" s="85">
        <v>0.73965936739659366</v>
      </c>
      <c r="I12" s="85">
        <v>8.7591240875912413E-2</v>
      </c>
      <c r="J12" s="85">
        <v>0.47445255474452552</v>
      </c>
      <c r="K12" s="85">
        <v>3.6496350364963501E-2</v>
      </c>
      <c r="L12" s="85">
        <v>0.36496350364963503</v>
      </c>
      <c r="M12" s="85">
        <v>0.32846715328467152</v>
      </c>
      <c r="N12" s="85">
        <v>9.4890510948905105E-2</v>
      </c>
      <c r="O12" s="85">
        <v>2.6763990267639901E-2</v>
      </c>
      <c r="P12" s="85">
        <v>3.8929440389294405E-2</v>
      </c>
      <c r="Q12" s="85">
        <v>0.45985401459854014</v>
      </c>
      <c r="R12" s="85">
        <v>1.7031630170316302E-2</v>
      </c>
      <c r="S12" s="85">
        <v>5.1094890510948905E-2</v>
      </c>
      <c r="T12" s="86">
        <v>2.4330900243309003E-3</v>
      </c>
      <c r="U12" s="89"/>
    </row>
    <row r="13" spans="1:22" s="64" customFormat="1" ht="13.5" customHeight="1" x14ac:dyDescent="0.15">
      <c r="A13" s="219"/>
      <c r="B13" s="90" t="s">
        <v>16</v>
      </c>
      <c r="D13" s="57">
        <v>106</v>
      </c>
      <c r="E13" s="91">
        <v>25</v>
      </c>
      <c r="F13" s="92">
        <v>14</v>
      </c>
      <c r="G13" s="92">
        <v>3</v>
      </c>
      <c r="H13" s="92">
        <v>72</v>
      </c>
      <c r="I13" s="92">
        <v>11</v>
      </c>
      <c r="J13" s="92">
        <v>52</v>
      </c>
      <c r="K13" s="92">
        <v>2</v>
      </c>
      <c r="L13" s="92">
        <v>50</v>
      </c>
      <c r="M13" s="92">
        <v>33</v>
      </c>
      <c r="N13" s="92">
        <v>8</v>
      </c>
      <c r="O13" s="92">
        <v>2</v>
      </c>
      <c r="P13" s="92">
        <v>4</v>
      </c>
      <c r="Q13" s="92">
        <v>57</v>
      </c>
      <c r="R13" s="92">
        <v>4</v>
      </c>
      <c r="S13" s="92">
        <v>9</v>
      </c>
      <c r="T13" s="93">
        <v>0</v>
      </c>
    </row>
    <row r="14" spans="1:22" ht="13.5" customHeight="1" x14ac:dyDescent="0.15">
      <c r="A14" s="219"/>
      <c r="B14" s="81"/>
      <c r="C14" s="82"/>
      <c r="D14" s="83"/>
      <c r="E14" s="84">
        <v>0.23584905660377359</v>
      </c>
      <c r="F14" s="85">
        <v>0.13207547169811321</v>
      </c>
      <c r="G14" s="85">
        <v>2.8301886792452831E-2</v>
      </c>
      <c r="H14" s="85">
        <v>0.67924528301886788</v>
      </c>
      <c r="I14" s="85">
        <v>0.10377358490566038</v>
      </c>
      <c r="J14" s="85">
        <v>0.49056603773584906</v>
      </c>
      <c r="K14" s="85">
        <v>1.8867924528301886E-2</v>
      </c>
      <c r="L14" s="85">
        <v>0.47169811320754718</v>
      </c>
      <c r="M14" s="85">
        <v>0.31132075471698112</v>
      </c>
      <c r="N14" s="85">
        <v>7.5471698113207544E-2</v>
      </c>
      <c r="O14" s="85">
        <v>1.8867924528301886E-2</v>
      </c>
      <c r="P14" s="85">
        <v>3.7735849056603772E-2</v>
      </c>
      <c r="Q14" s="85">
        <v>0.53773584905660377</v>
      </c>
      <c r="R14" s="85">
        <v>3.7735849056603772E-2</v>
      </c>
      <c r="S14" s="85">
        <v>8.4905660377358486E-2</v>
      </c>
      <c r="T14" s="86">
        <v>0</v>
      </c>
      <c r="U14" s="89"/>
    </row>
    <row r="15" spans="1:22" s="64" customFormat="1" ht="13.5" customHeight="1" x14ac:dyDescent="0.15">
      <c r="A15" s="219"/>
      <c r="B15" s="90" t="s">
        <v>17</v>
      </c>
      <c r="D15" s="57">
        <v>91</v>
      </c>
      <c r="E15" s="91">
        <v>4</v>
      </c>
      <c r="F15" s="92">
        <v>3</v>
      </c>
      <c r="G15" s="92">
        <v>2</v>
      </c>
      <c r="H15" s="92">
        <v>39</v>
      </c>
      <c r="I15" s="92">
        <v>8</v>
      </c>
      <c r="J15" s="92">
        <v>49</v>
      </c>
      <c r="K15" s="92">
        <v>0</v>
      </c>
      <c r="L15" s="92">
        <v>52</v>
      </c>
      <c r="M15" s="92">
        <v>27</v>
      </c>
      <c r="N15" s="92">
        <v>16</v>
      </c>
      <c r="O15" s="92">
        <v>5</v>
      </c>
      <c r="P15" s="92">
        <v>7</v>
      </c>
      <c r="Q15" s="92">
        <v>64</v>
      </c>
      <c r="R15" s="92">
        <v>3</v>
      </c>
      <c r="S15" s="92">
        <v>10</v>
      </c>
      <c r="T15" s="93">
        <v>0</v>
      </c>
    </row>
    <row r="16" spans="1:22" ht="13.5" customHeight="1" x14ac:dyDescent="0.15">
      <c r="A16" s="219"/>
      <c r="B16" s="81"/>
      <c r="C16" s="82"/>
      <c r="D16" s="83"/>
      <c r="E16" s="84">
        <v>4.3956043956043959E-2</v>
      </c>
      <c r="F16" s="85">
        <v>3.2967032967032968E-2</v>
      </c>
      <c r="G16" s="85">
        <v>2.197802197802198E-2</v>
      </c>
      <c r="H16" s="85">
        <v>0.42857142857142855</v>
      </c>
      <c r="I16" s="85">
        <v>8.7912087912087919E-2</v>
      </c>
      <c r="J16" s="85">
        <v>0.53846153846153844</v>
      </c>
      <c r="K16" s="85">
        <v>0</v>
      </c>
      <c r="L16" s="85">
        <v>0.5714285714285714</v>
      </c>
      <c r="M16" s="85">
        <v>0.2967032967032967</v>
      </c>
      <c r="N16" s="85">
        <v>0.17582417582417584</v>
      </c>
      <c r="O16" s="85">
        <v>5.4945054945054944E-2</v>
      </c>
      <c r="P16" s="85">
        <v>7.6923076923076927E-2</v>
      </c>
      <c r="Q16" s="85">
        <v>0.70329670329670335</v>
      </c>
      <c r="R16" s="85">
        <v>3.2967032967032968E-2</v>
      </c>
      <c r="S16" s="85">
        <v>0.10989010989010989</v>
      </c>
      <c r="T16" s="86">
        <v>0</v>
      </c>
      <c r="U16" s="89"/>
    </row>
    <row r="17" spans="1:21" s="64" customFormat="1" ht="13.5" customHeight="1" x14ac:dyDescent="0.15">
      <c r="A17" s="219"/>
      <c r="B17" s="90" t="s">
        <v>18</v>
      </c>
      <c r="D17" s="57">
        <v>42</v>
      </c>
      <c r="E17" s="91">
        <v>6</v>
      </c>
      <c r="F17" s="92">
        <v>1</v>
      </c>
      <c r="G17" s="92">
        <v>0</v>
      </c>
      <c r="H17" s="92">
        <v>16</v>
      </c>
      <c r="I17" s="92">
        <v>4</v>
      </c>
      <c r="J17" s="92">
        <v>24</v>
      </c>
      <c r="K17" s="92">
        <v>3</v>
      </c>
      <c r="L17" s="92">
        <v>22</v>
      </c>
      <c r="M17" s="92">
        <v>12</v>
      </c>
      <c r="N17" s="92">
        <v>7</v>
      </c>
      <c r="O17" s="92">
        <v>2</v>
      </c>
      <c r="P17" s="92">
        <v>1</v>
      </c>
      <c r="Q17" s="92">
        <v>29</v>
      </c>
      <c r="R17" s="92">
        <v>0</v>
      </c>
      <c r="S17" s="92">
        <v>5</v>
      </c>
      <c r="T17" s="93">
        <v>2</v>
      </c>
    </row>
    <row r="18" spans="1:21" ht="13.5" customHeight="1" thickBot="1" x14ac:dyDescent="0.2">
      <c r="A18" s="220"/>
      <c r="B18" s="95"/>
      <c r="C18" s="96"/>
      <c r="D18" s="67"/>
      <c r="E18" s="97">
        <v>0.14285714285714285</v>
      </c>
      <c r="F18" s="98">
        <v>2.3809523809523808E-2</v>
      </c>
      <c r="G18" s="98">
        <v>0</v>
      </c>
      <c r="H18" s="98">
        <v>0.38095238095238093</v>
      </c>
      <c r="I18" s="98">
        <v>9.5238095238095233E-2</v>
      </c>
      <c r="J18" s="98">
        <v>0.5714285714285714</v>
      </c>
      <c r="K18" s="98">
        <v>7.1428571428571425E-2</v>
      </c>
      <c r="L18" s="98">
        <v>0.52380952380952384</v>
      </c>
      <c r="M18" s="98">
        <v>0.2857142857142857</v>
      </c>
      <c r="N18" s="98">
        <v>0.16666666666666666</v>
      </c>
      <c r="O18" s="98">
        <v>4.7619047619047616E-2</v>
      </c>
      <c r="P18" s="98">
        <v>2.3809523809523808E-2</v>
      </c>
      <c r="Q18" s="98">
        <v>0.69047619047619047</v>
      </c>
      <c r="R18" s="98">
        <v>0</v>
      </c>
      <c r="S18" s="98">
        <v>0.11904761904761904</v>
      </c>
      <c r="T18" s="99">
        <v>4.7619047619047616E-2</v>
      </c>
      <c r="U18" s="89"/>
    </row>
    <row r="19" spans="1:21" s="64" customFormat="1" ht="13.5" customHeight="1" x14ac:dyDescent="0.15">
      <c r="A19" s="218" t="s">
        <v>19</v>
      </c>
      <c r="B19" s="74" t="s">
        <v>20</v>
      </c>
      <c r="C19" s="75"/>
      <c r="D19" s="76">
        <v>714</v>
      </c>
      <c r="E19" s="77">
        <v>254</v>
      </c>
      <c r="F19" s="78">
        <v>161</v>
      </c>
      <c r="G19" s="78">
        <v>31</v>
      </c>
      <c r="H19" s="78">
        <v>482</v>
      </c>
      <c r="I19" s="78">
        <v>68</v>
      </c>
      <c r="J19" s="78">
        <v>348</v>
      </c>
      <c r="K19" s="78">
        <v>37</v>
      </c>
      <c r="L19" s="78">
        <v>312</v>
      </c>
      <c r="M19" s="78">
        <v>244</v>
      </c>
      <c r="N19" s="78">
        <v>80</v>
      </c>
      <c r="O19" s="78">
        <v>30</v>
      </c>
      <c r="P19" s="78">
        <v>17</v>
      </c>
      <c r="Q19" s="78">
        <v>351</v>
      </c>
      <c r="R19" s="78">
        <v>17</v>
      </c>
      <c r="S19" s="78">
        <v>48</v>
      </c>
      <c r="T19" s="79">
        <v>5</v>
      </c>
    </row>
    <row r="20" spans="1:21" s="106" customFormat="1" ht="13.5" customHeight="1" x14ac:dyDescent="0.15">
      <c r="A20" s="219"/>
      <c r="B20" s="102"/>
      <c r="C20" s="103"/>
      <c r="D20" s="104"/>
      <c r="E20" s="84">
        <v>0.35574229691876752</v>
      </c>
      <c r="F20" s="85">
        <v>0.22549019607843138</v>
      </c>
      <c r="G20" s="85">
        <v>4.341736694677871E-2</v>
      </c>
      <c r="H20" s="85">
        <v>0.67507002801120453</v>
      </c>
      <c r="I20" s="85">
        <v>9.5238095238095233E-2</v>
      </c>
      <c r="J20" s="85">
        <v>0.48739495798319327</v>
      </c>
      <c r="K20" s="85">
        <v>5.182072829131653E-2</v>
      </c>
      <c r="L20" s="85">
        <v>0.43697478991596639</v>
      </c>
      <c r="M20" s="85">
        <v>0.34173669467787116</v>
      </c>
      <c r="N20" s="85">
        <v>0.11204481792717087</v>
      </c>
      <c r="O20" s="85">
        <v>4.2016806722689079E-2</v>
      </c>
      <c r="P20" s="85">
        <v>2.3809523809523808E-2</v>
      </c>
      <c r="Q20" s="85">
        <v>0.49159663865546216</v>
      </c>
      <c r="R20" s="85">
        <v>2.3809523809523808E-2</v>
      </c>
      <c r="S20" s="85">
        <v>6.7226890756302518E-2</v>
      </c>
      <c r="T20" s="86">
        <v>7.0028011204481795E-3</v>
      </c>
    </row>
    <row r="21" spans="1:21" s="64" customFormat="1" ht="13.5" customHeight="1" x14ac:dyDescent="0.15">
      <c r="A21" s="219"/>
      <c r="B21" s="90" t="s">
        <v>21</v>
      </c>
      <c r="D21" s="57">
        <v>869</v>
      </c>
      <c r="E21" s="91">
        <v>321</v>
      </c>
      <c r="F21" s="92">
        <v>158</v>
      </c>
      <c r="G21" s="92">
        <v>33</v>
      </c>
      <c r="H21" s="92">
        <v>603</v>
      </c>
      <c r="I21" s="92">
        <v>77</v>
      </c>
      <c r="J21" s="92">
        <v>391</v>
      </c>
      <c r="K21" s="92">
        <v>24</v>
      </c>
      <c r="L21" s="92">
        <v>386</v>
      </c>
      <c r="M21" s="92">
        <v>297</v>
      </c>
      <c r="N21" s="92">
        <v>85</v>
      </c>
      <c r="O21" s="92">
        <v>22</v>
      </c>
      <c r="P21" s="92">
        <v>37</v>
      </c>
      <c r="Q21" s="92">
        <v>438</v>
      </c>
      <c r="R21" s="92">
        <v>8</v>
      </c>
      <c r="S21" s="92">
        <v>50</v>
      </c>
      <c r="T21" s="93">
        <v>8</v>
      </c>
    </row>
    <row r="22" spans="1:21" s="106" customFormat="1" ht="13.5" customHeight="1" x14ac:dyDescent="0.15">
      <c r="A22" s="219"/>
      <c r="B22" s="102"/>
      <c r="C22" s="103"/>
      <c r="D22" s="104"/>
      <c r="E22" s="84">
        <v>0.36939010356731877</v>
      </c>
      <c r="F22" s="85">
        <v>0.18181818181818182</v>
      </c>
      <c r="G22" s="85">
        <v>3.7974683544303799E-2</v>
      </c>
      <c r="H22" s="85">
        <v>0.69390103567318762</v>
      </c>
      <c r="I22" s="85">
        <v>8.8607594936708861E-2</v>
      </c>
      <c r="J22" s="85">
        <v>0.44994246260069043</v>
      </c>
      <c r="K22" s="85">
        <v>2.7617951668584578E-2</v>
      </c>
      <c r="L22" s="85">
        <v>0.4441887226697353</v>
      </c>
      <c r="M22" s="85">
        <v>0.34177215189873417</v>
      </c>
      <c r="N22" s="85">
        <v>9.7813578826237049E-2</v>
      </c>
      <c r="O22" s="85">
        <v>2.5316455696202531E-2</v>
      </c>
      <c r="P22" s="85">
        <v>4.2577675489067893E-2</v>
      </c>
      <c r="Q22" s="85">
        <v>0.50402761795166862</v>
      </c>
      <c r="R22" s="85">
        <v>9.2059838895281933E-3</v>
      </c>
      <c r="S22" s="85">
        <v>5.7537399309551207E-2</v>
      </c>
      <c r="T22" s="86">
        <v>9.2059838895281933E-3</v>
      </c>
    </row>
    <row r="23" spans="1:21" s="106" customFormat="1" ht="13.5" customHeight="1" x14ac:dyDescent="0.15">
      <c r="A23" s="219"/>
      <c r="B23" s="90" t="s">
        <v>83</v>
      </c>
      <c r="C23" s="64"/>
      <c r="D23" s="57">
        <v>5</v>
      </c>
      <c r="E23" s="91">
        <v>1</v>
      </c>
      <c r="F23" s="92">
        <v>0</v>
      </c>
      <c r="G23" s="92">
        <v>0</v>
      </c>
      <c r="H23" s="92">
        <v>3</v>
      </c>
      <c r="I23" s="92">
        <v>0</v>
      </c>
      <c r="J23" s="92">
        <v>3</v>
      </c>
      <c r="K23" s="92">
        <v>0</v>
      </c>
      <c r="L23" s="92">
        <v>2</v>
      </c>
      <c r="M23" s="92">
        <v>3</v>
      </c>
      <c r="N23" s="92">
        <v>3</v>
      </c>
      <c r="O23" s="92">
        <v>0</v>
      </c>
      <c r="P23" s="92">
        <v>0</v>
      </c>
      <c r="Q23" s="92">
        <v>2</v>
      </c>
      <c r="R23" s="92">
        <v>0</v>
      </c>
      <c r="S23" s="92">
        <v>1</v>
      </c>
      <c r="T23" s="93">
        <v>0</v>
      </c>
    </row>
    <row r="24" spans="1:21" s="106" customFormat="1" ht="13.5" customHeight="1" x14ac:dyDescent="0.15">
      <c r="A24" s="219"/>
      <c r="B24" s="102"/>
      <c r="C24" s="103"/>
      <c r="D24" s="104"/>
      <c r="E24" s="84">
        <v>0.2</v>
      </c>
      <c r="F24" s="85">
        <v>0</v>
      </c>
      <c r="G24" s="85">
        <v>0</v>
      </c>
      <c r="H24" s="85">
        <v>0.6</v>
      </c>
      <c r="I24" s="85">
        <v>0</v>
      </c>
      <c r="J24" s="85">
        <v>0.6</v>
      </c>
      <c r="K24" s="85">
        <v>0</v>
      </c>
      <c r="L24" s="85">
        <v>0.4</v>
      </c>
      <c r="M24" s="85">
        <v>0.6</v>
      </c>
      <c r="N24" s="85">
        <v>0.6</v>
      </c>
      <c r="O24" s="85">
        <v>0</v>
      </c>
      <c r="P24" s="85">
        <v>0</v>
      </c>
      <c r="Q24" s="85">
        <v>0.4</v>
      </c>
      <c r="R24" s="85">
        <v>0</v>
      </c>
      <c r="S24" s="85">
        <v>0.2</v>
      </c>
      <c r="T24" s="86">
        <v>0</v>
      </c>
    </row>
    <row r="25" spans="1:21" s="64" customFormat="1" ht="13.5" customHeight="1" x14ac:dyDescent="0.15">
      <c r="A25" s="219"/>
      <c r="B25" s="90" t="s">
        <v>8</v>
      </c>
      <c r="D25" s="57">
        <v>7</v>
      </c>
      <c r="E25" s="91">
        <v>1</v>
      </c>
      <c r="F25" s="92">
        <v>0</v>
      </c>
      <c r="G25" s="92">
        <v>0</v>
      </c>
      <c r="H25" s="92">
        <v>6</v>
      </c>
      <c r="I25" s="92">
        <v>1</v>
      </c>
      <c r="J25" s="92">
        <v>4</v>
      </c>
      <c r="K25" s="92">
        <v>0</v>
      </c>
      <c r="L25" s="92">
        <v>6</v>
      </c>
      <c r="M25" s="92">
        <v>3</v>
      </c>
      <c r="N25" s="92">
        <v>0</v>
      </c>
      <c r="O25" s="92">
        <v>1</v>
      </c>
      <c r="P25" s="92">
        <v>0</v>
      </c>
      <c r="Q25" s="92">
        <v>6</v>
      </c>
      <c r="R25" s="92">
        <v>0</v>
      </c>
      <c r="S25" s="92">
        <v>0</v>
      </c>
      <c r="T25" s="93">
        <v>0</v>
      </c>
    </row>
    <row r="26" spans="1:21" s="106" customFormat="1" ht="13.5" customHeight="1" thickBot="1" x14ac:dyDescent="0.2">
      <c r="A26" s="220"/>
      <c r="B26" s="107"/>
      <c r="C26" s="108"/>
      <c r="D26" s="109"/>
      <c r="E26" s="97">
        <v>0.14285714285714285</v>
      </c>
      <c r="F26" s="98">
        <v>0</v>
      </c>
      <c r="G26" s="98">
        <v>0</v>
      </c>
      <c r="H26" s="98">
        <v>0.8571428571428571</v>
      </c>
      <c r="I26" s="98">
        <v>0.14285714285714285</v>
      </c>
      <c r="J26" s="98">
        <v>0.5714285714285714</v>
      </c>
      <c r="K26" s="98">
        <v>0</v>
      </c>
      <c r="L26" s="98">
        <v>0.8571428571428571</v>
      </c>
      <c r="M26" s="98">
        <v>0.42857142857142855</v>
      </c>
      <c r="N26" s="98">
        <v>0</v>
      </c>
      <c r="O26" s="98">
        <v>0.14285714285714285</v>
      </c>
      <c r="P26" s="98">
        <v>0</v>
      </c>
      <c r="Q26" s="98">
        <v>0.8571428571428571</v>
      </c>
      <c r="R26" s="98">
        <v>0</v>
      </c>
      <c r="S26" s="98">
        <v>0</v>
      </c>
      <c r="T26" s="99">
        <v>0</v>
      </c>
    </row>
    <row r="27" spans="1:21" s="64" customFormat="1" ht="13.5" customHeight="1" x14ac:dyDescent="0.15">
      <c r="A27" s="218" t="s">
        <v>22</v>
      </c>
      <c r="B27" s="74" t="s">
        <v>23</v>
      </c>
      <c r="C27" s="75"/>
      <c r="D27" s="76">
        <v>100</v>
      </c>
      <c r="E27" s="77">
        <v>32</v>
      </c>
      <c r="F27" s="78">
        <v>33</v>
      </c>
      <c r="G27" s="78">
        <v>3</v>
      </c>
      <c r="H27" s="78">
        <v>55</v>
      </c>
      <c r="I27" s="78">
        <v>7</v>
      </c>
      <c r="J27" s="78">
        <v>57</v>
      </c>
      <c r="K27" s="78">
        <v>4</v>
      </c>
      <c r="L27" s="78">
        <v>32</v>
      </c>
      <c r="M27" s="78">
        <v>25</v>
      </c>
      <c r="N27" s="78">
        <v>24</v>
      </c>
      <c r="O27" s="78">
        <v>5</v>
      </c>
      <c r="P27" s="78">
        <v>2</v>
      </c>
      <c r="Q27" s="78">
        <v>28</v>
      </c>
      <c r="R27" s="78">
        <v>2</v>
      </c>
      <c r="S27" s="78">
        <v>8</v>
      </c>
      <c r="T27" s="79">
        <v>0</v>
      </c>
    </row>
    <row r="28" spans="1:21" s="106" customFormat="1" ht="13.5" customHeight="1" x14ac:dyDescent="0.15">
      <c r="A28" s="219"/>
      <c r="B28" s="102"/>
      <c r="C28" s="103"/>
      <c r="D28" s="104"/>
      <c r="E28" s="84">
        <v>0.32</v>
      </c>
      <c r="F28" s="85">
        <v>0.33</v>
      </c>
      <c r="G28" s="85">
        <v>0.03</v>
      </c>
      <c r="H28" s="85">
        <v>0.55000000000000004</v>
      </c>
      <c r="I28" s="85">
        <v>7.0000000000000007E-2</v>
      </c>
      <c r="J28" s="85">
        <v>0.56999999999999995</v>
      </c>
      <c r="K28" s="85">
        <v>0.04</v>
      </c>
      <c r="L28" s="85">
        <v>0.32</v>
      </c>
      <c r="M28" s="85">
        <v>0.25</v>
      </c>
      <c r="N28" s="85">
        <v>0.24</v>
      </c>
      <c r="O28" s="85">
        <v>0.05</v>
      </c>
      <c r="P28" s="85">
        <v>0.02</v>
      </c>
      <c r="Q28" s="85">
        <v>0.28000000000000003</v>
      </c>
      <c r="R28" s="85">
        <v>0.02</v>
      </c>
      <c r="S28" s="85">
        <v>0.08</v>
      </c>
      <c r="T28" s="86">
        <v>0</v>
      </c>
    </row>
    <row r="29" spans="1:21" s="64" customFormat="1" ht="13.5" customHeight="1" x14ac:dyDescent="0.15">
      <c r="A29" s="219"/>
      <c r="B29" s="90" t="s">
        <v>24</v>
      </c>
      <c r="D29" s="57">
        <v>164</v>
      </c>
      <c r="E29" s="91">
        <v>59</v>
      </c>
      <c r="F29" s="92">
        <v>51</v>
      </c>
      <c r="G29" s="92">
        <v>19</v>
      </c>
      <c r="H29" s="92">
        <v>87</v>
      </c>
      <c r="I29" s="92">
        <v>7</v>
      </c>
      <c r="J29" s="92">
        <v>73</v>
      </c>
      <c r="K29" s="92">
        <v>5</v>
      </c>
      <c r="L29" s="92">
        <v>57</v>
      </c>
      <c r="M29" s="92">
        <v>36</v>
      </c>
      <c r="N29" s="92">
        <v>40</v>
      </c>
      <c r="O29" s="92">
        <v>4</v>
      </c>
      <c r="P29" s="92">
        <v>3</v>
      </c>
      <c r="Q29" s="92">
        <v>71</v>
      </c>
      <c r="R29" s="92">
        <v>9</v>
      </c>
      <c r="S29" s="92">
        <v>10</v>
      </c>
      <c r="T29" s="93">
        <v>2</v>
      </c>
    </row>
    <row r="30" spans="1:21" s="106" customFormat="1" ht="13.5" customHeight="1" x14ac:dyDescent="0.15">
      <c r="A30" s="219"/>
      <c r="B30" s="102"/>
      <c r="C30" s="103"/>
      <c r="D30" s="104"/>
      <c r="E30" s="84">
        <v>0.3597560975609756</v>
      </c>
      <c r="F30" s="85">
        <v>0.31097560975609756</v>
      </c>
      <c r="G30" s="85">
        <v>0.11585365853658537</v>
      </c>
      <c r="H30" s="85">
        <v>0.53048780487804881</v>
      </c>
      <c r="I30" s="85">
        <v>4.2682926829268296E-2</v>
      </c>
      <c r="J30" s="85">
        <v>0.4451219512195122</v>
      </c>
      <c r="K30" s="85">
        <v>3.048780487804878E-2</v>
      </c>
      <c r="L30" s="85">
        <v>0.34756097560975607</v>
      </c>
      <c r="M30" s="85">
        <v>0.21951219512195122</v>
      </c>
      <c r="N30" s="85">
        <v>0.24390243902439024</v>
      </c>
      <c r="O30" s="85">
        <v>2.4390243902439025E-2</v>
      </c>
      <c r="P30" s="85">
        <v>1.8292682926829267E-2</v>
      </c>
      <c r="Q30" s="85">
        <v>0.43292682926829268</v>
      </c>
      <c r="R30" s="85">
        <v>5.4878048780487805E-2</v>
      </c>
      <c r="S30" s="85">
        <v>6.097560975609756E-2</v>
      </c>
      <c r="T30" s="86">
        <v>1.2195121951219513E-2</v>
      </c>
    </row>
    <row r="31" spans="1:21" s="64" customFormat="1" ht="13.5" customHeight="1" x14ac:dyDescent="0.15">
      <c r="A31" s="219"/>
      <c r="B31" s="90" t="s">
        <v>25</v>
      </c>
      <c r="D31" s="57">
        <v>261</v>
      </c>
      <c r="E31" s="91">
        <v>84</v>
      </c>
      <c r="F31" s="92">
        <v>56</v>
      </c>
      <c r="G31" s="92">
        <v>12</v>
      </c>
      <c r="H31" s="92">
        <v>159</v>
      </c>
      <c r="I31" s="92">
        <v>15</v>
      </c>
      <c r="J31" s="92">
        <v>139</v>
      </c>
      <c r="K31" s="92">
        <v>11</v>
      </c>
      <c r="L31" s="92">
        <v>100</v>
      </c>
      <c r="M31" s="92">
        <v>77</v>
      </c>
      <c r="N31" s="92">
        <v>30</v>
      </c>
      <c r="O31" s="92">
        <v>6</v>
      </c>
      <c r="P31" s="92">
        <v>7</v>
      </c>
      <c r="Q31" s="92">
        <v>98</v>
      </c>
      <c r="R31" s="92">
        <v>3</v>
      </c>
      <c r="S31" s="92">
        <v>17</v>
      </c>
      <c r="T31" s="93">
        <v>3</v>
      </c>
    </row>
    <row r="32" spans="1:21" s="106" customFormat="1" ht="13.5" customHeight="1" x14ac:dyDescent="0.15">
      <c r="A32" s="219"/>
      <c r="B32" s="102"/>
      <c r="C32" s="103"/>
      <c r="D32" s="104"/>
      <c r="E32" s="84">
        <v>0.32183908045977011</v>
      </c>
      <c r="F32" s="85">
        <v>0.21455938697318008</v>
      </c>
      <c r="G32" s="85">
        <v>4.5977011494252873E-2</v>
      </c>
      <c r="H32" s="85">
        <v>0.60919540229885061</v>
      </c>
      <c r="I32" s="85">
        <v>5.7471264367816091E-2</v>
      </c>
      <c r="J32" s="85">
        <v>0.53256704980842917</v>
      </c>
      <c r="K32" s="85">
        <v>4.2145593869731802E-2</v>
      </c>
      <c r="L32" s="85">
        <v>0.38314176245210729</v>
      </c>
      <c r="M32" s="85">
        <v>0.2950191570881226</v>
      </c>
      <c r="N32" s="85">
        <v>0.11494252873563218</v>
      </c>
      <c r="O32" s="85">
        <v>2.2988505747126436E-2</v>
      </c>
      <c r="P32" s="85">
        <v>2.681992337164751E-2</v>
      </c>
      <c r="Q32" s="85">
        <v>0.37547892720306514</v>
      </c>
      <c r="R32" s="85">
        <v>1.1494252873563218E-2</v>
      </c>
      <c r="S32" s="85">
        <v>6.5134099616858232E-2</v>
      </c>
      <c r="T32" s="86">
        <v>1.1494252873563218E-2</v>
      </c>
    </row>
    <row r="33" spans="1:20" s="64" customFormat="1" ht="13.5" customHeight="1" x14ac:dyDescent="0.15">
      <c r="A33" s="219"/>
      <c r="B33" s="90" t="s">
        <v>26</v>
      </c>
      <c r="D33" s="57">
        <v>325</v>
      </c>
      <c r="E33" s="91">
        <v>116</v>
      </c>
      <c r="F33" s="92">
        <v>82</v>
      </c>
      <c r="G33" s="92">
        <v>11</v>
      </c>
      <c r="H33" s="92">
        <v>224</v>
      </c>
      <c r="I33" s="92">
        <v>21</v>
      </c>
      <c r="J33" s="92">
        <v>153</v>
      </c>
      <c r="K33" s="92">
        <v>9</v>
      </c>
      <c r="L33" s="92">
        <v>130</v>
      </c>
      <c r="M33" s="92">
        <v>113</v>
      </c>
      <c r="N33" s="92">
        <v>39</v>
      </c>
      <c r="O33" s="92">
        <v>12</v>
      </c>
      <c r="P33" s="92">
        <v>6</v>
      </c>
      <c r="Q33" s="92">
        <v>155</v>
      </c>
      <c r="R33" s="92">
        <v>1</v>
      </c>
      <c r="S33" s="92">
        <v>21</v>
      </c>
      <c r="T33" s="93">
        <v>3</v>
      </c>
    </row>
    <row r="34" spans="1:20" s="106" customFormat="1" ht="13.5" customHeight="1" x14ac:dyDescent="0.15">
      <c r="A34" s="219"/>
      <c r="B34" s="102"/>
      <c r="C34" s="103"/>
      <c r="D34" s="104"/>
      <c r="E34" s="84">
        <v>0.3569230769230769</v>
      </c>
      <c r="F34" s="85">
        <v>0.25230769230769229</v>
      </c>
      <c r="G34" s="85">
        <v>3.3846153846153845E-2</v>
      </c>
      <c r="H34" s="85">
        <v>0.6892307692307692</v>
      </c>
      <c r="I34" s="85">
        <v>6.4615384615384616E-2</v>
      </c>
      <c r="J34" s="85">
        <v>0.47076923076923077</v>
      </c>
      <c r="K34" s="85">
        <v>2.7692307692307693E-2</v>
      </c>
      <c r="L34" s="85">
        <v>0.4</v>
      </c>
      <c r="M34" s="85">
        <v>0.34769230769230769</v>
      </c>
      <c r="N34" s="85">
        <v>0.12</v>
      </c>
      <c r="O34" s="85">
        <v>3.6923076923076927E-2</v>
      </c>
      <c r="P34" s="85">
        <v>1.8461538461538463E-2</v>
      </c>
      <c r="Q34" s="85">
        <v>0.47692307692307695</v>
      </c>
      <c r="R34" s="85">
        <v>3.0769230769230769E-3</v>
      </c>
      <c r="S34" s="85">
        <v>6.4615384615384616E-2</v>
      </c>
      <c r="T34" s="86">
        <v>9.2307692307692316E-3</v>
      </c>
    </row>
    <row r="35" spans="1:20" s="64" customFormat="1" ht="13.5" customHeight="1" x14ac:dyDescent="0.15">
      <c r="A35" s="219"/>
      <c r="B35" s="90" t="s">
        <v>27</v>
      </c>
      <c r="D35" s="57">
        <v>370</v>
      </c>
      <c r="E35" s="91">
        <v>136</v>
      </c>
      <c r="F35" s="92">
        <v>57</v>
      </c>
      <c r="G35" s="92">
        <v>10</v>
      </c>
      <c r="H35" s="92">
        <v>274</v>
      </c>
      <c r="I35" s="92">
        <v>40</v>
      </c>
      <c r="J35" s="92">
        <v>165</v>
      </c>
      <c r="K35" s="92">
        <v>13</v>
      </c>
      <c r="L35" s="92">
        <v>174</v>
      </c>
      <c r="M35" s="92">
        <v>135</v>
      </c>
      <c r="N35" s="92">
        <v>22</v>
      </c>
      <c r="O35" s="92">
        <v>10</v>
      </c>
      <c r="P35" s="92">
        <v>19</v>
      </c>
      <c r="Q35" s="92">
        <v>203</v>
      </c>
      <c r="R35" s="92">
        <v>4</v>
      </c>
      <c r="S35" s="92">
        <v>27</v>
      </c>
      <c r="T35" s="93">
        <v>3</v>
      </c>
    </row>
    <row r="36" spans="1:20" s="106" customFormat="1" ht="13.5" customHeight="1" x14ac:dyDescent="0.15">
      <c r="A36" s="219"/>
      <c r="B36" s="102"/>
      <c r="C36" s="103"/>
      <c r="D36" s="104"/>
      <c r="E36" s="84">
        <v>0.36756756756756759</v>
      </c>
      <c r="F36" s="85">
        <v>0.15405405405405406</v>
      </c>
      <c r="G36" s="85">
        <v>2.7027027027027029E-2</v>
      </c>
      <c r="H36" s="85">
        <v>0.74054054054054053</v>
      </c>
      <c r="I36" s="85">
        <v>0.10810810810810811</v>
      </c>
      <c r="J36" s="85">
        <v>0.44594594594594594</v>
      </c>
      <c r="K36" s="85">
        <v>3.5135135135135137E-2</v>
      </c>
      <c r="L36" s="85">
        <v>0.4702702702702703</v>
      </c>
      <c r="M36" s="85">
        <v>0.36486486486486486</v>
      </c>
      <c r="N36" s="85">
        <v>5.9459459459459463E-2</v>
      </c>
      <c r="O36" s="85">
        <v>2.7027027027027029E-2</v>
      </c>
      <c r="P36" s="85">
        <v>5.1351351351351354E-2</v>
      </c>
      <c r="Q36" s="85">
        <v>0.5486486486486486</v>
      </c>
      <c r="R36" s="85">
        <v>1.0810810810810811E-2</v>
      </c>
      <c r="S36" s="85">
        <v>7.2972972972972977E-2</v>
      </c>
      <c r="T36" s="86">
        <v>8.1081081081081086E-3</v>
      </c>
    </row>
    <row r="37" spans="1:20" s="64" customFormat="1" ht="13.5" customHeight="1" x14ac:dyDescent="0.15">
      <c r="A37" s="219"/>
      <c r="B37" s="90" t="s">
        <v>28</v>
      </c>
      <c r="D37" s="57">
        <v>369</v>
      </c>
      <c r="E37" s="91">
        <v>149</v>
      </c>
      <c r="F37" s="92">
        <v>40</v>
      </c>
      <c r="G37" s="92">
        <v>9</v>
      </c>
      <c r="H37" s="92">
        <v>291</v>
      </c>
      <c r="I37" s="92">
        <v>55</v>
      </c>
      <c r="J37" s="92">
        <v>155</v>
      </c>
      <c r="K37" s="92">
        <v>19</v>
      </c>
      <c r="L37" s="92">
        <v>208</v>
      </c>
      <c r="M37" s="92">
        <v>158</v>
      </c>
      <c r="N37" s="92">
        <v>13</v>
      </c>
      <c r="O37" s="92">
        <v>15</v>
      </c>
      <c r="P37" s="92">
        <v>17</v>
      </c>
      <c r="Q37" s="92">
        <v>237</v>
      </c>
      <c r="R37" s="92">
        <v>6</v>
      </c>
      <c r="S37" s="92">
        <v>16</v>
      </c>
      <c r="T37" s="93">
        <v>2</v>
      </c>
    </row>
    <row r="38" spans="1:20" s="106" customFormat="1" ht="13.5" customHeight="1" x14ac:dyDescent="0.15">
      <c r="A38" s="219"/>
      <c r="B38" s="102"/>
      <c r="C38" s="103"/>
      <c r="D38" s="104"/>
      <c r="E38" s="84">
        <v>0.40379403794037938</v>
      </c>
      <c r="F38" s="85">
        <v>0.10840108401084012</v>
      </c>
      <c r="G38" s="85">
        <v>2.4390243902439025E-2</v>
      </c>
      <c r="H38" s="85">
        <v>0.78861788617886175</v>
      </c>
      <c r="I38" s="85">
        <v>0.14905149051490515</v>
      </c>
      <c r="J38" s="85">
        <v>0.42005420054200543</v>
      </c>
      <c r="K38" s="85">
        <v>5.1490514905149054E-2</v>
      </c>
      <c r="L38" s="85">
        <v>0.56368563685636852</v>
      </c>
      <c r="M38" s="85">
        <v>0.42818428184281843</v>
      </c>
      <c r="N38" s="85">
        <v>3.5230352303523033E-2</v>
      </c>
      <c r="O38" s="85">
        <v>4.065040650406504E-2</v>
      </c>
      <c r="P38" s="85">
        <v>4.6070460704607047E-2</v>
      </c>
      <c r="Q38" s="85">
        <v>0.64227642276422769</v>
      </c>
      <c r="R38" s="85">
        <v>1.6260162601626018E-2</v>
      </c>
      <c r="S38" s="85">
        <v>4.3360433604336043E-2</v>
      </c>
      <c r="T38" s="86">
        <v>5.4200542005420054E-3</v>
      </c>
    </row>
    <row r="39" spans="1:20" s="64" customFormat="1" ht="13.5" customHeight="1" x14ac:dyDescent="0.15">
      <c r="A39" s="219"/>
      <c r="B39" s="90" t="s">
        <v>8</v>
      </c>
      <c r="D39" s="57">
        <v>6</v>
      </c>
      <c r="E39" s="91">
        <v>1</v>
      </c>
      <c r="F39" s="92">
        <v>0</v>
      </c>
      <c r="G39" s="92">
        <v>0</v>
      </c>
      <c r="H39" s="92">
        <v>4</v>
      </c>
      <c r="I39" s="92">
        <v>1</v>
      </c>
      <c r="J39" s="92">
        <v>4</v>
      </c>
      <c r="K39" s="92">
        <v>0</v>
      </c>
      <c r="L39" s="92">
        <v>5</v>
      </c>
      <c r="M39" s="92">
        <v>3</v>
      </c>
      <c r="N39" s="92">
        <v>0</v>
      </c>
      <c r="O39" s="92">
        <v>1</v>
      </c>
      <c r="P39" s="92">
        <v>0</v>
      </c>
      <c r="Q39" s="92">
        <v>5</v>
      </c>
      <c r="R39" s="92">
        <v>0</v>
      </c>
      <c r="S39" s="92">
        <v>0</v>
      </c>
      <c r="T39" s="93">
        <v>0</v>
      </c>
    </row>
    <row r="40" spans="1:20" s="106" customFormat="1" ht="13.5" customHeight="1" thickBot="1" x14ac:dyDescent="0.2">
      <c r="A40" s="220"/>
      <c r="B40" s="107"/>
      <c r="C40" s="108"/>
      <c r="D40" s="109"/>
      <c r="E40" s="97">
        <v>0.16666666666666666</v>
      </c>
      <c r="F40" s="98">
        <v>0</v>
      </c>
      <c r="G40" s="98">
        <v>0</v>
      </c>
      <c r="H40" s="98">
        <v>0.66666666666666663</v>
      </c>
      <c r="I40" s="98">
        <v>0.16666666666666666</v>
      </c>
      <c r="J40" s="98">
        <v>0.66666666666666663</v>
      </c>
      <c r="K40" s="98">
        <v>0</v>
      </c>
      <c r="L40" s="98">
        <v>0.83333333333333337</v>
      </c>
      <c r="M40" s="98">
        <v>0.5</v>
      </c>
      <c r="N40" s="98">
        <v>0</v>
      </c>
      <c r="O40" s="98">
        <v>0.16666666666666666</v>
      </c>
      <c r="P40" s="98">
        <v>0</v>
      </c>
      <c r="Q40" s="98">
        <v>0.83333333333333337</v>
      </c>
      <c r="R40" s="98">
        <v>0</v>
      </c>
      <c r="S40" s="98">
        <v>0</v>
      </c>
      <c r="T40" s="99">
        <v>0</v>
      </c>
    </row>
    <row r="41" spans="1:20" s="64" customFormat="1" ht="13.5" customHeight="1" x14ac:dyDescent="0.15">
      <c r="A41" s="219" t="s">
        <v>29</v>
      </c>
      <c r="B41" s="90" t="s">
        <v>30</v>
      </c>
      <c r="D41" s="57">
        <v>80</v>
      </c>
      <c r="E41" s="91">
        <v>25</v>
      </c>
      <c r="F41" s="92">
        <v>28</v>
      </c>
      <c r="G41" s="92">
        <v>1</v>
      </c>
      <c r="H41" s="92">
        <v>45</v>
      </c>
      <c r="I41" s="92">
        <v>5</v>
      </c>
      <c r="J41" s="92">
        <v>46</v>
      </c>
      <c r="K41" s="92">
        <v>4</v>
      </c>
      <c r="L41" s="92">
        <v>29</v>
      </c>
      <c r="M41" s="92">
        <v>21</v>
      </c>
      <c r="N41" s="92">
        <v>18</v>
      </c>
      <c r="O41" s="92">
        <v>5</v>
      </c>
      <c r="P41" s="92">
        <v>2</v>
      </c>
      <c r="Q41" s="92">
        <v>23</v>
      </c>
      <c r="R41" s="92">
        <v>1</v>
      </c>
      <c r="S41" s="92">
        <v>6</v>
      </c>
      <c r="T41" s="93">
        <v>0</v>
      </c>
    </row>
    <row r="42" spans="1:20" s="106" customFormat="1" ht="13.5" customHeight="1" x14ac:dyDescent="0.15">
      <c r="A42" s="219"/>
      <c r="B42" s="102"/>
      <c r="C42" s="103"/>
      <c r="D42" s="104"/>
      <c r="E42" s="84">
        <v>0.3125</v>
      </c>
      <c r="F42" s="85">
        <v>0.35</v>
      </c>
      <c r="G42" s="85">
        <v>1.2500000000000001E-2</v>
      </c>
      <c r="H42" s="85">
        <v>0.5625</v>
      </c>
      <c r="I42" s="85">
        <v>6.25E-2</v>
      </c>
      <c r="J42" s="85">
        <v>0.57499999999999996</v>
      </c>
      <c r="K42" s="85">
        <v>0.05</v>
      </c>
      <c r="L42" s="85">
        <v>0.36249999999999999</v>
      </c>
      <c r="M42" s="85">
        <v>0.26250000000000001</v>
      </c>
      <c r="N42" s="85">
        <v>0.22500000000000001</v>
      </c>
      <c r="O42" s="85">
        <v>6.25E-2</v>
      </c>
      <c r="P42" s="85">
        <v>2.5000000000000001E-2</v>
      </c>
      <c r="Q42" s="85">
        <v>0.28749999999999998</v>
      </c>
      <c r="R42" s="85">
        <v>1.2500000000000001E-2</v>
      </c>
      <c r="S42" s="85">
        <v>7.4999999999999997E-2</v>
      </c>
      <c r="T42" s="86">
        <v>0</v>
      </c>
    </row>
    <row r="43" spans="1:20" s="106" customFormat="1" ht="13.5" customHeight="1" x14ac:dyDescent="0.15">
      <c r="A43" s="219"/>
      <c r="B43" s="90" t="s">
        <v>84</v>
      </c>
      <c r="C43" s="64"/>
      <c r="D43" s="57">
        <v>192</v>
      </c>
      <c r="E43" s="91">
        <v>52</v>
      </c>
      <c r="F43" s="92">
        <v>46</v>
      </c>
      <c r="G43" s="92">
        <v>4</v>
      </c>
      <c r="H43" s="92">
        <v>124</v>
      </c>
      <c r="I43" s="92">
        <v>11</v>
      </c>
      <c r="J43" s="92">
        <v>99</v>
      </c>
      <c r="K43" s="92">
        <v>7</v>
      </c>
      <c r="L43" s="92">
        <v>82</v>
      </c>
      <c r="M43" s="92">
        <v>66</v>
      </c>
      <c r="N43" s="92">
        <v>35</v>
      </c>
      <c r="O43" s="92">
        <v>6</v>
      </c>
      <c r="P43" s="92">
        <v>3</v>
      </c>
      <c r="Q43" s="92">
        <v>93</v>
      </c>
      <c r="R43" s="92">
        <v>3</v>
      </c>
      <c r="S43" s="92">
        <v>13</v>
      </c>
      <c r="T43" s="93">
        <v>1</v>
      </c>
    </row>
    <row r="44" spans="1:20" s="106" customFormat="1" ht="13.5" customHeight="1" x14ac:dyDescent="0.15">
      <c r="A44" s="219"/>
      <c r="B44" s="102"/>
      <c r="C44" s="103"/>
      <c r="D44" s="104"/>
      <c r="E44" s="84">
        <v>0.27083333333333331</v>
      </c>
      <c r="F44" s="85">
        <v>0.23958333333333334</v>
      </c>
      <c r="G44" s="85">
        <v>2.0833333333333332E-2</v>
      </c>
      <c r="H44" s="85">
        <v>0.64583333333333337</v>
      </c>
      <c r="I44" s="85">
        <v>5.7291666666666664E-2</v>
      </c>
      <c r="J44" s="85">
        <v>0.515625</v>
      </c>
      <c r="K44" s="85">
        <v>3.6458333333333336E-2</v>
      </c>
      <c r="L44" s="85">
        <v>0.42708333333333331</v>
      </c>
      <c r="M44" s="85">
        <v>0.34375</v>
      </c>
      <c r="N44" s="85">
        <v>0.18229166666666666</v>
      </c>
      <c r="O44" s="85">
        <v>3.125E-2</v>
      </c>
      <c r="P44" s="85">
        <v>1.5625E-2</v>
      </c>
      <c r="Q44" s="85">
        <v>0.484375</v>
      </c>
      <c r="R44" s="85">
        <v>1.5625E-2</v>
      </c>
      <c r="S44" s="85">
        <v>6.7708333333333329E-2</v>
      </c>
      <c r="T44" s="86">
        <v>5.208333333333333E-3</v>
      </c>
    </row>
    <row r="45" spans="1:20" s="64" customFormat="1" ht="13.5" customHeight="1" x14ac:dyDescent="0.15">
      <c r="A45" s="219"/>
      <c r="B45" s="90" t="s">
        <v>31</v>
      </c>
      <c r="D45" s="57">
        <v>162</v>
      </c>
      <c r="E45" s="91">
        <v>59</v>
      </c>
      <c r="F45" s="92">
        <v>24</v>
      </c>
      <c r="G45" s="92">
        <v>5</v>
      </c>
      <c r="H45" s="92">
        <v>108</v>
      </c>
      <c r="I45" s="92">
        <v>7</v>
      </c>
      <c r="J45" s="92">
        <v>80</v>
      </c>
      <c r="K45" s="92">
        <v>4</v>
      </c>
      <c r="L45" s="92">
        <v>55</v>
      </c>
      <c r="M45" s="92">
        <v>66</v>
      </c>
      <c r="N45" s="92">
        <v>16</v>
      </c>
      <c r="O45" s="92">
        <v>6</v>
      </c>
      <c r="P45" s="92">
        <v>7</v>
      </c>
      <c r="Q45" s="92">
        <v>87</v>
      </c>
      <c r="R45" s="92">
        <v>1</v>
      </c>
      <c r="S45" s="92">
        <v>12</v>
      </c>
      <c r="T45" s="93">
        <v>1</v>
      </c>
    </row>
    <row r="46" spans="1:20" s="106" customFormat="1" ht="13.5" customHeight="1" x14ac:dyDescent="0.15">
      <c r="A46" s="219"/>
      <c r="B46" s="102"/>
      <c r="C46" s="103"/>
      <c r="D46" s="104"/>
      <c r="E46" s="84">
        <v>0.36419753086419754</v>
      </c>
      <c r="F46" s="85">
        <v>0.14814814814814814</v>
      </c>
      <c r="G46" s="85">
        <v>3.0864197530864196E-2</v>
      </c>
      <c r="H46" s="85">
        <v>0.66666666666666663</v>
      </c>
      <c r="I46" s="85">
        <v>4.3209876543209874E-2</v>
      </c>
      <c r="J46" s="85">
        <v>0.49382716049382713</v>
      </c>
      <c r="K46" s="85">
        <v>2.4691358024691357E-2</v>
      </c>
      <c r="L46" s="85">
        <v>0.33950617283950618</v>
      </c>
      <c r="M46" s="85">
        <v>0.40740740740740738</v>
      </c>
      <c r="N46" s="85">
        <v>9.8765432098765427E-2</v>
      </c>
      <c r="O46" s="85">
        <v>3.7037037037037035E-2</v>
      </c>
      <c r="P46" s="85">
        <v>4.3209876543209874E-2</v>
      </c>
      <c r="Q46" s="85">
        <v>0.53703703703703709</v>
      </c>
      <c r="R46" s="85">
        <v>6.1728395061728392E-3</v>
      </c>
      <c r="S46" s="85">
        <v>7.407407407407407E-2</v>
      </c>
      <c r="T46" s="86">
        <v>6.1728395061728392E-3</v>
      </c>
    </row>
    <row r="47" spans="1:20" s="64" customFormat="1" ht="13.5" customHeight="1" x14ac:dyDescent="0.15">
      <c r="A47" s="219"/>
      <c r="B47" s="90" t="s">
        <v>32</v>
      </c>
      <c r="D47" s="57">
        <v>136</v>
      </c>
      <c r="E47" s="91">
        <v>53</v>
      </c>
      <c r="F47" s="92">
        <v>38</v>
      </c>
      <c r="G47" s="92">
        <v>18</v>
      </c>
      <c r="H47" s="92">
        <v>74</v>
      </c>
      <c r="I47" s="92">
        <v>14</v>
      </c>
      <c r="J47" s="92">
        <v>62</v>
      </c>
      <c r="K47" s="92">
        <v>3</v>
      </c>
      <c r="L47" s="92">
        <v>50</v>
      </c>
      <c r="M47" s="92">
        <v>29</v>
      </c>
      <c r="N47" s="92">
        <v>27</v>
      </c>
      <c r="O47" s="92">
        <v>4</v>
      </c>
      <c r="P47" s="92">
        <v>1</v>
      </c>
      <c r="Q47" s="92">
        <v>61</v>
      </c>
      <c r="R47" s="92">
        <v>10</v>
      </c>
      <c r="S47" s="92">
        <v>12</v>
      </c>
      <c r="T47" s="93">
        <v>2</v>
      </c>
    </row>
    <row r="48" spans="1:20" s="106" customFormat="1" ht="13.5" customHeight="1" x14ac:dyDescent="0.15">
      <c r="A48" s="219"/>
      <c r="B48" s="102"/>
      <c r="C48" s="103"/>
      <c r="D48" s="104"/>
      <c r="E48" s="84">
        <v>0.38970588235294118</v>
      </c>
      <c r="F48" s="85">
        <v>0.27941176470588236</v>
      </c>
      <c r="G48" s="85">
        <v>0.13235294117647059</v>
      </c>
      <c r="H48" s="85">
        <v>0.54411764705882348</v>
      </c>
      <c r="I48" s="85">
        <v>0.10294117647058823</v>
      </c>
      <c r="J48" s="85">
        <v>0.45588235294117646</v>
      </c>
      <c r="K48" s="85">
        <v>2.2058823529411766E-2</v>
      </c>
      <c r="L48" s="85">
        <v>0.36764705882352944</v>
      </c>
      <c r="M48" s="85">
        <v>0.21323529411764705</v>
      </c>
      <c r="N48" s="85">
        <v>0.19852941176470587</v>
      </c>
      <c r="O48" s="85">
        <v>2.9411764705882353E-2</v>
      </c>
      <c r="P48" s="85">
        <v>7.3529411764705881E-3</v>
      </c>
      <c r="Q48" s="85">
        <v>0.4485294117647059</v>
      </c>
      <c r="R48" s="85">
        <v>7.3529411764705885E-2</v>
      </c>
      <c r="S48" s="85">
        <v>8.8235294117647065E-2</v>
      </c>
      <c r="T48" s="86">
        <v>1.4705882352941176E-2</v>
      </c>
    </row>
    <row r="49" spans="1:20" s="64" customFormat="1" ht="13.5" customHeight="1" x14ac:dyDescent="0.15">
      <c r="A49" s="219"/>
      <c r="B49" s="90" t="s">
        <v>33</v>
      </c>
      <c r="D49" s="57">
        <v>277</v>
      </c>
      <c r="E49" s="91">
        <v>98</v>
      </c>
      <c r="F49" s="92">
        <v>73</v>
      </c>
      <c r="G49" s="92">
        <v>22</v>
      </c>
      <c r="H49" s="92">
        <v>171</v>
      </c>
      <c r="I49" s="92">
        <v>16</v>
      </c>
      <c r="J49" s="92">
        <v>129</v>
      </c>
      <c r="K49" s="92">
        <v>14</v>
      </c>
      <c r="L49" s="92">
        <v>114</v>
      </c>
      <c r="M49" s="92">
        <v>77</v>
      </c>
      <c r="N49" s="92">
        <v>27</v>
      </c>
      <c r="O49" s="92">
        <v>3</v>
      </c>
      <c r="P49" s="92">
        <v>8</v>
      </c>
      <c r="Q49" s="92">
        <v>117</v>
      </c>
      <c r="R49" s="92">
        <v>4</v>
      </c>
      <c r="S49" s="92">
        <v>13</v>
      </c>
      <c r="T49" s="93">
        <v>6</v>
      </c>
    </row>
    <row r="50" spans="1:20" s="106" customFormat="1" ht="13.5" customHeight="1" x14ac:dyDescent="0.15">
      <c r="A50" s="219"/>
      <c r="B50" s="102"/>
      <c r="C50" s="103"/>
      <c r="D50" s="104"/>
      <c r="E50" s="84">
        <v>0.35379061371841153</v>
      </c>
      <c r="F50" s="85">
        <v>0.26353790613718414</v>
      </c>
      <c r="G50" s="85">
        <v>7.9422382671480149E-2</v>
      </c>
      <c r="H50" s="85">
        <v>0.61732851985559567</v>
      </c>
      <c r="I50" s="85">
        <v>5.7761732851985562E-2</v>
      </c>
      <c r="J50" s="85">
        <v>0.46570397111913359</v>
      </c>
      <c r="K50" s="85">
        <v>5.0541516245487361E-2</v>
      </c>
      <c r="L50" s="85">
        <v>0.41155234657039713</v>
      </c>
      <c r="M50" s="85">
        <v>0.27797833935018051</v>
      </c>
      <c r="N50" s="85">
        <v>9.7472924187725629E-2</v>
      </c>
      <c r="O50" s="85">
        <v>1.0830324909747292E-2</v>
      </c>
      <c r="P50" s="85">
        <v>2.8880866425992781E-2</v>
      </c>
      <c r="Q50" s="85">
        <v>0.42238267148014441</v>
      </c>
      <c r="R50" s="85">
        <v>1.444043321299639E-2</v>
      </c>
      <c r="S50" s="85">
        <v>4.6931407942238268E-2</v>
      </c>
      <c r="T50" s="86">
        <v>2.1660649819494584E-2</v>
      </c>
    </row>
    <row r="51" spans="1:20" s="64" customFormat="1" ht="13.5" customHeight="1" x14ac:dyDescent="0.15">
      <c r="A51" s="219"/>
      <c r="B51" s="90" t="s">
        <v>34</v>
      </c>
      <c r="D51" s="57">
        <v>133</v>
      </c>
      <c r="E51" s="91">
        <v>46</v>
      </c>
      <c r="F51" s="92">
        <v>38</v>
      </c>
      <c r="G51" s="92">
        <v>8</v>
      </c>
      <c r="H51" s="92">
        <v>95</v>
      </c>
      <c r="I51" s="92">
        <v>7</v>
      </c>
      <c r="J51" s="92">
        <v>67</v>
      </c>
      <c r="K51" s="92">
        <v>7</v>
      </c>
      <c r="L51" s="92">
        <v>60</v>
      </c>
      <c r="M51" s="92">
        <v>44</v>
      </c>
      <c r="N51" s="92">
        <v>9</v>
      </c>
      <c r="O51" s="92">
        <v>2</v>
      </c>
      <c r="P51" s="92">
        <v>6</v>
      </c>
      <c r="Q51" s="92">
        <v>53</v>
      </c>
      <c r="R51" s="92">
        <v>0</v>
      </c>
      <c r="S51" s="92">
        <v>4</v>
      </c>
      <c r="T51" s="93">
        <v>1</v>
      </c>
    </row>
    <row r="52" spans="1:20" s="106" customFormat="1" ht="13.5" customHeight="1" x14ac:dyDescent="0.15">
      <c r="A52" s="219"/>
      <c r="B52" s="102"/>
      <c r="C52" s="103"/>
      <c r="D52" s="104"/>
      <c r="E52" s="84">
        <v>0.34586466165413532</v>
      </c>
      <c r="F52" s="85">
        <v>0.2857142857142857</v>
      </c>
      <c r="G52" s="85">
        <v>6.0150375939849621E-2</v>
      </c>
      <c r="H52" s="85">
        <v>0.7142857142857143</v>
      </c>
      <c r="I52" s="85">
        <v>5.2631578947368418E-2</v>
      </c>
      <c r="J52" s="85">
        <v>0.50375939849624063</v>
      </c>
      <c r="K52" s="85">
        <v>5.2631578947368418E-2</v>
      </c>
      <c r="L52" s="85">
        <v>0.45112781954887216</v>
      </c>
      <c r="M52" s="85">
        <v>0.33082706766917291</v>
      </c>
      <c r="N52" s="85">
        <v>6.7669172932330823E-2</v>
      </c>
      <c r="O52" s="85">
        <v>1.5037593984962405E-2</v>
      </c>
      <c r="P52" s="85">
        <v>4.5112781954887216E-2</v>
      </c>
      <c r="Q52" s="85">
        <v>0.39849624060150374</v>
      </c>
      <c r="R52" s="85">
        <v>0</v>
      </c>
      <c r="S52" s="85">
        <v>3.007518796992481E-2</v>
      </c>
      <c r="T52" s="86">
        <v>7.5187969924812026E-3</v>
      </c>
    </row>
    <row r="53" spans="1:20" s="64" customFormat="1" ht="13.5" customHeight="1" x14ac:dyDescent="0.15">
      <c r="A53" s="219"/>
      <c r="B53" s="90" t="s">
        <v>35</v>
      </c>
      <c r="D53" s="57">
        <v>64</v>
      </c>
      <c r="E53" s="91">
        <v>23</v>
      </c>
      <c r="F53" s="92">
        <v>3</v>
      </c>
      <c r="G53" s="92">
        <v>1</v>
      </c>
      <c r="H53" s="92">
        <v>49</v>
      </c>
      <c r="I53" s="92">
        <v>4</v>
      </c>
      <c r="J53" s="92">
        <v>26</v>
      </c>
      <c r="K53" s="92">
        <v>5</v>
      </c>
      <c r="L53" s="92">
        <v>31</v>
      </c>
      <c r="M53" s="92">
        <v>28</v>
      </c>
      <c r="N53" s="92">
        <v>8</v>
      </c>
      <c r="O53" s="92">
        <v>5</v>
      </c>
      <c r="P53" s="92">
        <v>5</v>
      </c>
      <c r="Q53" s="92">
        <v>40</v>
      </c>
      <c r="R53" s="92">
        <v>1</v>
      </c>
      <c r="S53" s="92">
        <v>8</v>
      </c>
      <c r="T53" s="93">
        <v>0</v>
      </c>
    </row>
    <row r="54" spans="1:20" s="106" customFormat="1" ht="13.5" customHeight="1" x14ac:dyDescent="0.15">
      <c r="A54" s="219"/>
      <c r="B54" s="102"/>
      <c r="C54" s="103"/>
      <c r="D54" s="104"/>
      <c r="E54" s="84">
        <v>0.359375</v>
      </c>
      <c r="F54" s="85">
        <v>4.6875E-2</v>
      </c>
      <c r="G54" s="85">
        <v>1.5625E-2</v>
      </c>
      <c r="H54" s="85">
        <v>0.765625</v>
      </c>
      <c r="I54" s="85">
        <v>6.25E-2</v>
      </c>
      <c r="J54" s="85">
        <v>0.40625</v>
      </c>
      <c r="K54" s="85">
        <v>7.8125E-2</v>
      </c>
      <c r="L54" s="85">
        <v>0.484375</v>
      </c>
      <c r="M54" s="85">
        <v>0.4375</v>
      </c>
      <c r="N54" s="85">
        <v>0.125</v>
      </c>
      <c r="O54" s="85">
        <v>7.8125E-2</v>
      </c>
      <c r="P54" s="85">
        <v>7.8125E-2</v>
      </c>
      <c r="Q54" s="85">
        <v>0.625</v>
      </c>
      <c r="R54" s="85">
        <v>1.5625E-2</v>
      </c>
      <c r="S54" s="85">
        <v>0.125</v>
      </c>
      <c r="T54" s="86">
        <v>0</v>
      </c>
    </row>
    <row r="55" spans="1:20" s="64" customFormat="1" ht="13.5" customHeight="1" x14ac:dyDescent="0.15">
      <c r="A55" s="219"/>
      <c r="B55" s="90" t="s">
        <v>36</v>
      </c>
      <c r="D55" s="57">
        <v>302</v>
      </c>
      <c r="E55" s="91">
        <v>131</v>
      </c>
      <c r="F55" s="92">
        <v>34</v>
      </c>
      <c r="G55" s="92">
        <v>9</v>
      </c>
      <c r="H55" s="92">
        <v>226</v>
      </c>
      <c r="I55" s="92">
        <v>48</v>
      </c>
      <c r="J55" s="92">
        <v>126</v>
      </c>
      <c r="K55" s="92">
        <v>17</v>
      </c>
      <c r="L55" s="92">
        <v>163</v>
      </c>
      <c r="M55" s="92">
        <v>124</v>
      </c>
      <c r="N55" s="92">
        <v>9</v>
      </c>
      <c r="O55" s="92">
        <v>14</v>
      </c>
      <c r="P55" s="92">
        <v>15</v>
      </c>
      <c r="Q55" s="92">
        <v>188</v>
      </c>
      <c r="R55" s="92">
        <v>4</v>
      </c>
      <c r="S55" s="92">
        <v>15</v>
      </c>
      <c r="T55" s="93">
        <v>2</v>
      </c>
    </row>
    <row r="56" spans="1:20" s="106" customFormat="1" ht="13.5" customHeight="1" x14ac:dyDescent="0.15">
      <c r="A56" s="219"/>
      <c r="B56" s="102"/>
      <c r="C56" s="103"/>
      <c r="D56" s="104"/>
      <c r="E56" s="84">
        <v>0.43377483443708609</v>
      </c>
      <c r="F56" s="85">
        <v>0.11258278145695365</v>
      </c>
      <c r="G56" s="85">
        <v>2.9801324503311258E-2</v>
      </c>
      <c r="H56" s="85">
        <v>0.7483443708609272</v>
      </c>
      <c r="I56" s="85">
        <v>0.15894039735099338</v>
      </c>
      <c r="J56" s="85">
        <v>0.41721854304635764</v>
      </c>
      <c r="K56" s="85">
        <v>5.6291390728476824E-2</v>
      </c>
      <c r="L56" s="85">
        <v>0.53973509933774833</v>
      </c>
      <c r="M56" s="85">
        <v>0.41059602649006621</v>
      </c>
      <c r="N56" s="85">
        <v>2.9801324503311258E-2</v>
      </c>
      <c r="O56" s="85">
        <v>4.6357615894039736E-2</v>
      </c>
      <c r="P56" s="85">
        <v>4.9668874172185427E-2</v>
      </c>
      <c r="Q56" s="85">
        <v>0.62251655629139069</v>
      </c>
      <c r="R56" s="85">
        <v>1.3245033112582781E-2</v>
      </c>
      <c r="S56" s="85">
        <v>4.9668874172185427E-2</v>
      </c>
      <c r="T56" s="86">
        <v>6.6225165562913907E-3</v>
      </c>
    </row>
    <row r="57" spans="1:20" s="64" customFormat="1" ht="13.5" customHeight="1" x14ac:dyDescent="0.15">
      <c r="A57" s="219"/>
      <c r="B57" s="90" t="s">
        <v>37</v>
      </c>
      <c r="D57" s="57">
        <v>374</v>
      </c>
      <c r="E57" s="91">
        <v>134</v>
      </c>
      <c r="F57" s="92">
        <v>67</v>
      </c>
      <c r="G57" s="92">
        <v>6</v>
      </c>
      <c r="H57" s="92">
        <v>285</v>
      </c>
      <c r="I57" s="92">
        <v>45</v>
      </c>
      <c r="J57" s="92">
        <v>169</v>
      </c>
      <c r="K57" s="92">
        <v>6</v>
      </c>
      <c r="L57" s="92">
        <v>180</v>
      </c>
      <c r="M57" s="92">
        <v>130</v>
      </c>
      <c r="N57" s="92">
        <v>28</v>
      </c>
      <c r="O57" s="92">
        <v>10</v>
      </c>
      <c r="P57" s="92">
        <v>14</v>
      </c>
      <c r="Q57" s="92">
        <v>191</v>
      </c>
      <c r="R57" s="92">
        <v>4</v>
      </c>
      <c r="S57" s="92">
        <v>24</v>
      </c>
      <c r="T57" s="93">
        <v>2</v>
      </c>
    </row>
    <row r="58" spans="1:20" s="106" customFormat="1" ht="13.5" customHeight="1" thickBot="1" x14ac:dyDescent="0.2">
      <c r="A58" s="220"/>
      <c r="B58" s="107"/>
      <c r="C58" s="108"/>
      <c r="D58" s="109"/>
      <c r="E58" s="97">
        <v>0.35828877005347592</v>
      </c>
      <c r="F58" s="98">
        <v>0.17914438502673796</v>
      </c>
      <c r="G58" s="98">
        <v>1.6042780748663103E-2</v>
      </c>
      <c r="H58" s="98">
        <v>0.76203208556149737</v>
      </c>
      <c r="I58" s="98">
        <v>0.12032085561497326</v>
      </c>
      <c r="J58" s="98">
        <v>0.45187165775401067</v>
      </c>
      <c r="K58" s="98">
        <v>1.6042780748663103E-2</v>
      </c>
      <c r="L58" s="98">
        <v>0.48128342245989303</v>
      </c>
      <c r="M58" s="98">
        <v>0.34759358288770054</v>
      </c>
      <c r="N58" s="98">
        <v>7.4866310160427801E-2</v>
      </c>
      <c r="O58" s="98">
        <v>2.6737967914438502E-2</v>
      </c>
      <c r="P58" s="98">
        <v>3.7433155080213901E-2</v>
      </c>
      <c r="Q58" s="98">
        <v>0.51069518716577544</v>
      </c>
      <c r="R58" s="98">
        <v>1.06951871657754E-2</v>
      </c>
      <c r="S58" s="98">
        <v>6.4171122994652413E-2</v>
      </c>
      <c r="T58" s="99">
        <v>5.3475935828877002E-3</v>
      </c>
    </row>
    <row r="59" spans="1:20" s="64" customFormat="1" ht="13.5" customHeight="1" x14ac:dyDescent="0.15">
      <c r="A59" s="221" t="s">
        <v>176</v>
      </c>
      <c r="B59" s="90" t="s">
        <v>39</v>
      </c>
      <c r="D59" s="57">
        <v>785</v>
      </c>
      <c r="E59" s="91">
        <v>246</v>
      </c>
      <c r="F59" s="92">
        <v>155</v>
      </c>
      <c r="G59" s="92">
        <v>27</v>
      </c>
      <c r="H59" s="92">
        <v>542</v>
      </c>
      <c r="I59" s="92">
        <v>53</v>
      </c>
      <c r="J59" s="92">
        <v>388</v>
      </c>
      <c r="K59" s="92">
        <v>24</v>
      </c>
      <c r="L59" s="92">
        <v>329</v>
      </c>
      <c r="M59" s="92">
        <v>246</v>
      </c>
      <c r="N59" s="92">
        <v>91</v>
      </c>
      <c r="O59" s="92">
        <v>24</v>
      </c>
      <c r="P59" s="92">
        <v>19</v>
      </c>
      <c r="Q59" s="92">
        <v>357</v>
      </c>
      <c r="R59" s="92">
        <v>13</v>
      </c>
      <c r="S59" s="92">
        <v>54</v>
      </c>
      <c r="T59" s="93">
        <v>7</v>
      </c>
    </row>
    <row r="60" spans="1:20" s="106" customFormat="1" ht="13.5" customHeight="1" x14ac:dyDescent="0.15">
      <c r="A60" s="221"/>
      <c r="B60" s="102" t="s">
        <v>40</v>
      </c>
      <c r="C60" s="103"/>
      <c r="D60" s="104"/>
      <c r="E60" s="84">
        <v>0.31337579617834393</v>
      </c>
      <c r="F60" s="85">
        <v>0.19745222929936307</v>
      </c>
      <c r="G60" s="85">
        <v>3.4394904458598725E-2</v>
      </c>
      <c r="H60" s="85">
        <v>0.69044585987261142</v>
      </c>
      <c r="I60" s="85">
        <v>6.751592356687898E-2</v>
      </c>
      <c r="J60" s="85">
        <v>0.49426751592356688</v>
      </c>
      <c r="K60" s="85">
        <v>3.0573248407643312E-2</v>
      </c>
      <c r="L60" s="85">
        <v>0.41910828025477709</v>
      </c>
      <c r="M60" s="85">
        <v>0.31337579617834393</v>
      </c>
      <c r="N60" s="85">
        <v>0.11592356687898089</v>
      </c>
      <c r="O60" s="85">
        <v>3.0573248407643312E-2</v>
      </c>
      <c r="P60" s="85">
        <v>2.4203821656050957E-2</v>
      </c>
      <c r="Q60" s="85">
        <v>0.45477707006369428</v>
      </c>
      <c r="R60" s="85">
        <v>1.6560509554140127E-2</v>
      </c>
      <c r="S60" s="85">
        <v>6.8789808917197451E-2</v>
      </c>
      <c r="T60" s="86">
        <v>8.9171974522292991E-3</v>
      </c>
    </row>
    <row r="61" spans="1:20" s="64" customFormat="1" ht="13.5" customHeight="1" x14ac:dyDescent="0.15">
      <c r="A61" s="221"/>
      <c r="B61" s="90" t="s">
        <v>41</v>
      </c>
      <c r="D61" s="57">
        <v>243</v>
      </c>
      <c r="E61" s="91">
        <v>98</v>
      </c>
      <c r="F61" s="92">
        <v>92</v>
      </c>
      <c r="G61" s="92">
        <v>19</v>
      </c>
      <c r="H61" s="92">
        <v>132</v>
      </c>
      <c r="I61" s="92">
        <v>15</v>
      </c>
      <c r="J61" s="92">
        <v>111</v>
      </c>
      <c r="K61" s="92">
        <v>12</v>
      </c>
      <c r="L61" s="92">
        <v>111</v>
      </c>
      <c r="M61" s="92">
        <v>75</v>
      </c>
      <c r="N61" s="92">
        <v>39</v>
      </c>
      <c r="O61" s="92">
        <v>5</v>
      </c>
      <c r="P61" s="92">
        <v>0</v>
      </c>
      <c r="Q61" s="92">
        <v>120</v>
      </c>
      <c r="R61" s="92">
        <v>4</v>
      </c>
      <c r="S61" s="92">
        <v>13</v>
      </c>
      <c r="T61" s="93">
        <v>3</v>
      </c>
    </row>
    <row r="62" spans="1:20" s="106" customFormat="1" ht="13.5" customHeight="1" x14ac:dyDescent="0.15">
      <c r="A62" s="221"/>
      <c r="B62" s="102" t="s">
        <v>40</v>
      </c>
      <c r="C62" s="103"/>
      <c r="D62" s="104"/>
      <c r="E62" s="84">
        <v>0.40329218106995884</v>
      </c>
      <c r="F62" s="85">
        <v>0.37860082304526749</v>
      </c>
      <c r="G62" s="85">
        <v>7.8189300411522639E-2</v>
      </c>
      <c r="H62" s="85">
        <v>0.54320987654320985</v>
      </c>
      <c r="I62" s="85">
        <v>6.1728395061728392E-2</v>
      </c>
      <c r="J62" s="85">
        <v>0.4567901234567901</v>
      </c>
      <c r="K62" s="85">
        <v>4.9382716049382713E-2</v>
      </c>
      <c r="L62" s="85">
        <v>0.4567901234567901</v>
      </c>
      <c r="M62" s="85">
        <v>0.30864197530864196</v>
      </c>
      <c r="N62" s="85">
        <v>0.16049382716049382</v>
      </c>
      <c r="O62" s="85">
        <v>2.0576131687242798E-2</v>
      </c>
      <c r="P62" s="85">
        <v>0</v>
      </c>
      <c r="Q62" s="85">
        <v>0.49382716049382713</v>
      </c>
      <c r="R62" s="85">
        <v>1.646090534979424E-2</v>
      </c>
      <c r="S62" s="85">
        <v>5.3497942386831275E-2</v>
      </c>
      <c r="T62" s="86">
        <v>1.2345679012345678E-2</v>
      </c>
    </row>
    <row r="63" spans="1:20" s="64" customFormat="1" ht="13.5" customHeight="1" x14ac:dyDescent="0.15">
      <c r="A63" s="221"/>
      <c r="B63" s="90" t="s">
        <v>42</v>
      </c>
      <c r="D63" s="57">
        <v>567</v>
      </c>
      <c r="E63" s="91">
        <v>233</v>
      </c>
      <c r="F63" s="92">
        <v>72</v>
      </c>
      <c r="G63" s="92">
        <v>18</v>
      </c>
      <c r="H63" s="92">
        <v>420</v>
      </c>
      <c r="I63" s="92">
        <v>78</v>
      </c>
      <c r="J63" s="92">
        <v>247</v>
      </c>
      <c r="K63" s="92">
        <v>25</v>
      </c>
      <c r="L63" s="92">
        <v>266</v>
      </c>
      <c r="M63" s="92">
        <v>226</v>
      </c>
      <c r="N63" s="92">
        <v>38</v>
      </c>
      <c r="O63" s="92">
        <v>24</v>
      </c>
      <c r="P63" s="92">
        <v>35</v>
      </c>
      <c r="Q63" s="92">
        <v>320</v>
      </c>
      <c r="R63" s="92">
        <v>8</v>
      </c>
      <c r="S63" s="92">
        <v>32</v>
      </c>
      <c r="T63" s="93">
        <v>3</v>
      </c>
    </row>
    <row r="64" spans="1:20" s="106" customFormat="1" ht="13.5" customHeight="1" thickBot="1" x14ac:dyDescent="0.2">
      <c r="A64" s="222"/>
      <c r="B64" s="107"/>
      <c r="C64" s="108"/>
      <c r="D64" s="109"/>
      <c r="E64" s="97">
        <v>0.41093474426807758</v>
      </c>
      <c r="F64" s="98">
        <v>0.12698412698412698</v>
      </c>
      <c r="G64" s="98">
        <v>3.1746031746031744E-2</v>
      </c>
      <c r="H64" s="98">
        <v>0.7407407407407407</v>
      </c>
      <c r="I64" s="98">
        <v>0.13756613756613756</v>
      </c>
      <c r="J64" s="98">
        <v>0.43562610229276894</v>
      </c>
      <c r="K64" s="98">
        <v>4.4091710758377423E-2</v>
      </c>
      <c r="L64" s="98">
        <v>0.46913580246913578</v>
      </c>
      <c r="M64" s="98">
        <v>0.3985890652557319</v>
      </c>
      <c r="N64" s="98">
        <v>6.7019400352733682E-2</v>
      </c>
      <c r="O64" s="98">
        <v>4.2328042328042326E-2</v>
      </c>
      <c r="P64" s="98">
        <v>6.1728395061728392E-2</v>
      </c>
      <c r="Q64" s="98">
        <v>0.56437389770723101</v>
      </c>
      <c r="R64" s="98">
        <v>1.4109347442680775E-2</v>
      </c>
      <c r="S64" s="98">
        <v>5.6437389770723101E-2</v>
      </c>
      <c r="T64" s="99">
        <v>5.2910052910052907E-3</v>
      </c>
    </row>
    <row r="65" spans="1:21" s="64" customFormat="1" ht="13.5" customHeight="1" x14ac:dyDescent="0.15">
      <c r="A65" s="221" t="s">
        <v>174</v>
      </c>
      <c r="B65" s="90" t="s">
        <v>85</v>
      </c>
      <c r="D65" s="57">
        <v>176</v>
      </c>
      <c r="E65" s="91">
        <v>65</v>
      </c>
      <c r="F65" s="92">
        <v>53</v>
      </c>
      <c r="G65" s="92">
        <v>16</v>
      </c>
      <c r="H65" s="92">
        <v>87</v>
      </c>
      <c r="I65" s="92">
        <v>16</v>
      </c>
      <c r="J65" s="92">
        <v>62</v>
      </c>
      <c r="K65" s="92">
        <v>9</v>
      </c>
      <c r="L65" s="92">
        <v>66</v>
      </c>
      <c r="M65" s="92">
        <v>44</v>
      </c>
      <c r="N65" s="92">
        <v>35</v>
      </c>
      <c r="O65" s="92">
        <v>2</v>
      </c>
      <c r="P65" s="92">
        <v>1</v>
      </c>
      <c r="Q65" s="92">
        <v>85</v>
      </c>
      <c r="R65" s="92">
        <v>6</v>
      </c>
      <c r="S65" s="92">
        <v>9</v>
      </c>
      <c r="T65" s="93">
        <v>3</v>
      </c>
    </row>
    <row r="66" spans="1:21" s="106" customFormat="1" ht="13.5" customHeight="1" x14ac:dyDescent="0.15">
      <c r="A66" s="219"/>
      <c r="B66" s="102"/>
      <c r="C66" s="103"/>
      <c r="D66" s="104"/>
      <c r="E66" s="84">
        <v>0.36931818181818182</v>
      </c>
      <c r="F66" s="85">
        <v>0.30113636363636365</v>
      </c>
      <c r="G66" s="85">
        <v>9.0909090909090912E-2</v>
      </c>
      <c r="H66" s="85">
        <v>0.49431818181818182</v>
      </c>
      <c r="I66" s="85">
        <v>9.0909090909090912E-2</v>
      </c>
      <c r="J66" s="85">
        <v>0.35227272727272729</v>
      </c>
      <c r="K66" s="85">
        <v>5.113636363636364E-2</v>
      </c>
      <c r="L66" s="85">
        <v>0.375</v>
      </c>
      <c r="M66" s="85">
        <v>0.25</v>
      </c>
      <c r="N66" s="85">
        <v>0.19886363636363635</v>
      </c>
      <c r="O66" s="85">
        <v>1.1363636363636364E-2</v>
      </c>
      <c r="P66" s="85">
        <v>5.681818181818182E-3</v>
      </c>
      <c r="Q66" s="85">
        <v>0.48295454545454547</v>
      </c>
      <c r="R66" s="85">
        <v>3.4090909090909088E-2</v>
      </c>
      <c r="S66" s="85">
        <v>5.113636363636364E-2</v>
      </c>
      <c r="T66" s="86">
        <v>1.7045454545454544E-2</v>
      </c>
    </row>
    <row r="67" spans="1:21" s="64" customFormat="1" ht="13.5" customHeight="1" x14ac:dyDescent="0.15">
      <c r="A67" s="219"/>
      <c r="B67" s="90" t="s">
        <v>86</v>
      </c>
      <c r="D67" s="57">
        <v>565</v>
      </c>
      <c r="E67" s="91">
        <v>230</v>
      </c>
      <c r="F67" s="92">
        <v>113</v>
      </c>
      <c r="G67" s="92">
        <v>23</v>
      </c>
      <c r="H67" s="92">
        <v>396</v>
      </c>
      <c r="I67" s="92">
        <v>48</v>
      </c>
      <c r="J67" s="92">
        <v>240</v>
      </c>
      <c r="K67" s="92">
        <v>37</v>
      </c>
      <c r="L67" s="92">
        <v>271</v>
      </c>
      <c r="M67" s="92">
        <v>222</v>
      </c>
      <c r="N67" s="92">
        <v>56</v>
      </c>
      <c r="O67" s="92">
        <v>27</v>
      </c>
      <c r="P67" s="92">
        <v>20</v>
      </c>
      <c r="Q67" s="92">
        <v>310</v>
      </c>
      <c r="R67" s="92">
        <v>4</v>
      </c>
      <c r="S67" s="92">
        <v>22</v>
      </c>
      <c r="T67" s="93">
        <v>5</v>
      </c>
    </row>
    <row r="68" spans="1:21" s="106" customFormat="1" ht="13.5" customHeight="1" x14ac:dyDescent="0.15">
      <c r="A68" s="219"/>
      <c r="B68" s="102"/>
      <c r="C68" s="103"/>
      <c r="D68" s="104"/>
      <c r="E68" s="84">
        <v>0.40707964601769914</v>
      </c>
      <c r="F68" s="85">
        <v>0.2</v>
      </c>
      <c r="G68" s="85">
        <v>4.0707964601769911E-2</v>
      </c>
      <c r="H68" s="85">
        <v>0.70088495575221244</v>
      </c>
      <c r="I68" s="85">
        <v>8.4955752212389379E-2</v>
      </c>
      <c r="J68" s="85">
        <v>0.4247787610619469</v>
      </c>
      <c r="K68" s="85">
        <v>6.5486725663716813E-2</v>
      </c>
      <c r="L68" s="85">
        <v>0.47964601769911502</v>
      </c>
      <c r="M68" s="85">
        <v>0.39292035398230091</v>
      </c>
      <c r="N68" s="85">
        <v>9.9115044247787609E-2</v>
      </c>
      <c r="O68" s="85">
        <v>4.7787610619469026E-2</v>
      </c>
      <c r="P68" s="85">
        <v>3.5398230088495575E-2</v>
      </c>
      <c r="Q68" s="85">
        <v>0.54867256637168138</v>
      </c>
      <c r="R68" s="85">
        <v>7.0796460176991149E-3</v>
      </c>
      <c r="S68" s="85">
        <v>3.8938053097345132E-2</v>
      </c>
      <c r="T68" s="86">
        <v>8.8495575221238937E-3</v>
      </c>
    </row>
    <row r="69" spans="1:21" s="106" customFormat="1" ht="13.5" customHeight="1" x14ac:dyDescent="0.15">
      <c r="A69" s="219"/>
      <c r="B69" s="90" t="s">
        <v>87</v>
      </c>
      <c r="C69" s="64"/>
      <c r="D69" s="57">
        <v>847</v>
      </c>
      <c r="E69" s="91">
        <v>280</v>
      </c>
      <c r="F69" s="92">
        <v>153</v>
      </c>
      <c r="G69" s="92">
        <v>25</v>
      </c>
      <c r="H69" s="92">
        <v>607</v>
      </c>
      <c r="I69" s="92">
        <v>82</v>
      </c>
      <c r="J69" s="92">
        <v>441</v>
      </c>
      <c r="K69" s="92">
        <v>15</v>
      </c>
      <c r="L69" s="92">
        <v>364</v>
      </c>
      <c r="M69" s="92">
        <v>279</v>
      </c>
      <c r="N69" s="92">
        <v>76</v>
      </c>
      <c r="O69" s="92">
        <v>23</v>
      </c>
      <c r="P69" s="92">
        <v>33</v>
      </c>
      <c r="Q69" s="92">
        <v>396</v>
      </c>
      <c r="R69" s="92">
        <v>15</v>
      </c>
      <c r="S69" s="92">
        <v>68</v>
      </c>
      <c r="T69" s="93">
        <v>5</v>
      </c>
    </row>
    <row r="70" spans="1:21" s="106" customFormat="1" ht="13.5" customHeight="1" x14ac:dyDescent="0.15">
      <c r="A70" s="219"/>
      <c r="B70" s="102"/>
      <c r="C70" s="103"/>
      <c r="D70" s="104"/>
      <c r="E70" s="84">
        <v>0.33057851239669422</v>
      </c>
      <c r="F70" s="85">
        <v>0.18063754427390791</v>
      </c>
      <c r="G70" s="85">
        <v>2.9515938606847699E-2</v>
      </c>
      <c r="H70" s="85">
        <v>0.71664698937426208</v>
      </c>
      <c r="I70" s="85">
        <v>9.6812278630460449E-2</v>
      </c>
      <c r="J70" s="85">
        <v>0.52066115702479343</v>
      </c>
      <c r="K70" s="85">
        <v>1.770956316410862E-2</v>
      </c>
      <c r="L70" s="85">
        <v>0.42975206611570249</v>
      </c>
      <c r="M70" s="85">
        <v>0.32939787485242028</v>
      </c>
      <c r="N70" s="85">
        <v>8.9728453364816996E-2</v>
      </c>
      <c r="O70" s="85">
        <v>2.7154663518299881E-2</v>
      </c>
      <c r="P70" s="85">
        <v>3.896103896103896E-2</v>
      </c>
      <c r="Q70" s="85">
        <v>0.46753246753246752</v>
      </c>
      <c r="R70" s="85">
        <v>1.770956316410862E-2</v>
      </c>
      <c r="S70" s="85">
        <v>8.0283353010625738E-2</v>
      </c>
      <c r="T70" s="86">
        <v>5.9031877213695395E-3</v>
      </c>
    </row>
    <row r="71" spans="1:21" s="64" customFormat="1" ht="13.5" customHeight="1" x14ac:dyDescent="0.15">
      <c r="A71" s="219"/>
      <c r="B71" s="90" t="s">
        <v>38</v>
      </c>
      <c r="D71" s="57">
        <v>7</v>
      </c>
      <c r="E71" s="91">
        <v>2</v>
      </c>
      <c r="F71" s="92">
        <v>0</v>
      </c>
      <c r="G71" s="92">
        <v>0</v>
      </c>
      <c r="H71" s="92">
        <v>4</v>
      </c>
      <c r="I71" s="92">
        <v>0</v>
      </c>
      <c r="J71" s="92">
        <v>3</v>
      </c>
      <c r="K71" s="92">
        <v>0</v>
      </c>
      <c r="L71" s="92">
        <v>5</v>
      </c>
      <c r="M71" s="92">
        <v>2</v>
      </c>
      <c r="N71" s="92">
        <v>1</v>
      </c>
      <c r="O71" s="92">
        <v>1</v>
      </c>
      <c r="P71" s="92">
        <v>0</v>
      </c>
      <c r="Q71" s="92">
        <v>6</v>
      </c>
      <c r="R71" s="92">
        <v>0</v>
      </c>
      <c r="S71" s="92">
        <v>0</v>
      </c>
      <c r="T71" s="93">
        <v>0</v>
      </c>
    </row>
    <row r="72" spans="1:21" s="106" customFormat="1" ht="13.5" customHeight="1" thickBot="1" x14ac:dyDescent="0.2">
      <c r="A72" s="220"/>
      <c r="B72" s="107"/>
      <c r="C72" s="108"/>
      <c r="D72" s="109"/>
      <c r="E72" s="97">
        <v>0.2857142857142857</v>
      </c>
      <c r="F72" s="98">
        <v>0</v>
      </c>
      <c r="G72" s="98">
        <v>0</v>
      </c>
      <c r="H72" s="98">
        <v>0.5714285714285714</v>
      </c>
      <c r="I72" s="98">
        <v>0</v>
      </c>
      <c r="J72" s="98">
        <v>0.42857142857142855</v>
      </c>
      <c r="K72" s="98">
        <v>0</v>
      </c>
      <c r="L72" s="98">
        <v>0.7142857142857143</v>
      </c>
      <c r="M72" s="98">
        <v>0.2857142857142857</v>
      </c>
      <c r="N72" s="98">
        <v>0.14285714285714285</v>
      </c>
      <c r="O72" s="98">
        <v>0.14285714285714285</v>
      </c>
      <c r="P72" s="98">
        <v>0</v>
      </c>
      <c r="Q72" s="98">
        <v>0.8571428571428571</v>
      </c>
      <c r="R72" s="98">
        <v>0</v>
      </c>
      <c r="S72" s="98">
        <v>0</v>
      </c>
      <c r="T72" s="99">
        <v>0</v>
      </c>
    </row>
    <row r="73" spans="1:21" ht="13.8" x14ac:dyDescent="0.15">
      <c r="A73" s="221" t="s">
        <v>175</v>
      </c>
      <c r="B73" s="90" t="s">
        <v>88</v>
      </c>
      <c r="C73" s="64"/>
      <c r="D73" s="57">
        <v>706</v>
      </c>
      <c r="E73" s="91">
        <v>264</v>
      </c>
      <c r="F73" s="92">
        <v>103</v>
      </c>
      <c r="G73" s="92">
        <v>16</v>
      </c>
      <c r="H73" s="92">
        <v>496</v>
      </c>
      <c r="I73" s="92">
        <v>88</v>
      </c>
      <c r="J73" s="92">
        <v>315</v>
      </c>
      <c r="K73" s="92">
        <v>28</v>
      </c>
      <c r="L73" s="92">
        <v>314</v>
      </c>
      <c r="M73" s="92">
        <v>266</v>
      </c>
      <c r="N73" s="92">
        <v>73</v>
      </c>
      <c r="O73" s="92">
        <v>33</v>
      </c>
      <c r="P73" s="92">
        <v>37</v>
      </c>
      <c r="Q73" s="92">
        <v>380</v>
      </c>
      <c r="R73" s="92">
        <v>11</v>
      </c>
      <c r="S73" s="92">
        <v>42</v>
      </c>
      <c r="T73" s="93">
        <v>5</v>
      </c>
      <c r="U73" s="110"/>
    </row>
    <row r="74" spans="1:21" x14ac:dyDescent="0.15">
      <c r="A74" s="219"/>
      <c r="B74" s="102"/>
      <c r="C74" s="103"/>
      <c r="D74" s="104"/>
      <c r="E74" s="84">
        <v>0.37393767705382436</v>
      </c>
      <c r="F74" s="85">
        <v>0.14589235127478753</v>
      </c>
      <c r="G74" s="85">
        <v>2.2662889518413599E-2</v>
      </c>
      <c r="H74" s="85">
        <v>0.7025495750708215</v>
      </c>
      <c r="I74" s="85">
        <v>0.12464589235127478</v>
      </c>
      <c r="J74" s="85">
        <v>0.4461756373937677</v>
      </c>
      <c r="K74" s="85">
        <v>3.9660056657223795E-2</v>
      </c>
      <c r="L74" s="85">
        <v>0.44475920679886688</v>
      </c>
      <c r="M74" s="85">
        <v>0.37677053824362605</v>
      </c>
      <c r="N74" s="85">
        <v>0.10339943342776203</v>
      </c>
      <c r="O74" s="85">
        <v>4.6742209631728045E-2</v>
      </c>
      <c r="P74" s="85">
        <v>5.2407932011331447E-2</v>
      </c>
      <c r="Q74" s="85">
        <v>0.5382436260623229</v>
      </c>
      <c r="R74" s="85">
        <v>1.5580736543909348E-2</v>
      </c>
      <c r="S74" s="85">
        <v>5.9490084985835696E-2</v>
      </c>
      <c r="T74" s="86">
        <v>7.0821529745042494E-3</v>
      </c>
    </row>
    <row r="75" spans="1:21" x14ac:dyDescent="0.15">
      <c r="A75" s="219"/>
      <c r="B75" s="90" t="s">
        <v>89</v>
      </c>
      <c r="C75" s="64"/>
      <c r="D75" s="57">
        <v>644</v>
      </c>
      <c r="E75" s="91">
        <v>216</v>
      </c>
      <c r="F75" s="92">
        <v>149</v>
      </c>
      <c r="G75" s="92">
        <v>27</v>
      </c>
      <c r="H75" s="92">
        <v>439</v>
      </c>
      <c r="I75" s="92">
        <v>39</v>
      </c>
      <c r="J75" s="92">
        <v>327</v>
      </c>
      <c r="K75" s="92">
        <v>22</v>
      </c>
      <c r="L75" s="92">
        <v>285</v>
      </c>
      <c r="M75" s="92">
        <v>205</v>
      </c>
      <c r="N75" s="92">
        <v>73</v>
      </c>
      <c r="O75" s="92">
        <v>12</v>
      </c>
      <c r="P75" s="92">
        <v>14</v>
      </c>
      <c r="Q75" s="92">
        <v>308</v>
      </c>
      <c r="R75" s="92">
        <v>10</v>
      </c>
      <c r="S75" s="92">
        <v>46</v>
      </c>
      <c r="T75" s="93">
        <v>3</v>
      </c>
      <c r="U75" s="111"/>
    </row>
    <row r="76" spans="1:21" ht="15" customHeight="1" x14ac:dyDescent="0.15">
      <c r="A76" s="219"/>
      <c r="B76" s="102" t="s">
        <v>90</v>
      </c>
      <c r="C76" s="103"/>
      <c r="D76" s="104"/>
      <c r="E76" s="84">
        <v>0.33540372670807456</v>
      </c>
      <c r="F76" s="85">
        <v>0.23136645962732919</v>
      </c>
      <c r="G76" s="85">
        <v>4.192546583850932E-2</v>
      </c>
      <c r="H76" s="85">
        <v>0.68167701863354035</v>
      </c>
      <c r="I76" s="85">
        <v>6.0559006211180127E-2</v>
      </c>
      <c r="J76" s="85">
        <v>0.50776397515527949</v>
      </c>
      <c r="K76" s="85">
        <v>3.4161490683229816E-2</v>
      </c>
      <c r="L76" s="85">
        <v>0.44254658385093165</v>
      </c>
      <c r="M76" s="85">
        <v>0.31832298136645965</v>
      </c>
      <c r="N76" s="85">
        <v>0.11335403726708075</v>
      </c>
      <c r="O76" s="85">
        <v>1.8633540372670808E-2</v>
      </c>
      <c r="P76" s="85">
        <v>2.1739130434782608E-2</v>
      </c>
      <c r="Q76" s="85">
        <v>0.47826086956521741</v>
      </c>
      <c r="R76" s="85">
        <v>1.5527950310559006E-2</v>
      </c>
      <c r="S76" s="85">
        <v>7.1428571428571425E-2</v>
      </c>
      <c r="T76" s="86">
        <v>4.658385093167702E-3</v>
      </c>
      <c r="U76" s="112"/>
    </row>
    <row r="77" spans="1:21" ht="15" customHeight="1" x14ac:dyDescent="0.15">
      <c r="A77" s="219"/>
      <c r="B77" s="90" t="s">
        <v>91</v>
      </c>
      <c r="C77" s="64"/>
      <c r="D77" s="57">
        <v>211</v>
      </c>
      <c r="E77" s="91">
        <v>84</v>
      </c>
      <c r="F77" s="92">
        <v>60</v>
      </c>
      <c r="G77" s="92">
        <v>20</v>
      </c>
      <c r="H77" s="92">
        <v>134</v>
      </c>
      <c r="I77" s="92">
        <v>13</v>
      </c>
      <c r="J77" s="92">
        <v>95</v>
      </c>
      <c r="K77" s="92">
        <v>10</v>
      </c>
      <c r="L77" s="92">
        <v>90</v>
      </c>
      <c r="M77" s="92">
        <v>64</v>
      </c>
      <c r="N77" s="92">
        <v>21</v>
      </c>
      <c r="O77" s="92">
        <v>7</v>
      </c>
      <c r="P77" s="92">
        <v>2</v>
      </c>
      <c r="Q77" s="92">
        <v>94</v>
      </c>
      <c r="R77" s="92">
        <v>4</v>
      </c>
      <c r="S77" s="92">
        <v>10</v>
      </c>
      <c r="T77" s="93">
        <v>4</v>
      </c>
      <c r="U77" s="113"/>
    </row>
    <row r="78" spans="1:21" ht="15" customHeight="1" x14ac:dyDescent="0.15">
      <c r="A78" s="219"/>
      <c r="B78" s="102"/>
      <c r="C78" s="103"/>
      <c r="D78" s="104"/>
      <c r="E78" s="84">
        <v>0.3981042654028436</v>
      </c>
      <c r="F78" s="85">
        <v>0.28436018957345971</v>
      </c>
      <c r="G78" s="85">
        <v>9.4786729857819899E-2</v>
      </c>
      <c r="H78" s="85">
        <v>0.63507109004739337</v>
      </c>
      <c r="I78" s="85">
        <v>6.1611374407582936E-2</v>
      </c>
      <c r="J78" s="85">
        <v>0.45023696682464454</v>
      </c>
      <c r="K78" s="85">
        <v>4.7393364928909949E-2</v>
      </c>
      <c r="L78" s="85">
        <v>0.42654028436018959</v>
      </c>
      <c r="M78" s="85">
        <v>0.30331753554502372</v>
      </c>
      <c r="N78" s="85">
        <v>9.9526066350710901E-2</v>
      </c>
      <c r="O78" s="85">
        <v>3.3175355450236969E-2</v>
      </c>
      <c r="P78" s="85">
        <v>9.4786729857819912E-3</v>
      </c>
      <c r="Q78" s="85">
        <v>0.44549763033175355</v>
      </c>
      <c r="R78" s="85">
        <v>1.8957345971563982E-2</v>
      </c>
      <c r="S78" s="85">
        <v>4.7393364928909949E-2</v>
      </c>
      <c r="T78" s="86">
        <v>1.8957345971563982E-2</v>
      </c>
      <c r="U78" s="112"/>
    </row>
    <row r="79" spans="1:21" ht="15" customHeight="1" x14ac:dyDescent="0.15">
      <c r="A79" s="219"/>
      <c r="B79" s="90" t="s">
        <v>38</v>
      </c>
      <c r="C79" s="64"/>
      <c r="D79" s="57">
        <v>34</v>
      </c>
      <c r="E79" s="91">
        <v>13</v>
      </c>
      <c r="F79" s="92">
        <v>7</v>
      </c>
      <c r="G79" s="92">
        <v>1</v>
      </c>
      <c r="H79" s="92">
        <v>25</v>
      </c>
      <c r="I79" s="92">
        <v>6</v>
      </c>
      <c r="J79" s="92">
        <v>9</v>
      </c>
      <c r="K79" s="92">
        <v>1</v>
      </c>
      <c r="L79" s="92">
        <v>17</v>
      </c>
      <c r="M79" s="92">
        <v>12</v>
      </c>
      <c r="N79" s="92">
        <v>1</v>
      </c>
      <c r="O79" s="92">
        <v>1</v>
      </c>
      <c r="P79" s="92">
        <v>1</v>
      </c>
      <c r="Q79" s="92">
        <v>15</v>
      </c>
      <c r="R79" s="92">
        <v>0</v>
      </c>
      <c r="S79" s="92">
        <v>1</v>
      </c>
      <c r="T79" s="93">
        <v>1</v>
      </c>
      <c r="U79" s="112"/>
    </row>
    <row r="80" spans="1:21" ht="15" customHeight="1" thickBot="1" x14ac:dyDescent="0.2">
      <c r="A80" s="220"/>
      <c r="B80" s="107"/>
      <c r="C80" s="108"/>
      <c r="D80" s="109"/>
      <c r="E80" s="97">
        <v>0.38235294117647056</v>
      </c>
      <c r="F80" s="98">
        <v>0.20588235294117646</v>
      </c>
      <c r="G80" s="98">
        <v>2.9411764705882353E-2</v>
      </c>
      <c r="H80" s="98">
        <v>0.73529411764705888</v>
      </c>
      <c r="I80" s="98">
        <v>0.17647058823529413</v>
      </c>
      <c r="J80" s="98">
        <v>0.26470588235294118</v>
      </c>
      <c r="K80" s="98">
        <v>2.9411764705882353E-2</v>
      </c>
      <c r="L80" s="98">
        <v>0.5</v>
      </c>
      <c r="M80" s="98">
        <v>0.35294117647058826</v>
      </c>
      <c r="N80" s="98">
        <v>2.9411764705882353E-2</v>
      </c>
      <c r="O80" s="98">
        <v>2.9411764705882353E-2</v>
      </c>
      <c r="P80" s="98">
        <v>2.9411764705882353E-2</v>
      </c>
      <c r="Q80" s="98">
        <v>0.44117647058823528</v>
      </c>
      <c r="R80" s="98">
        <v>0</v>
      </c>
      <c r="S80" s="98">
        <v>2.9411764705882353E-2</v>
      </c>
      <c r="T80" s="99">
        <v>2.9411764705882353E-2</v>
      </c>
      <c r="U80" s="112"/>
    </row>
    <row r="81" spans="1:21" ht="15" customHeight="1" x14ac:dyDescent="0.15">
      <c r="A81" s="112"/>
      <c r="B81" s="28"/>
      <c r="D81" s="112"/>
      <c r="E81" s="112"/>
      <c r="F81" s="112"/>
      <c r="G81" s="112"/>
      <c r="H81" s="112"/>
      <c r="I81" s="112"/>
      <c r="J81" s="112"/>
      <c r="K81" s="112"/>
      <c r="L81" s="112"/>
      <c r="M81" s="112"/>
      <c r="N81" s="112"/>
      <c r="O81" s="112"/>
      <c r="P81" s="112"/>
      <c r="Q81" s="112"/>
      <c r="R81" s="112"/>
      <c r="S81" s="112"/>
      <c r="T81" s="112"/>
      <c r="U81" s="112"/>
    </row>
    <row r="82" spans="1:21" ht="15" customHeight="1" x14ac:dyDescent="0.15">
      <c r="A82" s="112"/>
      <c r="B82" s="28"/>
      <c r="D82" s="112"/>
      <c r="E82" s="112"/>
      <c r="F82" s="112"/>
      <c r="G82" s="112"/>
      <c r="H82" s="112"/>
      <c r="I82" s="112"/>
      <c r="J82" s="112"/>
      <c r="K82" s="112"/>
      <c r="L82" s="112"/>
      <c r="M82" s="112"/>
      <c r="N82" s="112"/>
      <c r="O82" s="112"/>
      <c r="P82" s="112"/>
      <c r="Q82" s="112"/>
      <c r="R82" s="112"/>
      <c r="S82" s="112"/>
      <c r="T82" s="112"/>
      <c r="U82" s="112"/>
    </row>
    <row r="83" spans="1:21" ht="15" customHeight="1" x14ac:dyDescent="0.15">
      <c r="A83" s="112"/>
      <c r="B83" s="28"/>
      <c r="D83" s="112"/>
      <c r="E83" s="112"/>
      <c r="F83" s="112"/>
      <c r="G83" s="112"/>
      <c r="H83" s="112"/>
      <c r="I83" s="112"/>
      <c r="J83" s="112"/>
      <c r="K83" s="112"/>
      <c r="L83" s="112"/>
      <c r="M83" s="112"/>
      <c r="N83" s="112"/>
      <c r="O83" s="112"/>
      <c r="P83" s="112"/>
      <c r="Q83" s="112"/>
      <c r="R83" s="112"/>
      <c r="S83" s="112"/>
      <c r="T83" s="112"/>
      <c r="U83" s="112"/>
    </row>
    <row r="84" spans="1:21" ht="15" customHeight="1" x14ac:dyDescent="0.15">
      <c r="A84" s="112"/>
      <c r="B84" s="28"/>
      <c r="D84" s="112"/>
      <c r="E84" s="112"/>
      <c r="F84" s="112"/>
      <c r="G84" s="112"/>
      <c r="H84" s="112"/>
      <c r="I84" s="112"/>
      <c r="J84" s="112"/>
      <c r="K84" s="112"/>
      <c r="L84" s="112"/>
      <c r="M84" s="112"/>
      <c r="N84" s="112"/>
      <c r="O84" s="112"/>
      <c r="P84" s="112"/>
      <c r="Q84" s="112"/>
      <c r="R84" s="112"/>
      <c r="S84" s="112"/>
      <c r="T84" s="112"/>
      <c r="U84" s="112"/>
    </row>
    <row r="85" spans="1:21" ht="15" customHeight="1" x14ac:dyDescent="0.15">
      <c r="A85" s="112"/>
      <c r="B85" s="28"/>
      <c r="D85" s="112"/>
      <c r="E85" s="112"/>
      <c r="F85" s="112"/>
      <c r="G85" s="112"/>
      <c r="H85" s="112"/>
      <c r="I85" s="112"/>
      <c r="J85" s="112"/>
      <c r="K85" s="112"/>
      <c r="L85" s="112"/>
      <c r="M85" s="112"/>
      <c r="N85" s="112"/>
      <c r="O85" s="112"/>
      <c r="P85" s="112"/>
      <c r="Q85" s="112"/>
      <c r="R85" s="112"/>
      <c r="S85" s="112"/>
      <c r="T85" s="112"/>
      <c r="U85" s="112"/>
    </row>
    <row r="86" spans="1:21" ht="15" customHeight="1" x14ac:dyDescent="0.15">
      <c r="A86" s="112"/>
      <c r="B86" s="28"/>
      <c r="D86" s="112"/>
      <c r="E86" s="112"/>
      <c r="F86" s="112"/>
      <c r="G86" s="112"/>
      <c r="H86" s="112"/>
      <c r="I86" s="112"/>
      <c r="J86" s="112"/>
      <c r="K86" s="112"/>
      <c r="L86" s="112"/>
      <c r="M86" s="112"/>
      <c r="N86" s="112"/>
      <c r="O86" s="112"/>
      <c r="P86" s="112"/>
      <c r="Q86" s="112"/>
      <c r="R86" s="112"/>
      <c r="S86" s="112"/>
      <c r="T86" s="112"/>
      <c r="U86" s="112"/>
    </row>
    <row r="87" spans="1:21" ht="15" customHeight="1" x14ac:dyDescent="0.15">
      <c r="A87" s="112"/>
      <c r="B87" s="28"/>
      <c r="D87" s="112"/>
      <c r="E87" s="112"/>
      <c r="F87" s="112"/>
      <c r="G87" s="112"/>
      <c r="H87" s="112"/>
      <c r="I87" s="112"/>
      <c r="J87" s="112"/>
      <c r="K87" s="112"/>
      <c r="L87" s="112"/>
      <c r="M87" s="112"/>
      <c r="N87" s="112"/>
      <c r="O87" s="112"/>
      <c r="P87" s="112"/>
      <c r="Q87" s="112"/>
      <c r="R87" s="112"/>
      <c r="S87" s="112"/>
      <c r="T87" s="112"/>
      <c r="U87" s="112"/>
    </row>
    <row r="88" spans="1:21" ht="15" customHeight="1" x14ac:dyDescent="0.15">
      <c r="A88" s="112"/>
      <c r="B88" s="28"/>
      <c r="D88" s="112"/>
      <c r="E88" s="112"/>
      <c r="F88" s="112"/>
      <c r="G88" s="112"/>
      <c r="H88" s="112"/>
      <c r="I88" s="112"/>
      <c r="J88" s="112"/>
      <c r="K88" s="112"/>
      <c r="L88" s="112"/>
      <c r="M88" s="112"/>
      <c r="N88" s="112"/>
      <c r="O88" s="112"/>
      <c r="P88" s="112"/>
      <c r="Q88" s="112"/>
      <c r="R88" s="112"/>
      <c r="S88" s="112"/>
      <c r="T88" s="112"/>
      <c r="U88" s="112"/>
    </row>
    <row r="89" spans="1:21" ht="15" customHeight="1" x14ac:dyDescent="0.15">
      <c r="A89" s="112"/>
      <c r="B89" s="28"/>
      <c r="D89" s="112"/>
      <c r="E89" s="112"/>
      <c r="F89" s="112"/>
      <c r="G89" s="112"/>
      <c r="H89" s="112"/>
      <c r="I89" s="112"/>
      <c r="J89" s="112"/>
      <c r="K89" s="112"/>
      <c r="L89" s="112"/>
      <c r="M89" s="112"/>
      <c r="N89" s="112"/>
      <c r="O89" s="112"/>
      <c r="P89" s="112"/>
      <c r="Q89" s="112"/>
      <c r="R89" s="112"/>
      <c r="S89" s="112"/>
      <c r="T89" s="112"/>
      <c r="U89" s="112"/>
    </row>
    <row r="90" spans="1:21" ht="15" customHeight="1" x14ac:dyDescent="0.15">
      <c r="A90" s="112"/>
      <c r="B90" s="28"/>
      <c r="D90" s="112"/>
      <c r="E90" s="112"/>
      <c r="F90" s="112"/>
      <c r="G90" s="112"/>
      <c r="H90" s="112"/>
      <c r="I90" s="112"/>
      <c r="J90" s="112"/>
      <c r="K90" s="112"/>
      <c r="L90" s="112"/>
      <c r="M90" s="112"/>
      <c r="N90" s="112"/>
      <c r="O90" s="112"/>
      <c r="P90" s="112"/>
      <c r="Q90" s="112"/>
      <c r="R90" s="112"/>
      <c r="S90" s="112"/>
      <c r="T90" s="112"/>
      <c r="U90" s="112"/>
    </row>
    <row r="91" spans="1:21" ht="15" customHeight="1" x14ac:dyDescent="0.15">
      <c r="A91" s="112"/>
      <c r="B91" s="28"/>
      <c r="D91" s="112"/>
      <c r="E91" s="112"/>
      <c r="F91" s="112"/>
      <c r="G91" s="112"/>
      <c r="H91" s="112"/>
      <c r="I91" s="112"/>
      <c r="J91" s="112"/>
      <c r="K91" s="112"/>
      <c r="L91" s="112"/>
      <c r="M91" s="112"/>
      <c r="N91" s="112"/>
      <c r="O91" s="112"/>
      <c r="P91" s="112"/>
      <c r="Q91" s="112"/>
      <c r="R91" s="112"/>
      <c r="S91" s="112"/>
      <c r="T91" s="112"/>
      <c r="U91" s="112"/>
    </row>
    <row r="92" spans="1:21" ht="15" customHeight="1" x14ac:dyDescent="0.15">
      <c r="A92" s="112"/>
      <c r="B92" s="28"/>
      <c r="D92" s="112"/>
      <c r="E92" s="112"/>
      <c r="F92" s="112"/>
      <c r="G92" s="112"/>
      <c r="H92" s="112"/>
      <c r="I92" s="112"/>
      <c r="J92" s="112"/>
      <c r="K92" s="112"/>
      <c r="L92" s="112"/>
      <c r="M92" s="112"/>
      <c r="N92" s="112"/>
      <c r="O92" s="112"/>
      <c r="P92" s="112"/>
      <c r="Q92" s="112"/>
      <c r="R92" s="112"/>
      <c r="S92" s="112"/>
      <c r="T92" s="112"/>
      <c r="U92" s="112"/>
    </row>
    <row r="93" spans="1:21" ht="15" customHeight="1" x14ac:dyDescent="0.15">
      <c r="A93" s="112"/>
      <c r="B93" s="28"/>
      <c r="D93" s="112"/>
      <c r="E93" s="112"/>
      <c r="F93" s="112"/>
      <c r="G93" s="112"/>
      <c r="H93" s="112"/>
      <c r="I93" s="112"/>
      <c r="J93" s="112"/>
      <c r="K93" s="112"/>
      <c r="L93" s="112"/>
      <c r="M93" s="112"/>
      <c r="N93" s="112"/>
      <c r="O93" s="112"/>
      <c r="P93" s="112"/>
      <c r="Q93" s="112"/>
      <c r="R93" s="112"/>
      <c r="S93" s="112"/>
      <c r="T93" s="112"/>
      <c r="U93" s="112"/>
    </row>
    <row r="94" spans="1:21" ht="15" customHeight="1" x14ac:dyDescent="0.15">
      <c r="A94" s="112"/>
      <c r="B94" s="28"/>
      <c r="D94" s="112"/>
      <c r="E94" s="112"/>
      <c r="F94" s="112"/>
      <c r="G94" s="112"/>
      <c r="H94" s="112"/>
      <c r="I94" s="112"/>
      <c r="J94" s="112"/>
      <c r="K94" s="112"/>
      <c r="L94" s="112"/>
      <c r="M94" s="112"/>
      <c r="N94" s="112"/>
      <c r="O94" s="112"/>
      <c r="P94" s="112"/>
      <c r="Q94" s="112"/>
      <c r="R94" s="112"/>
      <c r="S94" s="112"/>
      <c r="T94" s="112"/>
      <c r="U94" s="112"/>
    </row>
    <row r="95" spans="1:21" ht="15" customHeight="1" x14ac:dyDescent="0.15"/>
    <row r="96" spans="1:21" ht="15" customHeight="1" x14ac:dyDescent="0.15"/>
    <row r="97" spans="1:21" ht="15" customHeight="1" x14ac:dyDescent="0.15"/>
    <row r="98" spans="1:21" ht="15" customHeight="1" x14ac:dyDescent="0.15"/>
    <row r="99" spans="1:21" ht="15" customHeight="1" x14ac:dyDescent="0.15"/>
    <row r="100" spans="1:21" ht="15" customHeight="1" x14ac:dyDescent="0.15"/>
    <row r="101" spans="1:21" s="114" customFormat="1" ht="15" customHeight="1" x14ac:dyDescent="0.15">
      <c r="A101" s="28"/>
      <c r="B101" s="29"/>
      <c r="C101" s="29"/>
      <c r="D101" s="30"/>
      <c r="E101" s="29"/>
      <c r="F101" s="29"/>
      <c r="G101" s="29"/>
      <c r="H101" s="29"/>
      <c r="I101" s="29"/>
      <c r="J101" s="29"/>
      <c r="K101" s="29"/>
      <c r="L101" s="29"/>
      <c r="M101" s="29"/>
      <c r="N101" s="29"/>
      <c r="O101" s="29"/>
      <c r="P101" s="29"/>
      <c r="Q101" s="29"/>
      <c r="R101" s="29"/>
      <c r="S101" s="29"/>
      <c r="T101" s="29"/>
      <c r="U101" s="29"/>
    </row>
    <row r="102" spans="1:21" s="114" customFormat="1" ht="15" customHeight="1" x14ac:dyDescent="0.15">
      <c r="A102" s="28"/>
      <c r="B102" s="29"/>
      <c r="C102" s="29"/>
      <c r="D102" s="30"/>
      <c r="E102" s="29"/>
      <c r="F102" s="29"/>
      <c r="G102" s="29"/>
      <c r="H102" s="29"/>
      <c r="I102" s="29"/>
      <c r="J102" s="29"/>
      <c r="K102" s="29"/>
      <c r="L102" s="29"/>
      <c r="M102" s="29"/>
      <c r="N102" s="29"/>
      <c r="O102" s="29"/>
      <c r="P102" s="29"/>
      <c r="Q102" s="29"/>
      <c r="R102" s="29"/>
      <c r="S102" s="29"/>
      <c r="T102" s="29"/>
      <c r="U102" s="29"/>
    </row>
    <row r="103" spans="1:21" s="114" customFormat="1" ht="15" customHeight="1" x14ac:dyDescent="0.15">
      <c r="A103" s="28"/>
      <c r="B103" s="29"/>
      <c r="C103" s="29"/>
      <c r="D103" s="30"/>
      <c r="E103" s="29"/>
      <c r="F103" s="29"/>
      <c r="G103" s="29"/>
      <c r="H103" s="29"/>
      <c r="I103" s="29"/>
      <c r="J103" s="29"/>
      <c r="K103" s="29"/>
      <c r="L103" s="29"/>
      <c r="M103" s="29"/>
      <c r="N103" s="29"/>
      <c r="O103" s="29"/>
      <c r="P103" s="29"/>
      <c r="Q103" s="29"/>
      <c r="R103" s="29"/>
      <c r="S103" s="29"/>
      <c r="T103" s="29"/>
      <c r="U103" s="29"/>
    </row>
    <row r="104" spans="1:21" s="114" customFormat="1" ht="15" customHeight="1" x14ac:dyDescent="0.15">
      <c r="A104" s="28"/>
      <c r="B104" s="29"/>
      <c r="C104" s="29"/>
      <c r="D104" s="30"/>
      <c r="E104" s="29"/>
      <c r="F104" s="29"/>
      <c r="G104" s="29"/>
      <c r="H104" s="29"/>
      <c r="I104" s="29"/>
      <c r="J104" s="29"/>
      <c r="K104" s="29"/>
      <c r="L104" s="29"/>
      <c r="M104" s="29"/>
      <c r="N104" s="29"/>
      <c r="O104" s="29"/>
      <c r="P104" s="29"/>
      <c r="Q104" s="29"/>
      <c r="R104" s="29"/>
      <c r="S104" s="29"/>
      <c r="T104" s="29"/>
      <c r="U104" s="29"/>
    </row>
    <row r="105" spans="1:21" s="114" customFormat="1" ht="15" customHeight="1" x14ac:dyDescent="0.15">
      <c r="A105" s="28"/>
      <c r="B105" s="29"/>
      <c r="C105" s="29"/>
      <c r="D105" s="30"/>
      <c r="E105" s="29"/>
      <c r="F105" s="29"/>
      <c r="G105" s="29"/>
      <c r="H105" s="29"/>
      <c r="I105" s="29"/>
      <c r="J105" s="29"/>
      <c r="K105" s="29"/>
      <c r="L105" s="29"/>
      <c r="M105" s="29"/>
      <c r="N105" s="29"/>
      <c r="O105" s="29"/>
      <c r="P105" s="29"/>
      <c r="Q105" s="29"/>
      <c r="R105" s="29"/>
      <c r="S105" s="29"/>
      <c r="T105" s="29"/>
      <c r="U105" s="29"/>
    </row>
    <row r="106" spans="1:21" s="114" customFormat="1" ht="15" customHeight="1" x14ac:dyDescent="0.15">
      <c r="A106" s="28"/>
      <c r="B106" s="29"/>
      <c r="C106" s="29"/>
      <c r="D106" s="30"/>
      <c r="E106" s="29"/>
      <c r="F106" s="29"/>
      <c r="G106" s="29"/>
      <c r="H106" s="29"/>
      <c r="I106" s="29"/>
      <c r="J106" s="29"/>
      <c r="K106" s="29"/>
      <c r="L106" s="29"/>
      <c r="M106" s="29"/>
      <c r="N106" s="29"/>
      <c r="O106" s="29"/>
      <c r="P106" s="29"/>
      <c r="Q106" s="29"/>
      <c r="R106" s="29"/>
      <c r="S106" s="29"/>
      <c r="T106" s="29"/>
      <c r="U106" s="29"/>
    </row>
    <row r="107" spans="1:21" s="114" customFormat="1" ht="15" customHeight="1" x14ac:dyDescent="0.15">
      <c r="A107" s="28"/>
      <c r="B107" s="29"/>
      <c r="C107" s="29"/>
      <c r="D107" s="30"/>
      <c r="E107" s="29"/>
      <c r="F107" s="29"/>
      <c r="G107" s="29"/>
      <c r="H107" s="29"/>
      <c r="I107" s="29"/>
      <c r="J107" s="29"/>
      <c r="K107" s="29"/>
      <c r="L107" s="29"/>
      <c r="M107" s="29"/>
      <c r="N107" s="29"/>
      <c r="O107" s="29"/>
      <c r="P107" s="29"/>
      <c r="Q107" s="29"/>
      <c r="R107" s="29"/>
      <c r="S107" s="29"/>
      <c r="T107" s="29"/>
      <c r="U107" s="29"/>
    </row>
    <row r="108" spans="1:21" s="114" customFormat="1" ht="15" customHeight="1" x14ac:dyDescent="0.15">
      <c r="A108" s="28"/>
      <c r="B108" s="29"/>
      <c r="C108" s="29"/>
      <c r="D108" s="30"/>
      <c r="E108" s="29"/>
      <c r="F108" s="29"/>
      <c r="G108" s="29"/>
      <c r="H108" s="29"/>
      <c r="I108" s="29"/>
      <c r="J108" s="29"/>
      <c r="K108" s="29"/>
      <c r="L108" s="29"/>
      <c r="M108" s="29"/>
      <c r="N108" s="29"/>
      <c r="O108" s="29"/>
      <c r="P108" s="29"/>
      <c r="Q108" s="29"/>
      <c r="R108" s="29"/>
      <c r="S108" s="29"/>
      <c r="T108" s="29"/>
      <c r="U108" s="29"/>
    </row>
    <row r="109" spans="1:21" s="114" customFormat="1" ht="15" customHeight="1" x14ac:dyDescent="0.15">
      <c r="A109" s="28"/>
      <c r="B109" s="29"/>
      <c r="C109" s="29"/>
      <c r="D109" s="30"/>
      <c r="E109" s="29"/>
      <c r="F109" s="29"/>
      <c r="G109" s="29"/>
      <c r="H109" s="29"/>
      <c r="I109" s="29"/>
      <c r="J109" s="29"/>
      <c r="K109" s="29"/>
      <c r="L109" s="29"/>
      <c r="M109" s="29"/>
      <c r="N109" s="29"/>
      <c r="O109" s="29"/>
      <c r="P109" s="29"/>
      <c r="Q109" s="29"/>
      <c r="R109" s="29"/>
      <c r="S109" s="29"/>
      <c r="T109" s="29"/>
      <c r="U109" s="29"/>
    </row>
    <row r="110" spans="1:21" s="114" customFormat="1" ht="15" customHeight="1" x14ac:dyDescent="0.15">
      <c r="A110" s="28"/>
      <c r="B110" s="29"/>
      <c r="C110" s="29"/>
      <c r="D110" s="30"/>
      <c r="E110" s="29"/>
      <c r="F110" s="29"/>
      <c r="G110" s="29"/>
      <c r="H110" s="29"/>
      <c r="I110" s="29"/>
      <c r="J110" s="29"/>
      <c r="K110" s="29"/>
      <c r="L110" s="29"/>
      <c r="M110" s="29"/>
      <c r="N110" s="29"/>
      <c r="O110" s="29"/>
      <c r="P110" s="29"/>
      <c r="Q110" s="29"/>
      <c r="R110" s="29"/>
      <c r="S110" s="29"/>
      <c r="T110" s="29"/>
      <c r="U110" s="29"/>
    </row>
    <row r="111" spans="1:21" s="114" customFormat="1" ht="15" customHeight="1" x14ac:dyDescent="0.15">
      <c r="A111" s="28"/>
      <c r="B111" s="29"/>
      <c r="C111" s="29"/>
      <c r="D111" s="30"/>
      <c r="E111" s="29"/>
      <c r="F111" s="29"/>
      <c r="G111" s="29"/>
      <c r="H111" s="29"/>
      <c r="I111" s="29"/>
      <c r="J111" s="29"/>
      <c r="K111" s="29"/>
      <c r="L111" s="29"/>
      <c r="M111" s="29"/>
      <c r="N111" s="29"/>
      <c r="O111" s="29"/>
      <c r="P111" s="29"/>
      <c r="Q111" s="29"/>
      <c r="R111" s="29"/>
      <c r="S111" s="29"/>
      <c r="T111" s="29"/>
      <c r="U111" s="29"/>
    </row>
    <row r="112" spans="1:21" s="114" customFormat="1" ht="15" customHeight="1" x14ac:dyDescent="0.15">
      <c r="A112" s="28"/>
      <c r="B112" s="29"/>
      <c r="C112" s="29"/>
      <c r="D112" s="30"/>
      <c r="E112" s="29"/>
      <c r="F112" s="29"/>
      <c r="G112" s="29"/>
      <c r="H112" s="29"/>
      <c r="I112" s="29"/>
      <c r="J112" s="29"/>
      <c r="K112" s="29"/>
      <c r="L112" s="29"/>
      <c r="M112" s="29"/>
      <c r="N112" s="29"/>
      <c r="O112" s="29"/>
      <c r="P112" s="29"/>
      <c r="Q112" s="29"/>
      <c r="R112" s="29"/>
      <c r="S112" s="29"/>
      <c r="T112" s="29"/>
      <c r="U112" s="29"/>
    </row>
    <row r="113" spans="1:21" s="114" customFormat="1" ht="15" customHeight="1" x14ac:dyDescent="0.15">
      <c r="A113" s="28"/>
      <c r="B113" s="29"/>
      <c r="C113" s="29"/>
      <c r="D113" s="30"/>
      <c r="E113" s="29"/>
      <c r="F113" s="29"/>
      <c r="G113" s="29"/>
      <c r="H113" s="29"/>
      <c r="I113" s="29"/>
      <c r="J113" s="29"/>
      <c r="K113" s="29"/>
      <c r="L113" s="29"/>
      <c r="M113" s="29"/>
      <c r="N113" s="29"/>
      <c r="O113" s="29"/>
      <c r="P113" s="29"/>
      <c r="Q113" s="29"/>
      <c r="R113" s="29"/>
      <c r="S113" s="29"/>
      <c r="T113" s="29"/>
      <c r="U113" s="29"/>
    </row>
    <row r="114" spans="1:21" s="114" customFormat="1" ht="15" customHeight="1" x14ac:dyDescent="0.15">
      <c r="A114" s="28"/>
      <c r="B114" s="29"/>
      <c r="C114" s="29"/>
      <c r="D114" s="30"/>
      <c r="E114" s="29"/>
      <c r="F114" s="29"/>
      <c r="G114" s="29"/>
      <c r="H114" s="29"/>
      <c r="I114" s="29"/>
      <c r="J114" s="29"/>
      <c r="K114" s="29"/>
      <c r="L114" s="29"/>
      <c r="M114" s="29"/>
      <c r="N114" s="29"/>
      <c r="O114" s="29"/>
      <c r="P114" s="29"/>
      <c r="Q114" s="29"/>
      <c r="R114" s="29"/>
      <c r="S114" s="29"/>
      <c r="T114" s="29"/>
      <c r="U114" s="29"/>
    </row>
    <row r="115" spans="1:21" s="114" customFormat="1" ht="15" customHeight="1" x14ac:dyDescent="0.15">
      <c r="A115" s="28"/>
      <c r="B115" s="29"/>
      <c r="C115" s="29"/>
      <c r="D115" s="30"/>
      <c r="E115" s="29"/>
      <c r="F115" s="29"/>
      <c r="G115" s="29"/>
      <c r="H115" s="29"/>
      <c r="I115" s="29"/>
      <c r="J115" s="29"/>
      <c r="K115" s="29"/>
      <c r="L115" s="29"/>
      <c r="M115" s="29"/>
      <c r="N115" s="29"/>
      <c r="O115" s="29"/>
      <c r="P115" s="29"/>
      <c r="Q115" s="29"/>
      <c r="R115" s="29"/>
      <c r="S115" s="29"/>
      <c r="T115" s="29"/>
      <c r="U115" s="29"/>
    </row>
    <row r="116" spans="1:21" s="114" customFormat="1" ht="15" customHeight="1" x14ac:dyDescent="0.15">
      <c r="A116" s="28"/>
      <c r="B116" s="29"/>
      <c r="C116" s="29"/>
      <c r="D116" s="30"/>
      <c r="E116" s="29"/>
      <c r="F116" s="29"/>
      <c r="G116" s="29"/>
      <c r="H116" s="29"/>
      <c r="I116" s="29"/>
      <c r="J116" s="29"/>
      <c r="K116" s="29"/>
      <c r="L116" s="29"/>
      <c r="M116" s="29"/>
      <c r="N116" s="29"/>
      <c r="O116" s="29"/>
      <c r="P116" s="29"/>
      <c r="Q116" s="29"/>
      <c r="R116" s="29"/>
      <c r="S116" s="29"/>
      <c r="T116" s="29"/>
      <c r="U116" s="29"/>
    </row>
    <row r="117" spans="1:21" s="114" customFormat="1" ht="15" customHeight="1" x14ac:dyDescent="0.15">
      <c r="A117" s="28"/>
      <c r="B117" s="29"/>
      <c r="C117" s="29"/>
      <c r="D117" s="30"/>
      <c r="E117" s="29"/>
      <c r="F117" s="29"/>
      <c r="G117" s="29"/>
      <c r="H117" s="29"/>
      <c r="I117" s="29"/>
      <c r="J117" s="29"/>
      <c r="K117" s="29"/>
      <c r="L117" s="29"/>
      <c r="M117" s="29"/>
      <c r="N117" s="29"/>
      <c r="O117" s="29"/>
      <c r="P117" s="29"/>
      <c r="Q117" s="29"/>
      <c r="R117" s="29"/>
      <c r="S117" s="29"/>
      <c r="T117" s="29"/>
      <c r="U117" s="29"/>
    </row>
    <row r="118" spans="1:21" s="114" customFormat="1" ht="15" customHeight="1" x14ac:dyDescent="0.15">
      <c r="A118" s="28"/>
      <c r="B118" s="29"/>
      <c r="C118" s="29"/>
      <c r="D118" s="30"/>
      <c r="E118" s="29"/>
      <c r="F118" s="29"/>
      <c r="G118" s="29"/>
      <c r="H118" s="29"/>
      <c r="I118" s="29"/>
      <c r="J118" s="29"/>
      <c r="K118" s="29"/>
      <c r="L118" s="29"/>
      <c r="M118" s="29"/>
      <c r="N118" s="29"/>
      <c r="O118" s="29"/>
      <c r="P118" s="29"/>
      <c r="Q118" s="29"/>
      <c r="R118" s="29"/>
      <c r="S118" s="29"/>
      <c r="T118" s="29"/>
      <c r="U118" s="29"/>
    </row>
    <row r="119" spans="1:21" s="114" customFormat="1" ht="15" customHeight="1" x14ac:dyDescent="0.15">
      <c r="A119" s="28"/>
      <c r="B119" s="29"/>
      <c r="C119" s="29"/>
      <c r="D119" s="30"/>
      <c r="E119" s="29"/>
      <c r="F119" s="29"/>
      <c r="G119" s="29"/>
      <c r="H119" s="29"/>
      <c r="I119" s="29"/>
      <c r="J119" s="29"/>
      <c r="K119" s="29"/>
      <c r="L119" s="29"/>
      <c r="M119" s="29"/>
      <c r="N119" s="29"/>
      <c r="O119" s="29"/>
      <c r="P119" s="29"/>
      <c r="Q119" s="29"/>
      <c r="R119" s="29"/>
      <c r="S119" s="29"/>
      <c r="T119" s="29"/>
      <c r="U119" s="29"/>
    </row>
    <row r="120" spans="1:21" s="114" customFormat="1" ht="15" customHeight="1" x14ac:dyDescent="0.15">
      <c r="A120" s="28"/>
      <c r="B120" s="29"/>
      <c r="C120" s="29"/>
      <c r="D120" s="30"/>
      <c r="E120" s="29"/>
      <c r="F120" s="29"/>
      <c r="G120" s="29"/>
      <c r="H120" s="29"/>
      <c r="I120" s="29"/>
      <c r="J120" s="29"/>
      <c r="K120" s="29"/>
      <c r="L120" s="29"/>
      <c r="M120" s="29"/>
      <c r="N120" s="29"/>
      <c r="O120" s="29"/>
      <c r="P120" s="29"/>
      <c r="Q120" s="29"/>
      <c r="R120" s="29"/>
      <c r="S120" s="29"/>
      <c r="T120" s="29"/>
      <c r="U120" s="29"/>
    </row>
    <row r="121" spans="1:21" s="114" customFormat="1" ht="15" customHeight="1" x14ac:dyDescent="0.15">
      <c r="A121" s="28"/>
      <c r="B121" s="29"/>
      <c r="C121" s="29"/>
      <c r="D121" s="30"/>
      <c r="E121" s="29"/>
      <c r="F121" s="29"/>
      <c r="G121" s="29"/>
      <c r="H121" s="29"/>
      <c r="I121" s="29"/>
      <c r="J121" s="29"/>
      <c r="K121" s="29"/>
      <c r="L121" s="29"/>
      <c r="M121" s="29"/>
      <c r="N121" s="29"/>
      <c r="O121" s="29"/>
      <c r="P121" s="29"/>
      <c r="Q121" s="29"/>
      <c r="R121" s="29"/>
      <c r="S121" s="29"/>
      <c r="T121" s="29"/>
      <c r="U121" s="29"/>
    </row>
    <row r="122" spans="1:21" s="114" customFormat="1" ht="15" customHeight="1" x14ac:dyDescent="0.15">
      <c r="A122" s="28"/>
      <c r="B122" s="29"/>
      <c r="C122" s="29"/>
      <c r="D122" s="30"/>
      <c r="E122" s="29"/>
      <c r="F122" s="29"/>
      <c r="G122" s="29"/>
      <c r="H122" s="29"/>
      <c r="I122" s="29"/>
      <c r="J122" s="29"/>
      <c r="K122" s="29"/>
      <c r="L122" s="29"/>
      <c r="M122" s="29"/>
      <c r="N122" s="29"/>
      <c r="O122" s="29"/>
      <c r="P122" s="29"/>
      <c r="Q122" s="29"/>
      <c r="R122" s="29"/>
      <c r="S122" s="29"/>
      <c r="T122" s="29"/>
      <c r="U122" s="29"/>
    </row>
    <row r="123" spans="1:21" s="114" customFormat="1" ht="15" customHeight="1" x14ac:dyDescent="0.15">
      <c r="A123" s="28"/>
      <c r="B123" s="29"/>
      <c r="C123" s="29"/>
      <c r="D123" s="30"/>
      <c r="E123" s="29"/>
      <c r="F123" s="29"/>
      <c r="G123" s="29"/>
      <c r="H123" s="29"/>
      <c r="I123" s="29"/>
      <c r="J123" s="29"/>
      <c r="K123" s="29"/>
      <c r="L123" s="29"/>
      <c r="M123" s="29"/>
      <c r="N123" s="29"/>
      <c r="O123" s="29"/>
      <c r="P123" s="29"/>
      <c r="Q123" s="29"/>
      <c r="R123" s="29"/>
      <c r="S123" s="29"/>
      <c r="T123" s="29"/>
      <c r="U123" s="29"/>
    </row>
    <row r="124" spans="1:21" s="114" customFormat="1" ht="15" customHeight="1" x14ac:dyDescent="0.15">
      <c r="A124" s="28"/>
      <c r="B124" s="29"/>
      <c r="C124" s="29"/>
      <c r="D124" s="30"/>
      <c r="E124" s="29"/>
      <c r="F124" s="29"/>
      <c r="G124" s="29"/>
      <c r="H124" s="29"/>
      <c r="I124" s="29"/>
      <c r="J124" s="29"/>
      <c r="K124" s="29"/>
      <c r="L124" s="29"/>
      <c r="M124" s="29"/>
      <c r="N124" s="29"/>
      <c r="O124" s="29"/>
      <c r="P124" s="29"/>
      <c r="Q124" s="29"/>
      <c r="R124" s="29"/>
      <c r="S124" s="29"/>
      <c r="T124" s="29"/>
      <c r="U124" s="29"/>
    </row>
    <row r="125" spans="1:21" s="114" customFormat="1" ht="15" customHeight="1" x14ac:dyDescent="0.15">
      <c r="A125" s="28"/>
      <c r="B125" s="29"/>
      <c r="C125" s="29"/>
      <c r="D125" s="30"/>
      <c r="E125" s="29"/>
      <c r="F125" s="29"/>
      <c r="G125" s="29"/>
      <c r="H125" s="29"/>
      <c r="I125" s="29"/>
      <c r="J125" s="29"/>
      <c r="K125" s="29"/>
      <c r="L125" s="29"/>
      <c r="M125" s="29"/>
      <c r="N125" s="29"/>
      <c r="O125" s="29"/>
      <c r="P125" s="29"/>
      <c r="Q125" s="29"/>
      <c r="R125" s="29"/>
      <c r="S125" s="29"/>
      <c r="T125" s="29"/>
      <c r="U125" s="29"/>
    </row>
  </sheetData>
  <mergeCells count="8">
    <mergeCell ref="A65:A72"/>
    <mergeCell ref="A73:A80"/>
    <mergeCell ref="A4:C4"/>
    <mergeCell ref="A7:A18"/>
    <mergeCell ref="A19:A26"/>
    <mergeCell ref="A27:A40"/>
    <mergeCell ref="A41:A58"/>
    <mergeCell ref="A59:A64"/>
  </mergeCells>
  <phoneticPr fontId="2"/>
  <pageMargins left="0.59055118110236227" right="0.59055118110236227" top="0.59055118110236227" bottom="0.59055118110236227" header="0.31496062992125984" footer="0.31496062992125984"/>
  <pageSetup paperSize="9" scale="60" firstPageNumber="7" fitToWidth="0" orientation="portrait" useFirstPageNumber="1" r:id="rId1"/>
  <headerFooter>
    <oddHeader>&amp;R（確報版）</oddHeader>
    <oddFooter>&amp;C&amp;11&amp;P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79</vt:i4>
      </vt:variant>
      <vt:variant>
        <vt:lpstr>名前付き一覧</vt:lpstr>
      </vt:variant>
      <vt:variant>
        <vt:i4>79</vt:i4>
      </vt:variant>
    </vt:vector>
  </HeadingPairs>
  <TitlesOfParts>
    <vt:vector size="158" baseType="lpstr">
      <vt:lpstr>表紙</vt:lpstr>
      <vt:lpstr>目次</vt:lpstr>
      <vt:lpstr>Q1</vt:lpstr>
      <vt:lpstr>Q2</vt:lpstr>
      <vt:lpstr>Q3</vt:lpstr>
      <vt:lpstr>Q4</vt:lpstr>
      <vt:lpstr>Q5</vt:lpstr>
      <vt:lpstr>Q6</vt:lpstr>
      <vt:lpstr>Q7</vt:lpstr>
      <vt:lpstr>Q8</vt:lpstr>
      <vt:lpstr>Q9</vt:lpstr>
      <vt:lpstr>Q10-①</vt:lpstr>
      <vt:lpstr>Q10-②</vt:lpstr>
      <vt:lpstr>Q10-③</vt:lpstr>
      <vt:lpstr>Q11</vt:lpstr>
      <vt:lpstr>Q12</vt:lpstr>
      <vt:lpstr>Q13</vt:lpstr>
      <vt:lpstr>Q14</vt:lpstr>
      <vt:lpstr>Q15-①</vt:lpstr>
      <vt:lpstr>Q15-②</vt:lpstr>
      <vt:lpstr>Q15-③</vt:lpstr>
      <vt:lpstr>Q16-①</vt:lpstr>
      <vt:lpstr>Q16-②</vt:lpstr>
      <vt:lpstr>Q17-1</vt:lpstr>
      <vt:lpstr>Q17-2</vt:lpstr>
      <vt:lpstr>Q17-3</vt:lpstr>
      <vt:lpstr>Q17-4</vt:lpstr>
      <vt:lpstr>Q17-5</vt:lpstr>
      <vt:lpstr>Q17-6</vt:lpstr>
      <vt:lpstr>Q18</vt:lpstr>
      <vt:lpstr>Q19-1</vt:lpstr>
      <vt:lpstr>Q19-2</vt:lpstr>
      <vt:lpstr>Q19-3</vt:lpstr>
      <vt:lpstr>Q19-4</vt:lpstr>
      <vt:lpstr>Q19-5</vt:lpstr>
      <vt:lpstr>Q19-6</vt:lpstr>
      <vt:lpstr>Q19-7</vt:lpstr>
      <vt:lpstr>Q19-8</vt:lpstr>
      <vt:lpstr>Q19-9</vt:lpstr>
      <vt:lpstr>Q19-10</vt:lpstr>
      <vt:lpstr>Q19-11</vt:lpstr>
      <vt:lpstr>Q19-12</vt:lpstr>
      <vt:lpstr>Q19-13</vt:lpstr>
      <vt:lpstr>Q19-14</vt:lpstr>
      <vt:lpstr>Q19-15</vt:lpstr>
      <vt:lpstr>Q20-①</vt:lpstr>
      <vt:lpstr>Q20-②</vt:lpstr>
      <vt:lpstr>Q21-①</vt:lpstr>
      <vt:lpstr>Q21-② </vt:lpstr>
      <vt:lpstr>Q22</vt:lpstr>
      <vt:lpstr>Q23-①</vt:lpstr>
      <vt:lpstr>Q23-②</vt:lpstr>
      <vt:lpstr>Q24-①</vt:lpstr>
      <vt:lpstr>Q24-②</vt:lpstr>
      <vt:lpstr>Q25-①</vt:lpstr>
      <vt:lpstr>Q25-②</vt:lpstr>
      <vt:lpstr>Q26-①</vt:lpstr>
      <vt:lpstr>Q26-②</vt:lpstr>
      <vt:lpstr>Q27</vt:lpstr>
      <vt:lpstr>Q28-①</vt:lpstr>
      <vt:lpstr>Q28-②</vt:lpstr>
      <vt:lpstr>Q29</vt:lpstr>
      <vt:lpstr>Q30</vt:lpstr>
      <vt:lpstr>Q31-1</vt:lpstr>
      <vt:lpstr>Q31-2</vt:lpstr>
      <vt:lpstr>Q32</vt:lpstr>
      <vt:lpstr>Q33</vt:lpstr>
      <vt:lpstr>Q34</vt:lpstr>
      <vt:lpstr>Q35</vt:lpstr>
      <vt:lpstr>Q36</vt:lpstr>
      <vt:lpstr>奈良県での就労</vt:lpstr>
      <vt:lpstr>ライフステージ</vt:lpstr>
      <vt:lpstr>Q37</vt:lpstr>
      <vt:lpstr>奈良県での居住年数</vt:lpstr>
      <vt:lpstr>Q38</vt:lpstr>
      <vt:lpstr>地域</vt:lpstr>
      <vt:lpstr>Q39</vt:lpstr>
      <vt:lpstr>Q40</vt:lpstr>
      <vt:lpstr>収入</vt:lpstr>
      <vt:lpstr>表紙!Print_Area</vt:lpstr>
      <vt:lpstr>目次!Print_Area</vt:lpstr>
      <vt:lpstr>'Q1'!Print_Titles</vt:lpstr>
      <vt:lpstr>'Q10-①'!Print_Titles</vt:lpstr>
      <vt:lpstr>'Q10-②'!Print_Titles</vt:lpstr>
      <vt:lpstr>'Q10-③'!Print_Titles</vt:lpstr>
      <vt:lpstr>'Q11'!Print_Titles</vt:lpstr>
      <vt:lpstr>'Q12'!Print_Titles</vt:lpstr>
      <vt:lpstr>'Q13'!Print_Titles</vt:lpstr>
      <vt:lpstr>'Q14'!Print_Titles</vt:lpstr>
      <vt:lpstr>'Q15-①'!Print_Titles</vt:lpstr>
      <vt:lpstr>'Q15-②'!Print_Titles</vt:lpstr>
      <vt:lpstr>'Q15-③'!Print_Titles</vt:lpstr>
      <vt:lpstr>'Q16-①'!Print_Titles</vt:lpstr>
      <vt:lpstr>'Q16-②'!Print_Titles</vt:lpstr>
      <vt:lpstr>'Q17-1'!Print_Titles</vt:lpstr>
      <vt:lpstr>'Q17-2'!Print_Titles</vt:lpstr>
      <vt:lpstr>'Q17-3'!Print_Titles</vt:lpstr>
      <vt:lpstr>'Q17-4'!Print_Titles</vt:lpstr>
      <vt:lpstr>'Q17-5'!Print_Titles</vt:lpstr>
      <vt:lpstr>'Q17-6'!Print_Titles</vt:lpstr>
      <vt:lpstr>'Q18'!Print_Titles</vt:lpstr>
      <vt:lpstr>'Q19-1'!Print_Titles</vt:lpstr>
      <vt:lpstr>'Q19-10'!Print_Titles</vt:lpstr>
      <vt:lpstr>'Q19-11'!Print_Titles</vt:lpstr>
      <vt:lpstr>'Q19-12'!Print_Titles</vt:lpstr>
      <vt:lpstr>'Q19-13'!Print_Titles</vt:lpstr>
      <vt:lpstr>'Q19-14'!Print_Titles</vt:lpstr>
      <vt:lpstr>'Q19-15'!Print_Titles</vt:lpstr>
      <vt:lpstr>'Q19-2'!Print_Titles</vt:lpstr>
      <vt:lpstr>'Q19-3'!Print_Titles</vt:lpstr>
      <vt:lpstr>'Q19-4'!Print_Titles</vt:lpstr>
      <vt:lpstr>'Q19-5'!Print_Titles</vt:lpstr>
      <vt:lpstr>'Q19-6'!Print_Titles</vt:lpstr>
      <vt:lpstr>'Q19-7'!Print_Titles</vt:lpstr>
      <vt:lpstr>'Q19-8'!Print_Titles</vt:lpstr>
      <vt:lpstr>'Q19-9'!Print_Titles</vt:lpstr>
      <vt:lpstr>'Q2'!Print_Titles</vt:lpstr>
      <vt:lpstr>'Q20-①'!Print_Titles</vt:lpstr>
      <vt:lpstr>'Q20-②'!Print_Titles</vt:lpstr>
      <vt:lpstr>'Q21-①'!Print_Titles</vt:lpstr>
      <vt:lpstr>'Q21-② '!Print_Titles</vt:lpstr>
      <vt:lpstr>'Q22'!Print_Titles</vt:lpstr>
      <vt:lpstr>'Q23-①'!Print_Titles</vt:lpstr>
      <vt:lpstr>'Q23-②'!Print_Titles</vt:lpstr>
      <vt:lpstr>'Q24-①'!Print_Titles</vt:lpstr>
      <vt:lpstr>'Q24-②'!Print_Titles</vt:lpstr>
      <vt:lpstr>'Q25-①'!Print_Titles</vt:lpstr>
      <vt:lpstr>'Q25-②'!Print_Titles</vt:lpstr>
      <vt:lpstr>'Q26-①'!Print_Titles</vt:lpstr>
      <vt:lpstr>'Q26-②'!Print_Titles</vt:lpstr>
      <vt:lpstr>'Q27'!Print_Titles</vt:lpstr>
      <vt:lpstr>'Q28-①'!Print_Titles</vt:lpstr>
      <vt:lpstr>'Q28-②'!Print_Titles</vt:lpstr>
      <vt:lpstr>'Q29'!Print_Titles</vt:lpstr>
      <vt:lpstr>'Q3'!Print_Titles</vt:lpstr>
      <vt:lpstr>'Q30'!Print_Titles</vt:lpstr>
      <vt:lpstr>'Q31-1'!Print_Titles</vt:lpstr>
      <vt:lpstr>'Q31-2'!Print_Titles</vt:lpstr>
      <vt:lpstr>'Q32'!Print_Titles</vt:lpstr>
      <vt:lpstr>'Q33'!Print_Titles</vt:lpstr>
      <vt:lpstr>'Q34'!Print_Titles</vt:lpstr>
      <vt:lpstr>'Q35'!Print_Titles</vt:lpstr>
      <vt:lpstr>'Q36'!Print_Titles</vt:lpstr>
      <vt:lpstr>'Q37'!Print_Titles</vt:lpstr>
      <vt:lpstr>'Q38'!Print_Titles</vt:lpstr>
      <vt:lpstr>'Q39'!Print_Titles</vt:lpstr>
      <vt:lpstr>'Q4'!Print_Titles</vt:lpstr>
      <vt:lpstr>'Q40'!Print_Titles</vt:lpstr>
      <vt:lpstr>'Q5'!Print_Titles</vt:lpstr>
      <vt:lpstr>'Q6'!Print_Titles</vt:lpstr>
      <vt:lpstr>'Q7'!Print_Titles</vt:lpstr>
      <vt:lpstr>'Q8'!Print_Titles</vt:lpstr>
      <vt:lpstr>'Q9'!Print_Titles</vt:lpstr>
      <vt:lpstr>ライフステージ!Print_Titles</vt:lpstr>
      <vt:lpstr>収入!Print_Titles</vt:lpstr>
      <vt:lpstr>地域!Print_Titles</vt:lpstr>
      <vt:lpstr>奈良県での居住年数!Print_Titles</vt:lpstr>
      <vt:lpstr>奈良県での就労!Print_Titles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研究所 地域社会</dc:creator>
  <cp:lastModifiedBy>奈良県</cp:lastModifiedBy>
  <cp:lastPrinted>2024-10-14T23:58:40Z</cp:lastPrinted>
  <dcterms:created xsi:type="dcterms:W3CDTF">2024-07-26T01:47:45Z</dcterms:created>
  <dcterms:modified xsi:type="dcterms:W3CDTF">2024-12-24T01:45:09Z</dcterms:modified>
</cp:coreProperties>
</file>