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autoCompressPictures="0"/>
  <mc:AlternateContent xmlns:mc="http://schemas.openxmlformats.org/markup-compatibility/2006">
    <mc:Choice Requires="x15">
      <x15ac:absPath xmlns:x15ac="http://schemas.microsoft.com/office/spreadsheetml/2010/11/ac" url="T:\10統計担当\〈1〉統計管理係\02_県費刊行物\01_奈良県統計年鑑\奈良県統計年鑑\R6\07_HP\23-衛生\"/>
    </mc:Choice>
  </mc:AlternateContent>
  <xr:revisionPtr revIDLastSave="0" documentId="13_ncr:1_{97ABB7B9-D83D-4857-89B5-09782AB4943E}" xr6:coauthVersionLast="47" xr6:coauthVersionMax="47" xr10:uidLastSave="{00000000-0000-0000-0000-000000000000}"/>
  <bookViews>
    <workbookView xWindow="-108" yWindow="-108" windowWidth="23256" windowHeight="12456" xr2:uid="{00000000-000D-0000-FFFF-FFFF00000000}"/>
  </bookViews>
  <sheets>
    <sheet name="23-6" sheetId="7" r:id="rId1"/>
    <sheet name="23-7" sheetId="1" r:id="rId2"/>
    <sheet name="23-8" sheetId="4" r:id="rId3"/>
    <sheet name="23-9" sheetId="3" r:id="rId4"/>
  </sheets>
  <definedNames>
    <definedName name="_xlnm.Print_Area" localSheetId="0">'23-6'!$A$1:$BZ$28</definedName>
    <definedName name="_xlnm.Print_Area" localSheetId="1">'23-7'!#REF!</definedName>
    <definedName name="_xlnm.Print_Area" localSheetId="2">'23-8'!$A$1:$AK$1</definedName>
    <definedName name="_xlnm.Print_Area" localSheetId="3">'23-9'!$A$1:$AL$53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G15" i="1" l="1"/>
  <c r="F15" i="1"/>
  <c r="BF14" i="1"/>
  <c r="F14" i="1" s="1"/>
  <c r="F13" i="1"/>
  <c r="BF12" i="1"/>
  <c r="F12" i="1"/>
  <c r="F11" i="1"/>
  <c r="BF10" i="1"/>
  <c r="F10" i="1"/>
  <c r="AJ18" i="3"/>
  <c r="AE18" i="3"/>
  <c r="AA18" i="3"/>
  <c r="E18" i="3" s="1"/>
</calcChain>
</file>

<file path=xl/sharedStrings.xml><?xml version="1.0" encoding="utf-8"?>
<sst xmlns="http://schemas.openxmlformats.org/spreadsheetml/2006/main" count="225" uniqueCount="177">
  <si>
    <t>６．　感　染　症　・</t>
    <rPh sb="3" eb="4">
      <t>カン</t>
    </rPh>
    <rPh sb="5" eb="6">
      <t>ソメ</t>
    </rPh>
    <rPh sb="7" eb="8">
      <t>ショウ</t>
    </rPh>
    <phoneticPr fontId="1"/>
  </si>
  <si>
    <t>　食　中　毒　患　者　数</t>
    <rPh sb="1" eb="2">
      <t>ショク</t>
    </rPh>
    <rPh sb="3" eb="4">
      <t>ナカ</t>
    </rPh>
    <rPh sb="5" eb="6">
      <t>ドク</t>
    </rPh>
    <rPh sb="7" eb="8">
      <t>カン</t>
    </rPh>
    <rPh sb="9" eb="10">
      <t>モノ</t>
    </rPh>
    <rPh sb="11" eb="12">
      <t>スウ</t>
    </rPh>
    <phoneticPr fontId="1"/>
  </si>
  <si>
    <t>（単位：人）</t>
    <rPh sb="1" eb="3">
      <t>タンイ</t>
    </rPh>
    <rPh sb="4" eb="5">
      <t>ヒト</t>
    </rPh>
    <phoneticPr fontId="1"/>
  </si>
  <si>
    <t>保 健 所 別</t>
    <rPh sb="0" eb="1">
      <t>タモツ</t>
    </rPh>
    <rPh sb="2" eb="3">
      <t>ケン</t>
    </rPh>
    <rPh sb="4" eb="5">
      <t>ショ</t>
    </rPh>
    <rPh sb="6" eb="7">
      <t>ベツ</t>
    </rPh>
    <phoneticPr fontId="1"/>
  </si>
  <si>
    <t>計</t>
    <rPh sb="0" eb="1">
      <t>ケイ</t>
    </rPh>
    <phoneticPr fontId="1"/>
  </si>
  <si>
    <t>クリミア
・コンゴ
出血熱</t>
    <rPh sb="10" eb="13">
      <t>シュッケツネツ</t>
    </rPh>
    <phoneticPr fontId="1"/>
  </si>
  <si>
    <t>痘そう</t>
    <phoneticPr fontId="1"/>
  </si>
  <si>
    <t>エボラ出血熱</t>
    <phoneticPr fontId="1"/>
  </si>
  <si>
    <t>ペスト</t>
    <phoneticPr fontId="1"/>
  </si>
  <si>
    <t>一　類　感　染　症</t>
    <rPh sb="0" eb="1">
      <t>イチ</t>
    </rPh>
    <rPh sb="2" eb="3">
      <t>タグイ</t>
    </rPh>
    <rPh sb="4" eb="5">
      <t>カン</t>
    </rPh>
    <rPh sb="6" eb="7">
      <t>ソメ</t>
    </rPh>
    <rPh sb="8" eb="9">
      <t>ショウ</t>
    </rPh>
    <phoneticPr fontId="1"/>
  </si>
  <si>
    <t>マ－ルブルグ病</t>
    <phoneticPr fontId="1"/>
  </si>
  <si>
    <t>ラッサ熱</t>
    <rPh sb="3" eb="4">
      <t>ネツ</t>
    </rPh>
    <phoneticPr fontId="1"/>
  </si>
  <si>
    <t>結核</t>
    <rPh sb="0" eb="2">
      <t>ケッカク</t>
    </rPh>
    <phoneticPr fontId="1"/>
  </si>
  <si>
    <t>中和</t>
    <rPh sb="0" eb="2">
      <t>チュウワ</t>
    </rPh>
    <phoneticPr fontId="1"/>
  </si>
  <si>
    <t>郡山</t>
    <rPh sb="0" eb="2">
      <t>コオリヤマ</t>
    </rPh>
    <phoneticPr fontId="1"/>
  </si>
  <si>
    <t>吉野</t>
    <rPh sb="0" eb="2">
      <t>ヨシノ</t>
    </rPh>
    <phoneticPr fontId="1"/>
  </si>
  <si>
    <t>内吉野</t>
    <rPh sb="0" eb="3">
      <t>ウチヨシノ</t>
    </rPh>
    <phoneticPr fontId="1"/>
  </si>
  <si>
    <t>奈良市</t>
    <rPh sb="0" eb="3">
      <t>ナラシ</t>
    </rPh>
    <phoneticPr fontId="1"/>
  </si>
  <si>
    <t>ジフテリア</t>
    <phoneticPr fontId="1"/>
  </si>
  <si>
    <t>二　類　感</t>
    <rPh sb="0" eb="1">
      <t>フタ</t>
    </rPh>
    <rPh sb="2" eb="3">
      <t>タグイ</t>
    </rPh>
    <rPh sb="4" eb="5">
      <t>カン</t>
    </rPh>
    <phoneticPr fontId="1"/>
  </si>
  <si>
    <t>染　症</t>
    <rPh sb="0" eb="1">
      <t>ソメ</t>
    </rPh>
    <rPh sb="2" eb="3">
      <t>ショウ</t>
    </rPh>
    <phoneticPr fontId="1"/>
  </si>
  <si>
    <t>三　類　感　染　症</t>
    <rPh sb="0" eb="1">
      <t>サン</t>
    </rPh>
    <rPh sb="2" eb="3">
      <t>ルイ</t>
    </rPh>
    <rPh sb="4" eb="5">
      <t>カン</t>
    </rPh>
    <rPh sb="6" eb="7">
      <t>ソメ</t>
    </rPh>
    <rPh sb="8" eb="9">
      <t>ショウ</t>
    </rPh>
    <phoneticPr fontId="1"/>
  </si>
  <si>
    <t>コレラ</t>
    <phoneticPr fontId="1"/>
  </si>
  <si>
    <t>細菌性
赤痢</t>
    <rPh sb="0" eb="3">
      <t>サイキンセイ</t>
    </rPh>
    <rPh sb="4" eb="6">
      <t>セキリ</t>
    </rPh>
    <phoneticPr fontId="1"/>
  </si>
  <si>
    <t>腸
チフス</t>
    <rPh sb="0" eb="1">
      <t>チョウ</t>
    </rPh>
    <phoneticPr fontId="1"/>
  </si>
  <si>
    <t>　患　者　数</t>
    <rPh sb="1" eb="2">
      <t>カン</t>
    </rPh>
    <rPh sb="3" eb="4">
      <t>モノ</t>
    </rPh>
    <rPh sb="5" eb="6">
      <t>スウ</t>
    </rPh>
    <phoneticPr fontId="1"/>
  </si>
  <si>
    <t>件　数</t>
    <rPh sb="0" eb="1">
      <t>ケン</t>
    </rPh>
    <rPh sb="2" eb="3">
      <t>スウ</t>
    </rPh>
    <phoneticPr fontId="1"/>
  </si>
  <si>
    <t>患 者 数</t>
    <rPh sb="0" eb="1">
      <t>カン</t>
    </rPh>
    <rPh sb="2" eb="3">
      <t>モノ</t>
    </rPh>
    <rPh sb="4" eb="5">
      <t>スウ</t>
    </rPh>
    <phoneticPr fontId="1"/>
  </si>
  <si>
    <t>(件)</t>
    <rPh sb="1" eb="2">
      <t>ケン</t>
    </rPh>
    <phoneticPr fontId="1"/>
  </si>
  <si>
    <t>(人)</t>
    <rPh sb="1" eb="2">
      <t>ニン</t>
    </rPh>
    <phoneticPr fontId="1"/>
  </si>
  <si>
    <t>アメーバ
赤痢</t>
    <rPh sb="5" eb="7">
      <t>セキリ</t>
    </rPh>
    <phoneticPr fontId="1"/>
  </si>
  <si>
    <t>カルバペネム耐性腸内細菌感染症</t>
    <rPh sb="6" eb="8">
      <t>タイセイ</t>
    </rPh>
    <rPh sb="8" eb="10">
      <t>チョウナイ</t>
    </rPh>
    <rPh sb="10" eb="12">
      <t>サイキン</t>
    </rPh>
    <rPh sb="12" eb="15">
      <t>カンセンショウ</t>
    </rPh>
    <phoneticPr fontId="1"/>
  </si>
  <si>
    <t>後天性
免疫不全
症候群</t>
    <rPh sb="0" eb="3">
      <t>コウテンセイ</t>
    </rPh>
    <rPh sb="4" eb="5">
      <t>メン</t>
    </rPh>
    <rPh sb="5" eb="6">
      <t>エキ</t>
    </rPh>
    <rPh sb="6" eb="8">
      <t>フゼン</t>
    </rPh>
    <rPh sb="9" eb="12">
      <t>ショウコウグン</t>
    </rPh>
    <phoneticPr fontId="1"/>
  </si>
  <si>
    <t>侵襲性ｲﾝﾌﾙｴﾝｻﾞ菌
感染症</t>
    <rPh sb="0" eb="3">
      <t>シンシュウセイ</t>
    </rPh>
    <rPh sb="11" eb="12">
      <t>キン</t>
    </rPh>
    <rPh sb="13" eb="16">
      <t>カンセンショウ</t>
    </rPh>
    <phoneticPr fontId="1"/>
  </si>
  <si>
    <t>梅毒</t>
    <rPh sb="0" eb="2">
      <t>バイドク</t>
    </rPh>
    <phoneticPr fontId="1"/>
  </si>
  <si>
    <t>破傷風</t>
    <rPh sb="0" eb="3">
      <t>ハショウフウ</t>
    </rPh>
    <phoneticPr fontId="1"/>
  </si>
  <si>
    <t>バンコマイシン耐性腸球菌</t>
    <rPh sb="7" eb="9">
      <t>タイセイ</t>
    </rPh>
    <rPh sb="9" eb="12">
      <t>チョウキュウキン</t>
    </rPh>
    <phoneticPr fontId="1"/>
  </si>
  <si>
    <t>百日咳</t>
    <rPh sb="0" eb="2">
      <t>ヒャクニチ</t>
    </rPh>
    <rPh sb="2" eb="3">
      <t>セキ</t>
    </rPh>
    <phoneticPr fontId="1"/>
  </si>
  <si>
    <t>　　　　　　　　五　　　　類</t>
    <rPh sb="8" eb="9">
      <t>ゴ</t>
    </rPh>
    <rPh sb="13" eb="14">
      <t>ルイ</t>
    </rPh>
    <phoneticPr fontId="1"/>
  </si>
  <si>
    <t>資料：県疾病対策課</t>
    <rPh sb="0" eb="2">
      <t>シリョウ</t>
    </rPh>
    <rPh sb="3" eb="4">
      <t>ケン</t>
    </rPh>
    <rPh sb="4" eb="6">
      <t>シッペイ</t>
    </rPh>
    <rPh sb="6" eb="9">
      <t>タイサクカ</t>
    </rPh>
    <phoneticPr fontId="1"/>
  </si>
  <si>
    <t>　業　態　別　営　業　施　設　数</t>
    <rPh sb="1" eb="2">
      <t>ゴウ</t>
    </rPh>
    <rPh sb="3" eb="4">
      <t>タイ</t>
    </rPh>
    <rPh sb="5" eb="6">
      <t>ベツ</t>
    </rPh>
    <rPh sb="7" eb="8">
      <t>エイ</t>
    </rPh>
    <rPh sb="9" eb="10">
      <t>ゴウ</t>
    </rPh>
    <rPh sb="11" eb="12">
      <t>シ</t>
    </rPh>
    <rPh sb="13" eb="14">
      <t>セツ</t>
    </rPh>
    <rPh sb="15" eb="16">
      <t>スウ</t>
    </rPh>
    <phoneticPr fontId="1"/>
  </si>
  <si>
    <t>（単位：事業所）</t>
    <rPh sb="1" eb="3">
      <t>タンイ</t>
    </rPh>
    <rPh sb="4" eb="7">
      <t>ジギョウショ</t>
    </rPh>
    <phoneticPr fontId="1"/>
  </si>
  <si>
    <t>年度別</t>
    <rPh sb="0" eb="3">
      <t>ネンドベツ</t>
    </rPh>
    <phoneticPr fontId="1"/>
  </si>
  <si>
    <t>総数</t>
    <rPh sb="0" eb="2">
      <t>ソウスウ</t>
    </rPh>
    <phoneticPr fontId="1"/>
  </si>
  <si>
    <t>飲食店
営業</t>
    <rPh sb="0" eb="3">
      <t>インショクテン</t>
    </rPh>
    <rPh sb="4" eb="6">
      <t>エイギョウ</t>
    </rPh>
    <phoneticPr fontId="1"/>
  </si>
  <si>
    <t>アイスクリーム類</t>
    <rPh sb="7" eb="8">
      <t>ルイ</t>
    </rPh>
    <phoneticPr fontId="1"/>
  </si>
  <si>
    <t>酒類</t>
    <rPh sb="0" eb="1">
      <t>サケ</t>
    </rPh>
    <rPh sb="1" eb="2">
      <t>ルイ</t>
    </rPh>
    <phoneticPr fontId="1"/>
  </si>
  <si>
    <t>豆腐</t>
    <rPh sb="0" eb="2">
      <t>トウフ</t>
    </rPh>
    <phoneticPr fontId="1"/>
  </si>
  <si>
    <t>めん類</t>
    <rPh sb="2" eb="3">
      <t>ルイ</t>
    </rPh>
    <phoneticPr fontId="1"/>
  </si>
  <si>
    <t>納豆</t>
    <rPh sb="0" eb="2">
      <t>ナットウ</t>
    </rPh>
    <phoneticPr fontId="1"/>
  </si>
  <si>
    <t>食肉</t>
    <rPh sb="0" eb="2">
      <t>ショクニク</t>
    </rPh>
    <phoneticPr fontId="1"/>
  </si>
  <si>
    <t>魚介類</t>
    <rPh sb="0" eb="3">
      <t>ギョカイルイ</t>
    </rPh>
    <phoneticPr fontId="1"/>
  </si>
  <si>
    <t>集乳</t>
    <rPh sb="0" eb="1">
      <t>シュウ</t>
    </rPh>
    <rPh sb="1" eb="2">
      <t>ニュウ</t>
    </rPh>
    <phoneticPr fontId="1"/>
  </si>
  <si>
    <t>そ　　　の　　　他</t>
    <rPh sb="8" eb="9">
      <t>タ</t>
    </rPh>
    <phoneticPr fontId="1"/>
  </si>
  <si>
    <t>食品
製造業</t>
    <rPh sb="0" eb="2">
      <t>ショクヒン</t>
    </rPh>
    <rPh sb="3" eb="6">
      <t>セイゾウギョウ</t>
    </rPh>
    <phoneticPr fontId="1"/>
  </si>
  <si>
    <t>野菜
果物
販売業</t>
    <rPh sb="0" eb="2">
      <t>ヤサイ</t>
    </rPh>
    <rPh sb="3" eb="5">
      <t>クダモノ</t>
    </rPh>
    <rPh sb="6" eb="9">
      <t>ハンバイギョウ</t>
    </rPh>
    <phoneticPr fontId="1"/>
  </si>
  <si>
    <t>菓子
(パンを含む)
販売業</t>
    <rPh sb="0" eb="2">
      <t>カシ</t>
    </rPh>
    <rPh sb="7" eb="8">
      <t>フク</t>
    </rPh>
    <rPh sb="11" eb="14">
      <t>ハンバイギョウ</t>
    </rPh>
    <phoneticPr fontId="1"/>
  </si>
  <si>
    <t>添加物･器具･容器包装･おもちゃの製造･販売業</t>
    <rPh sb="0" eb="3">
      <t>テンカブツ</t>
    </rPh>
    <rPh sb="4" eb="6">
      <t>キグ</t>
    </rPh>
    <rPh sb="7" eb="9">
      <t>ヨウキ</t>
    </rPh>
    <rPh sb="9" eb="11">
      <t>ホウソウ</t>
    </rPh>
    <rPh sb="17" eb="19">
      <t>セイゾウ</t>
    </rPh>
    <rPh sb="20" eb="23">
      <t>ハンバイギョウ</t>
    </rPh>
    <phoneticPr fontId="1"/>
  </si>
  <si>
    <t>氷雪採取業</t>
    <rPh sb="0" eb="2">
      <t>ヒョウセツ</t>
    </rPh>
    <rPh sb="2" eb="4">
      <t>サイシュ</t>
    </rPh>
    <rPh sb="4" eb="5">
      <t>ギョウ</t>
    </rPh>
    <phoneticPr fontId="1"/>
  </si>
  <si>
    <t>乳さく取業</t>
    <rPh sb="0" eb="1">
      <t>ニュウ</t>
    </rPh>
    <rPh sb="3" eb="4">
      <t>シュ</t>
    </rPh>
    <rPh sb="4" eb="5">
      <t>ギョウ</t>
    </rPh>
    <phoneticPr fontId="1"/>
  </si>
  <si>
    <t>事業所</t>
    <rPh sb="0" eb="3">
      <t>ジギョウショ</t>
    </rPh>
    <phoneticPr fontId="1"/>
  </si>
  <si>
    <t>そう
ざい
販売業</t>
    <rPh sb="6" eb="9">
      <t>ハンバイギョウ</t>
    </rPh>
    <phoneticPr fontId="1"/>
  </si>
  <si>
    <t>給　食　施　設</t>
    <rPh sb="0" eb="1">
      <t>キュウ</t>
    </rPh>
    <rPh sb="2" eb="3">
      <t>ショク</t>
    </rPh>
    <rPh sb="4" eb="5">
      <t>シ</t>
    </rPh>
    <rPh sb="6" eb="7">
      <t>セツ</t>
    </rPh>
    <phoneticPr fontId="1"/>
  </si>
  <si>
    <t>食品
販売業
(左記
以外の
もの)</t>
    <rPh sb="0" eb="2">
      <t>ショクヒン</t>
    </rPh>
    <rPh sb="3" eb="6">
      <t>ハンバイギョウ</t>
    </rPh>
    <rPh sb="8" eb="10">
      <t>サキ</t>
    </rPh>
    <rPh sb="11" eb="13">
      <t>イガイ</t>
    </rPh>
    <phoneticPr fontId="1"/>
  </si>
  <si>
    <t>その他</t>
    <rPh sb="2" eb="3">
      <t>タ</t>
    </rPh>
    <phoneticPr fontId="1"/>
  </si>
  <si>
    <t>公衆浴場</t>
    <rPh sb="0" eb="2">
      <t>コウシュウ</t>
    </rPh>
    <rPh sb="2" eb="4">
      <t>ヨクジョウ</t>
    </rPh>
    <phoneticPr fontId="1"/>
  </si>
  <si>
    <t>私営</t>
    <rPh sb="0" eb="2">
      <t>シエイ</t>
    </rPh>
    <phoneticPr fontId="1"/>
  </si>
  <si>
    <t>公営</t>
    <rPh sb="0" eb="2">
      <t>コウエイ</t>
    </rPh>
    <phoneticPr fontId="1"/>
  </si>
  <si>
    <t>常設</t>
    <rPh sb="0" eb="2">
      <t>ジョウセツ</t>
    </rPh>
    <phoneticPr fontId="1"/>
  </si>
  <si>
    <t>興行場その他</t>
    <rPh sb="0" eb="3">
      <t>コウギョウジョウ</t>
    </rPh>
    <rPh sb="5" eb="6">
      <t>タ</t>
    </rPh>
    <phoneticPr fontId="1"/>
  </si>
  <si>
    <t>理容所</t>
    <rPh sb="0" eb="3">
      <t>リヨウショ</t>
    </rPh>
    <phoneticPr fontId="1"/>
  </si>
  <si>
    <t>美容所</t>
    <rPh sb="0" eb="3">
      <t>ビヨウショ</t>
    </rPh>
    <phoneticPr fontId="1"/>
  </si>
  <si>
    <t>ホテル
旅館
簡易宿所</t>
    <rPh sb="4" eb="6">
      <t>リョカン</t>
    </rPh>
    <rPh sb="7" eb="9">
      <t>カンイ</t>
    </rPh>
    <rPh sb="9" eb="11">
      <t>シュクショ</t>
    </rPh>
    <phoneticPr fontId="1"/>
  </si>
  <si>
    <t>（注）1.ホテル、旅館、簡易宿所は、季節営業を除く。</t>
    <rPh sb="1" eb="2">
      <t>チュウ</t>
    </rPh>
    <rPh sb="9" eb="11">
      <t>リョカン</t>
    </rPh>
    <rPh sb="12" eb="14">
      <t>カンイ</t>
    </rPh>
    <rPh sb="14" eb="16">
      <t>シュクショ</t>
    </rPh>
    <rPh sb="18" eb="20">
      <t>キセツ</t>
    </rPh>
    <rPh sb="20" eb="22">
      <t>エイギョウ</t>
    </rPh>
    <rPh sb="23" eb="24">
      <t>ノゾ</t>
    </rPh>
    <phoneticPr fontId="1"/>
  </si>
  <si>
    <t>　　　2.その他には、死亡獣畜取扱場・化製場・火葬場を含み、墓地・納骨堂は含まない。</t>
    <rPh sb="7" eb="8">
      <t>タ</t>
    </rPh>
    <rPh sb="11" eb="13">
      <t>シボウ</t>
    </rPh>
    <rPh sb="13" eb="15">
      <t>ジュウチク</t>
    </rPh>
    <rPh sb="15" eb="17">
      <t>トリアツカイ</t>
    </rPh>
    <rPh sb="17" eb="18">
      <t>ジョウ</t>
    </rPh>
    <rPh sb="19" eb="22">
      <t>カセイジョウ</t>
    </rPh>
    <rPh sb="23" eb="26">
      <t>カソウバ</t>
    </rPh>
    <rPh sb="27" eb="28">
      <t>フク</t>
    </rPh>
    <rPh sb="30" eb="32">
      <t>ボチ</t>
    </rPh>
    <rPh sb="33" eb="36">
      <t>ノウコツドウ</t>
    </rPh>
    <rPh sb="37" eb="38">
      <t>フク</t>
    </rPh>
    <phoneticPr fontId="1"/>
  </si>
  <si>
    <t>６－Ｂ．食中毒発生件数
　　及び患者数</t>
    <rPh sb="4" eb="7">
      <t>ショクチュウドク</t>
    </rPh>
    <rPh sb="7" eb="9">
      <t>ハッセイ</t>
    </rPh>
    <rPh sb="9" eb="11">
      <t>ケンスウ</t>
    </rPh>
    <rPh sb="14" eb="15">
      <t>オヨ</t>
    </rPh>
    <rPh sb="16" eb="19">
      <t>カンジャスウ</t>
    </rPh>
    <phoneticPr fontId="1"/>
  </si>
  <si>
    <t>魚介類せり売営業・その他</t>
    <rPh sb="0" eb="3">
      <t>ギョカイルイ</t>
    </rPh>
    <rPh sb="5" eb="6">
      <t>ウ</t>
    </rPh>
    <rPh sb="6" eb="8">
      <t>エイギョウ</t>
    </rPh>
    <rPh sb="11" eb="12">
      <t>タ</t>
    </rPh>
    <phoneticPr fontId="1"/>
  </si>
  <si>
    <t>侵襲性
肺炎球菌
感染症</t>
    <rPh sb="0" eb="3">
      <t>シンシュウセイ</t>
    </rPh>
    <rPh sb="4" eb="5">
      <t>ハイ</t>
    </rPh>
    <rPh sb="5" eb="6">
      <t>エン</t>
    </rPh>
    <rPh sb="6" eb="8">
      <t>キュウキン</t>
    </rPh>
    <rPh sb="9" eb="12">
      <t>カンセンショウ</t>
    </rPh>
    <phoneticPr fontId="1"/>
  </si>
  <si>
    <t>清 涼
飲料水</t>
    <rPh sb="0" eb="1">
      <t>キヨシ</t>
    </rPh>
    <rPh sb="2" eb="3">
      <t>リョウ</t>
    </rPh>
    <rPh sb="4" eb="7">
      <t>インリョウスイ</t>
    </rPh>
    <phoneticPr fontId="1"/>
  </si>
  <si>
    <t>乳製品</t>
    <rPh sb="0" eb="1">
      <t>チチ</t>
    </rPh>
    <rPh sb="1" eb="3">
      <t>セイヒン</t>
    </rPh>
    <phoneticPr fontId="1"/>
  </si>
  <si>
    <t>南米出血熱</t>
    <rPh sb="0" eb="1">
      <t>ミナミ</t>
    </rPh>
    <rPh sb="1" eb="2">
      <t>ベイ</t>
    </rPh>
    <rPh sb="2" eb="5">
      <t>シュッケツネツ</t>
    </rPh>
    <phoneticPr fontId="1"/>
  </si>
  <si>
    <t>臨時又は
その他</t>
    <rPh sb="0" eb="2">
      <t>リンジ</t>
    </rPh>
    <rPh sb="2" eb="3">
      <t>マタ</t>
    </rPh>
    <rPh sb="7" eb="8">
      <t>タ</t>
    </rPh>
    <phoneticPr fontId="1"/>
  </si>
  <si>
    <t>学校</t>
    <rPh sb="0" eb="2">
      <t>ガッコウ</t>
    </rPh>
    <phoneticPr fontId="1"/>
  </si>
  <si>
    <t>その他</t>
    <rPh sb="2" eb="3">
      <t>ホカ</t>
    </rPh>
    <phoneticPr fontId="1"/>
  </si>
  <si>
    <t>パラ
チフス</t>
    <phoneticPr fontId="1"/>
  </si>
  <si>
    <t>急性
灰白
髄炎</t>
    <rPh sb="0" eb="2">
      <t>キュウセイ</t>
    </rPh>
    <rPh sb="3" eb="4">
      <t>ハイ</t>
    </rPh>
    <rPh sb="4" eb="5">
      <t>シロ</t>
    </rPh>
    <rPh sb="6" eb="8">
      <t>ズイエン</t>
    </rPh>
    <phoneticPr fontId="1"/>
  </si>
  <si>
    <t>四 類 感 染 症（※）</t>
    <rPh sb="0" eb="1">
      <t>ヨン</t>
    </rPh>
    <rPh sb="2" eb="3">
      <t>ルイ</t>
    </rPh>
    <rPh sb="4" eb="5">
      <t>カン</t>
    </rPh>
    <rPh sb="6" eb="7">
      <t>ソメ</t>
    </rPh>
    <rPh sb="8" eb="9">
      <t>ショウ</t>
    </rPh>
    <phoneticPr fontId="1"/>
  </si>
  <si>
    <t>感　　　染　　　症　　（　　全　　数　　把　　握　　分　　）　（※）</t>
    <rPh sb="0" eb="1">
      <t>カン</t>
    </rPh>
    <rPh sb="4" eb="5">
      <t>ソメ</t>
    </rPh>
    <rPh sb="8" eb="9">
      <t>ショウ</t>
    </rPh>
    <rPh sb="14" eb="15">
      <t>ゼン</t>
    </rPh>
    <rPh sb="17" eb="18">
      <t>カズ</t>
    </rPh>
    <rPh sb="20" eb="21">
      <t>タバ</t>
    </rPh>
    <rPh sb="23" eb="24">
      <t>アク</t>
    </rPh>
    <rPh sb="26" eb="27">
      <t>ブン</t>
    </rPh>
    <phoneticPr fontId="1"/>
  </si>
  <si>
    <t>（注）※発生届があった感染症のみ記載している。</t>
    <rPh sb="1" eb="2">
      <t>チュウ</t>
    </rPh>
    <rPh sb="4" eb="6">
      <t>ハッセイ</t>
    </rPh>
    <rPh sb="6" eb="7">
      <t>トドケ</t>
    </rPh>
    <rPh sb="11" eb="14">
      <t>カンセンショウ</t>
    </rPh>
    <rPh sb="16" eb="18">
      <t>キサイ</t>
    </rPh>
    <phoneticPr fontId="1"/>
  </si>
  <si>
    <t>日本
紅斑熱</t>
    <rPh sb="0" eb="2">
      <t>ニホン</t>
    </rPh>
    <rPh sb="3" eb="5">
      <t>コウハン</t>
    </rPh>
    <rPh sb="5" eb="6">
      <t>ネツ</t>
    </rPh>
    <phoneticPr fontId="1"/>
  </si>
  <si>
    <t>　　２</t>
    <phoneticPr fontId="1"/>
  </si>
  <si>
    <t>　　３</t>
    <phoneticPr fontId="1"/>
  </si>
  <si>
    <t>食品の放射線照射</t>
    <rPh sb="0" eb="2">
      <t>ショクヒン</t>
    </rPh>
    <rPh sb="3" eb="6">
      <t>ホウシャセン</t>
    </rPh>
    <rPh sb="6" eb="8">
      <t>ショウシャ</t>
    </rPh>
    <phoneticPr fontId="1"/>
  </si>
  <si>
    <t>食品の小分け※4</t>
    <rPh sb="0" eb="2">
      <t>ショクヒン</t>
    </rPh>
    <rPh sb="3" eb="5">
      <t>コワ</t>
    </rPh>
    <phoneticPr fontId="1"/>
  </si>
  <si>
    <t>魚介類販売業（包装済み）</t>
    <rPh sb="0" eb="3">
      <t>ギョカイルイ</t>
    </rPh>
    <rPh sb="3" eb="6">
      <t>ハンバイギョウ</t>
    </rPh>
    <rPh sb="7" eb="9">
      <t>ホウソウ</t>
    </rPh>
    <rPh sb="9" eb="10">
      <t>ズ</t>
    </rPh>
    <phoneticPr fontId="1"/>
  </si>
  <si>
    <t>給食</t>
    <rPh sb="0" eb="2">
      <t>キュウショク</t>
    </rPh>
    <phoneticPr fontId="1"/>
  </si>
  <si>
    <t>旧許可業種であった営業</t>
    <rPh sb="0" eb="1">
      <t>キュウ</t>
    </rPh>
    <rPh sb="1" eb="3">
      <t>キョカ</t>
    </rPh>
    <rPh sb="3" eb="5">
      <t>ギョウシュ</t>
    </rPh>
    <rPh sb="9" eb="11">
      <t>エイギョウ</t>
    </rPh>
    <phoneticPr fontId="1"/>
  </si>
  <si>
    <t>食肉販売業（包装済みの食肉のみの販売）</t>
    <rPh sb="0" eb="2">
      <t>ショクニク</t>
    </rPh>
    <rPh sb="2" eb="4">
      <t>ハンバイ</t>
    </rPh>
    <rPh sb="4" eb="5">
      <t>ギョウ</t>
    </rPh>
    <rPh sb="6" eb="8">
      <t>ホウソウ</t>
    </rPh>
    <rPh sb="8" eb="9">
      <t>ズ</t>
    </rPh>
    <rPh sb="11" eb="13">
      <t>ショクニク</t>
    </rPh>
    <rPh sb="16" eb="18">
      <t>ハンバイ</t>
    </rPh>
    <phoneticPr fontId="1"/>
  </si>
  <si>
    <t>製造
・
加工業</t>
    <rPh sb="0" eb="2">
      <t>セイゾウ</t>
    </rPh>
    <rPh sb="5" eb="8">
      <t>カコウギョウ</t>
    </rPh>
    <phoneticPr fontId="1"/>
  </si>
  <si>
    <t>左記以外</t>
    <rPh sb="0" eb="2">
      <t>サキ</t>
    </rPh>
    <rPh sb="2" eb="4">
      <t>イガイ</t>
    </rPh>
    <phoneticPr fontId="1"/>
  </si>
  <si>
    <t>乳類
販売業</t>
    <rPh sb="0" eb="2">
      <t>ニュウルイ</t>
    </rPh>
    <rPh sb="3" eb="6">
      <t>ハンバイギョウ</t>
    </rPh>
    <phoneticPr fontId="1"/>
  </si>
  <si>
    <t>氷雪
販売業</t>
    <rPh sb="0" eb="2">
      <t>ヒョウセツ</t>
    </rPh>
    <rPh sb="3" eb="6">
      <t>ハンバイギョウ</t>
    </rPh>
    <phoneticPr fontId="1"/>
  </si>
  <si>
    <t>販売業</t>
    <rPh sb="0" eb="1">
      <t>ハン</t>
    </rPh>
    <rPh sb="1" eb="2">
      <t>バイ</t>
    </rPh>
    <rPh sb="2" eb="3">
      <t>ギョウ</t>
    </rPh>
    <phoneticPr fontId="1"/>
  </si>
  <si>
    <t>コップ式
自動販売機
（自動洗浄・
屋内設置）</t>
    <rPh sb="3" eb="4">
      <t>シキ</t>
    </rPh>
    <rPh sb="5" eb="7">
      <t>ジドウ</t>
    </rPh>
    <rPh sb="12" eb="14">
      <t>ジドウ</t>
    </rPh>
    <rPh sb="13" eb="15">
      <t>ジドウ</t>
    </rPh>
    <rPh sb="15" eb="17">
      <t>センジョウ</t>
    </rPh>
    <rPh sb="19" eb="21">
      <t>オクナイ</t>
    </rPh>
    <rPh sb="21" eb="23">
      <t>セッチ</t>
    </rPh>
    <phoneticPr fontId="1"/>
  </si>
  <si>
    <t>氷雪※3</t>
    <rPh sb="0" eb="2">
      <t>ヒョウセツ</t>
    </rPh>
    <phoneticPr fontId="1"/>
  </si>
  <si>
    <t>菓　子
※3</t>
    <rPh sb="0" eb="1">
      <t>カ</t>
    </rPh>
    <rPh sb="2" eb="3">
      <t>コ</t>
    </rPh>
    <phoneticPr fontId="1"/>
  </si>
  <si>
    <t>魚肉
ねり
製品
※3</t>
    <rPh sb="0" eb="2">
      <t>ギョニク</t>
    </rPh>
    <rPh sb="6" eb="8">
      <t>セイヒン</t>
    </rPh>
    <phoneticPr fontId="1"/>
  </si>
  <si>
    <t>缶詰又は瓶詰食品
※3</t>
    <rPh sb="0" eb="2">
      <t>カンヅメ</t>
    </rPh>
    <rPh sb="2" eb="3">
      <t>マタ</t>
    </rPh>
    <rPh sb="5" eb="7">
      <t>ビンヅ</t>
    </rPh>
    <rPh sb="7" eb="9">
      <t>ショクヒン</t>
    </rPh>
    <phoneticPr fontId="1"/>
  </si>
  <si>
    <t>漬物
※4</t>
    <rPh sb="0" eb="2">
      <t>ツケモノ</t>
    </rPh>
    <phoneticPr fontId="1"/>
  </si>
  <si>
    <t>食肉
製品</t>
    <rPh sb="0" eb="2">
      <t>ショクニク</t>
    </rPh>
    <rPh sb="3" eb="5">
      <t>セイヒン</t>
    </rPh>
    <phoneticPr fontId="1"/>
  </si>
  <si>
    <t>水産
製品
※4</t>
    <rPh sb="0" eb="2">
      <t>スイサン</t>
    </rPh>
    <rPh sb="3" eb="5">
      <t>セイヒン</t>
    </rPh>
    <phoneticPr fontId="1"/>
  </si>
  <si>
    <t>食肉
処理</t>
    <rPh sb="0" eb="2">
      <t>ショクニク</t>
    </rPh>
    <rPh sb="3" eb="5">
      <t>ショリ</t>
    </rPh>
    <phoneticPr fontId="1"/>
  </si>
  <si>
    <t>食用
油脂
※3</t>
    <rPh sb="0" eb="2">
      <t>ショクヨウ</t>
    </rPh>
    <rPh sb="3" eb="5">
      <t>ユシ</t>
    </rPh>
    <phoneticPr fontId="1"/>
  </si>
  <si>
    <t>液卵
※4</t>
    <rPh sb="0" eb="1">
      <t>エキ</t>
    </rPh>
    <rPh sb="1" eb="2">
      <t>タマゴ</t>
    </rPh>
    <phoneticPr fontId="1"/>
  </si>
  <si>
    <t>密封
食品
※4</t>
    <rPh sb="0" eb="2">
      <t>ミップウ</t>
    </rPh>
    <rPh sb="3" eb="5">
      <t>ショクヒン</t>
    </rPh>
    <phoneticPr fontId="1"/>
  </si>
  <si>
    <t>氷雪
※3</t>
    <rPh sb="0" eb="1">
      <t>コオリ</t>
    </rPh>
    <rPh sb="1" eb="2">
      <t>ユキ</t>
    </rPh>
    <phoneticPr fontId="1"/>
  </si>
  <si>
    <t>喫茶店
営  業
※3</t>
    <rPh sb="0" eb="3">
      <t>キッサテン</t>
    </rPh>
    <rPh sb="4" eb="5">
      <t>エイ</t>
    </rPh>
    <rPh sb="7" eb="8">
      <t>ギョウ</t>
    </rPh>
    <phoneticPr fontId="1"/>
  </si>
  <si>
    <t>みそ
又は
醤油
※3</t>
    <rPh sb="3" eb="4">
      <t>マタ</t>
    </rPh>
    <rPh sb="6" eb="8">
      <t>ショウユ</t>
    </rPh>
    <phoneticPr fontId="1"/>
  </si>
  <si>
    <t>そうざい
・複合型
そうざい
※4</t>
    <rPh sb="6" eb="9">
      <t>フクゴウガタ</t>
    </rPh>
    <phoneticPr fontId="1"/>
  </si>
  <si>
    <t>製　　　　　　　　　　　造</t>
    <rPh sb="0" eb="1">
      <t>セイ</t>
    </rPh>
    <rPh sb="12" eb="13">
      <t>ヅクリ</t>
    </rPh>
    <phoneticPr fontId="1"/>
  </si>
  <si>
    <t>業</t>
    <phoneticPr fontId="1"/>
  </si>
  <si>
    <t>　　　5.「※５」は食品衛生法第13条第1項により規格の定められたもの。</t>
    <rPh sb="13" eb="15">
      <t>ショクヒン</t>
    </rPh>
    <rPh sb="15" eb="18">
      <t>エイセイホウ</t>
    </rPh>
    <rPh sb="18" eb="19">
      <t>ダイ</t>
    </rPh>
    <rPh sb="21" eb="22">
      <t>ジョウ</t>
    </rPh>
    <rPh sb="22" eb="23">
      <t>ダイ</t>
    </rPh>
    <rPh sb="24" eb="25">
      <t>コウ</t>
    </rPh>
    <rPh sb="28" eb="30">
      <t>キカク</t>
    </rPh>
    <rPh sb="31" eb="32">
      <t>サダ</t>
    </rPh>
    <phoneticPr fontId="1"/>
  </si>
  <si>
    <t>※1</t>
    <phoneticPr fontId="1"/>
  </si>
  <si>
    <t>※2</t>
    <phoneticPr fontId="1"/>
  </si>
  <si>
    <t>調理の機能を有する自動販売機
※4</t>
    <rPh sb="0" eb="2">
      <t>チョウリ</t>
    </rPh>
    <rPh sb="3" eb="5">
      <t>キノウ</t>
    </rPh>
    <rPh sb="6" eb="7">
      <t>ユウ</t>
    </rPh>
    <rPh sb="9" eb="11">
      <t>ジドウ</t>
    </rPh>
    <rPh sb="11" eb="14">
      <t>ハンバイキ</t>
    </rPh>
    <phoneticPr fontId="1"/>
  </si>
  <si>
    <t>あん類
※3</t>
    <rPh sb="2" eb="3">
      <t>ルイ</t>
    </rPh>
    <phoneticPr fontId="1"/>
  </si>
  <si>
    <t>販　　売　　業</t>
    <rPh sb="0" eb="1">
      <t>ハン</t>
    </rPh>
    <rPh sb="3" eb="4">
      <t>バイ</t>
    </rPh>
    <rPh sb="6" eb="7">
      <t>ギョウ</t>
    </rPh>
    <phoneticPr fontId="1"/>
  </si>
  <si>
    <t>播種性ｸﾘﾌﾟ
ﾄｺｯｸｽ症</t>
    <rPh sb="0" eb="3">
      <t>ハシュセイ</t>
    </rPh>
    <rPh sb="13" eb="14">
      <t>ショウ</t>
    </rPh>
    <phoneticPr fontId="1"/>
  </si>
  <si>
    <t>麻しん</t>
    <rPh sb="0" eb="1">
      <t>アサ</t>
    </rPh>
    <phoneticPr fontId="1"/>
  </si>
  <si>
    <r>
      <rPr>
        <sz val="7"/>
        <rFont val="ＭＳ 明朝"/>
        <family val="1"/>
        <charset val="128"/>
      </rPr>
      <t>腸管出血性</t>
    </r>
    <r>
      <rPr>
        <sz val="8"/>
        <rFont val="ＭＳ 明朝"/>
        <family val="1"/>
        <charset val="128"/>
      </rPr>
      <t xml:space="preserve">
大腸菌
感染症</t>
    </r>
    <rPh sb="0" eb="2">
      <t>チョウカン</t>
    </rPh>
    <rPh sb="2" eb="5">
      <t>シュッケツセイ</t>
    </rPh>
    <rPh sb="6" eb="9">
      <t>ダイチョウキン</t>
    </rPh>
    <rPh sb="10" eb="13">
      <t>カンセンショウ</t>
    </rPh>
    <phoneticPr fontId="1"/>
  </si>
  <si>
    <r>
      <rPr>
        <sz val="6"/>
        <rFont val="ＭＳ 明朝"/>
        <family val="1"/>
        <charset val="128"/>
      </rPr>
      <t>劇症型溶血性レンサ球菌</t>
    </r>
    <r>
      <rPr>
        <sz val="7"/>
        <rFont val="ＭＳ 明朝"/>
        <family val="1"/>
        <charset val="128"/>
      </rPr>
      <t xml:space="preserve">
感染症</t>
    </r>
    <rPh sb="0" eb="2">
      <t>ゲキショウ</t>
    </rPh>
    <rPh sb="2" eb="3">
      <t>ガタ</t>
    </rPh>
    <rPh sb="3" eb="6">
      <t>ヨウケツセイ</t>
    </rPh>
    <rPh sb="9" eb="11">
      <t>キュウキン</t>
    </rPh>
    <rPh sb="12" eb="15">
      <t>カンセンショウ</t>
    </rPh>
    <phoneticPr fontId="1"/>
  </si>
  <si>
    <t>（注）1.添加物・器具・おもちゃの製造・販売業では、食品衛生法第13条第1項により規格の定められたものを</t>
    <rPh sb="1" eb="2">
      <t>チュウ</t>
    </rPh>
    <rPh sb="5" eb="8">
      <t>テンカブツ</t>
    </rPh>
    <rPh sb="9" eb="11">
      <t>キグ</t>
    </rPh>
    <rPh sb="17" eb="19">
      <t>セイゾウ</t>
    </rPh>
    <rPh sb="20" eb="23">
      <t>ハンバイギョウ</t>
    </rPh>
    <rPh sb="26" eb="28">
      <t>ショクヒン</t>
    </rPh>
    <rPh sb="28" eb="30">
      <t>エイセイ</t>
    </rPh>
    <rPh sb="30" eb="31">
      <t>ホウ</t>
    </rPh>
    <rPh sb="31" eb="32">
      <t>ダイ</t>
    </rPh>
    <rPh sb="34" eb="35">
      <t>ジョウ</t>
    </rPh>
    <rPh sb="35" eb="36">
      <t>ダイ</t>
    </rPh>
    <rPh sb="37" eb="38">
      <t>コウ</t>
    </rPh>
    <rPh sb="41" eb="43">
      <t>キカク</t>
    </rPh>
    <rPh sb="44" eb="45">
      <t>サダ</t>
    </rPh>
    <phoneticPr fontId="1"/>
  </si>
  <si>
    <t>　　　　製造する製造業を除く。</t>
    <rPh sb="4" eb="6">
      <t>セイゾウ</t>
    </rPh>
    <rPh sb="8" eb="11">
      <t>セイゾウギョウ</t>
    </rPh>
    <rPh sb="12" eb="13">
      <t>ノゾ</t>
    </rPh>
    <phoneticPr fontId="1"/>
  </si>
  <si>
    <t>←レイアウト変更　番号変更要</t>
    <rPh sb="6" eb="8">
      <t>ヘンコウ</t>
    </rPh>
    <rPh sb="9" eb="11">
      <t>バンゴウ</t>
    </rPh>
    <rPh sb="11" eb="13">
      <t>ヘンコウ</t>
    </rPh>
    <rPh sb="13" eb="14">
      <t>ヨウ</t>
    </rPh>
    <phoneticPr fontId="1"/>
  </si>
  <si>
    <t>　（消費生活安全課確認中）</t>
    <rPh sb="2" eb="4">
      <t>ショウヒ</t>
    </rPh>
    <rPh sb="4" eb="6">
      <t>セイカツ</t>
    </rPh>
    <rPh sb="6" eb="9">
      <t>アンゼンカ</t>
    </rPh>
    <rPh sb="9" eb="11">
      <t>カクニン</t>
    </rPh>
    <rPh sb="11" eb="12">
      <t>ナカ</t>
    </rPh>
    <phoneticPr fontId="1"/>
  </si>
  <si>
    <t>令和３年５月３１日以前の旧奈良県食品衛生法施行細則に基づく届出件数</t>
    <rPh sb="13" eb="16">
      <t>ナラケン</t>
    </rPh>
    <rPh sb="21" eb="23">
      <t>セコウ</t>
    </rPh>
    <rPh sb="23" eb="25">
      <t>サイソク</t>
    </rPh>
    <rPh sb="26" eb="27">
      <t>モト</t>
    </rPh>
    <rPh sb="29" eb="30">
      <t>デ</t>
    </rPh>
    <phoneticPr fontId="1"/>
  </si>
  <si>
    <t>令和３年６月１日改正後の食品衛生法に基づく届出件数</t>
    <rPh sb="18" eb="19">
      <t>モト</t>
    </rPh>
    <rPh sb="21" eb="22">
      <t>トド</t>
    </rPh>
    <rPh sb="22" eb="23">
      <t>デ</t>
    </rPh>
    <phoneticPr fontId="1"/>
  </si>
  <si>
    <t>　　　2.令和３年６月１日より食品衛生法に基づく届出制度の創設により集計区分を変更している。</t>
    <rPh sb="5" eb="7">
      <t>レイワ</t>
    </rPh>
    <rPh sb="8" eb="9">
      <t>ネン</t>
    </rPh>
    <rPh sb="10" eb="11">
      <t>ガツ</t>
    </rPh>
    <rPh sb="12" eb="13">
      <t>ニチ</t>
    </rPh>
    <rPh sb="15" eb="17">
      <t>ショクヒン</t>
    </rPh>
    <rPh sb="17" eb="19">
      <t>エイセイ</t>
    </rPh>
    <rPh sb="21" eb="22">
      <t>モト</t>
    </rPh>
    <rPh sb="24" eb="26">
      <t>トドケデ</t>
    </rPh>
    <rPh sb="26" eb="28">
      <t>セイド</t>
    </rPh>
    <rPh sb="29" eb="31">
      <t>ソウセツ</t>
    </rPh>
    <rPh sb="34" eb="36">
      <t>シュウケイ</t>
    </rPh>
    <rPh sb="36" eb="38">
      <t>クブン</t>
    </rPh>
    <rPh sb="39" eb="41">
      <t>ヘンコウ</t>
    </rPh>
    <phoneticPr fontId="1"/>
  </si>
  <si>
    <t>令和３年度末</t>
    <phoneticPr fontId="1"/>
  </si>
  <si>
    <t>９．食 品 衛 生 届 出 業 態 別 営 業 施 設 数</t>
    <rPh sb="2" eb="3">
      <t>ショク</t>
    </rPh>
    <rPh sb="4" eb="5">
      <t>ヒン</t>
    </rPh>
    <rPh sb="6" eb="7">
      <t>マモル</t>
    </rPh>
    <rPh sb="8" eb="9">
      <t>セイ</t>
    </rPh>
    <rPh sb="10" eb="11">
      <t>トド</t>
    </rPh>
    <rPh sb="12" eb="13">
      <t>デ</t>
    </rPh>
    <rPh sb="14" eb="15">
      <t>ゴウ</t>
    </rPh>
    <rPh sb="16" eb="17">
      <t>タイ</t>
    </rPh>
    <rPh sb="18" eb="19">
      <t>ベツ</t>
    </rPh>
    <rPh sb="20" eb="21">
      <t>エイ</t>
    </rPh>
    <rPh sb="22" eb="23">
      <t>ゴウ</t>
    </rPh>
    <rPh sb="24" eb="25">
      <t>シ</t>
    </rPh>
    <rPh sb="26" eb="27">
      <t>セツ</t>
    </rPh>
    <rPh sb="28" eb="29">
      <t>スウ</t>
    </rPh>
    <phoneticPr fontId="1"/>
  </si>
  <si>
    <t>８．生 活 衛 生 関 係 業 態 別 施 設 数</t>
    <rPh sb="2" eb="3">
      <t>ナマ</t>
    </rPh>
    <rPh sb="4" eb="5">
      <t>カツ</t>
    </rPh>
    <rPh sb="6" eb="7">
      <t>マモル</t>
    </rPh>
    <rPh sb="8" eb="9">
      <t>セイ</t>
    </rPh>
    <rPh sb="10" eb="11">
      <t>カン</t>
    </rPh>
    <rPh sb="12" eb="13">
      <t>カカリ</t>
    </rPh>
    <rPh sb="14" eb="15">
      <t>ゴウ</t>
    </rPh>
    <rPh sb="16" eb="17">
      <t>タイ</t>
    </rPh>
    <rPh sb="18" eb="19">
      <t>ベツ</t>
    </rPh>
    <rPh sb="20" eb="21">
      <t>シ</t>
    </rPh>
    <rPh sb="22" eb="23">
      <t>セツ</t>
    </rPh>
    <rPh sb="24" eb="25">
      <t>スウ</t>
    </rPh>
    <phoneticPr fontId="1"/>
  </si>
  <si>
    <t>（注）1.「※１」は令和３年６月１日改正後の食品衛生法による許可件数。</t>
    <rPh sb="1" eb="2">
      <t>チュウ</t>
    </rPh>
    <rPh sb="10" eb="12">
      <t>レイワ</t>
    </rPh>
    <rPh sb="13" eb="14">
      <t>ネン</t>
    </rPh>
    <rPh sb="15" eb="16">
      <t>ガツ</t>
    </rPh>
    <rPh sb="17" eb="18">
      <t>ニチ</t>
    </rPh>
    <rPh sb="18" eb="21">
      <t>カイセイゴ</t>
    </rPh>
    <rPh sb="22" eb="24">
      <t>ショクヒン</t>
    </rPh>
    <rPh sb="24" eb="27">
      <t>エイセイホウ</t>
    </rPh>
    <rPh sb="30" eb="32">
      <t>キョカ</t>
    </rPh>
    <rPh sb="32" eb="34">
      <t>ケンスウ</t>
    </rPh>
    <phoneticPr fontId="1"/>
  </si>
  <si>
    <t>　　　2.「※２」は令和３年５月３１日以前の旧食品衛生法による許可件数。</t>
    <rPh sb="10" eb="12">
      <t>レイワ</t>
    </rPh>
    <rPh sb="13" eb="14">
      <t>ネン</t>
    </rPh>
    <rPh sb="15" eb="16">
      <t>ガツ</t>
    </rPh>
    <rPh sb="18" eb="19">
      <t>ニチ</t>
    </rPh>
    <rPh sb="19" eb="21">
      <t>イゼン</t>
    </rPh>
    <rPh sb="22" eb="23">
      <t>キュウ</t>
    </rPh>
    <rPh sb="23" eb="25">
      <t>ショクヒン</t>
    </rPh>
    <rPh sb="25" eb="28">
      <t>エイセイホウ</t>
    </rPh>
    <rPh sb="31" eb="33">
      <t>キョカ</t>
    </rPh>
    <rPh sb="33" eb="35">
      <t>ケンスウ</t>
    </rPh>
    <phoneticPr fontId="1"/>
  </si>
  <si>
    <t>　　　3.「※３」は令和３年６月１日以降削除又は変更（届出へ移行等）のある項目。</t>
    <rPh sb="10" eb="12">
      <t>レイワ</t>
    </rPh>
    <rPh sb="13" eb="14">
      <t>ネン</t>
    </rPh>
    <rPh sb="15" eb="16">
      <t>ガツ</t>
    </rPh>
    <rPh sb="17" eb="18">
      <t>ニチ</t>
    </rPh>
    <rPh sb="18" eb="20">
      <t>イコウ</t>
    </rPh>
    <rPh sb="20" eb="22">
      <t>サクジョ</t>
    </rPh>
    <rPh sb="22" eb="23">
      <t>マタ</t>
    </rPh>
    <rPh sb="24" eb="26">
      <t>ヘンコウ</t>
    </rPh>
    <rPh sb="27" eb="29">
      <t>トドケデ</t>
    </rPh>
    <rPh sb="30" eb="32">
      <t>イコウ</t>
    </rPh>
    <rPh sb="32" eb="33">
      <t>トウ</t>
    </rPh>
    <rPh sb="37" eb="39">
      <t>コウモク</t>
    </rPh>
    <phoneticPr fontId="1"/>
  </si>
  <si>
    <t>　　　4.「※４」は令和３年６月１日以降新規追加項目。</t>
    <rPh sb="22" eb="24">
      <t>シンキ</t>
    </rPh>
    <rPh sb="24" eb="26">
      <t>ツイカコウモク</t>
    </rPh>
    <phoneticPr fontId="1"/>
  </si>
  <si>
    <t>冷凍・複合
型冷凍食品
※3※4</t>
    <rPh sb="0" eb="2">
      <t>レイトウ</t>
    </rPh>
    <rPh sb="3" eb="5">
      <t>フクゴウ</t>
    </rPh>
    <rPh sb="6" eb="7">
      <t>カタ</t>
    </rPh>
    <rPh sb="7" eb="9">
      <t>レイトウ</t>
    </rPh>
    <rPh sb="9" eb="11">
      <t>ショクヒン</t>
    </rPh>
    <phoneticPr fontId="1"/>
  </si>
  <si>
    <t>病院・
診療所</t>
    <rPh sb="0" eb="2">
      <t>ビョウイン</t>
    </rPh>
    <rPh sb="4" eb="7">
      <t>シンリョウジョ</t>
    </rPh>
    <phoneticPr fontId="1"/>
  </si>
  <si>
    <t>添加物　※5</t>
    <rPh sb="0" eb="3">
      <t>テンカブツ</t>
    </rPh>
    <phoneticPr fontId="1"/>
  </si>
  <si>
    <t>クリーニ
ング所</t>
    <rPh sb="7" eb="8">
      <t>ショ</t>
    </rPh>
    <phoneticPr fontId="1"/>
  </si>
  <si>
    <t>重症急性
呼吸器
症候群</t>
    <rPh sb="0" eb="2">
      <t>ジュウショウ</t>
    </rPh>
    <rPh sb="2" eb="4">
      <t>キュウセイ</t>
    </rPh>
    <rPh sb="5" eb="8">
      <t>コキュウキ</t>
    </rPh>
    <rPh sb="9" eb="12">
      <t>ショウコウグン</t>
    </rPh>
    <phoneticPr fontId="1"/>
  </si>
  <si>
    <t>レジオ
ネラ症</t>
    <rPh sb="6" eb="7">
      <t>ショウ</t>
    </rPh>
    <phoneticPr fontId="1"/>
  </si>
  <si>
    <r>
      <t xml:space="preserve">水痘
</t>
    </r>
    <r>
      <rPr>
        <sz val="8"/>
        <rFont val="ＭＳ 明朝"/>
        <family val="1"/>
        <charset val="128"/>
      </rPr>
      <t>(入院例)</t>
    </r>
    <rPh sb="0" eb="2">
      <t>スイトウ</t>
    </rPh>
    <rPh sb="4" eb="6">
      <t>ニュウイン</t>
    </rPh>
    <rPh sb="6" eb="7">
      <t>レイ</t>
    </rPh>
    <phoneticPr fontId="1"/>
  </si>
  <si>
    <t>乳処理
・特別
牛乳搾
取処理</t>
    <rPh sb="0" eb="1">
      <t>ニュウ</t>
    </rPh>
    <rPh sb="1" eb="3">
      <t>ショリ</t>
    </rPh>
    <rPh sb="5" eb="7">
      <t>トクベツ</t>
    </rPh>
    <rPh sb="8" eb="10">
      <t>ギュウニュウ</t>
    </rPh>
    <rPh sb="10" eb="11">
      <t>サク</t>
    </rPh>
    <rPh sb="12" eb="13">
      <t>トリ</t>
    </rPh>
    <rPh sb="13" eb="15">
      <t>ショリ</t>
    </rPh>
    <phoneticPr fontId="1"/>
  </si>
  <si>
    <t>資料：県薬務・衛生課</t>
    <rPh sb="0" eb="2">
      <t>シリョウ</t>
    </rPh>
    <rPh sb="3" eb="4">
      <t>ケン</t>
    </rPh>
    <rPh sb="4" eb="6">
      <t>ヤクム</t>
    </rPh>
    <rPh sb="7" eb="10">
      <t>エイセイカ</t>
    </rPh>
    <phoneticPr fontId="1"/>
  </si>
  <si>
    <t>　　４</t>
    <phoneticPr fontId="1"/>
  </si>
  <si>
    <t>乳類
※3</t>
    <rPh sb="0" eb="1">
      <t>ニュウ</t>
    </rPh>
    <rPh sb="1" eb="2">
      <t>ルイ</t>
    </rPh>
    <phoneticPr fontId="1"/>
  </si>
  <si>
    <t>乳酸
菌飲料※3</t>
    <rPh sb="0" eb="2">
      <t>ニュウサン</t>
    </rPh>
    <rPh sb="3" eb="4">
      <t>キン</t>
    </rPh>
    <rPh sb="4" eb="6">
      <t>インリョウ</t>
    </rPh>
    <phoneticPr fontId="1"/>
  </si>
  <si>
    <t>資料：県薬務・衛生課</t>
    <rPh sb="0" eb="2">
      <t>シリョウ</t>
    </rPh>
    <rPh sb="3" eb="4">
      <t>ケン</t>
    </rPh>
    <rPh sb="4" eb="6">
      <t>ヤクム</t>
    </rPh>
    <rPh sb="7" eb="9">
      <t>エイセイ</t>
    </rPh>
    <rPh sb="9" eb="10">
      <t>カ</t>
    </rPh>
    <phoneticPr fontId="1"/>
  </si>
  <si>
    <t>令和５年</t>
    <rPh sb="0" eb="2">
      <t>レイワ</t>
    </rPh>
    <rPh sb="3" eb="4">
      <t>ネン</t>
    </rPh>
    <phoneticPr fontId="1"/>
  </si>
  <si>
    <t>令和５年度</t>
    <rPh sb="0" eb="2">
      <t>レイワ</t>
    </rPh>
    <rPh sb="3" eb="4">
      <t>ネン</t>
    </rPh>
    <rPh sb="4" eb="5">
      <t>ド</t>
    </rPh>
    <phoneticPr fontId="1"/>
  </si>
  <si>
    <t>ウイルス性肝炎</t>
    <rPh sb="4" eb="5">
      <t>セイ</t>
    </rPh>
    <rPh sb="5" eb="7">
      <t>カンエン</t>
    </rPh>
    <phoneticPr fontId="1"/>
  </si>
  <si>
    <t>急性
脳炎</t>
    <rPh sb="0" eb="2">
      <t>キュウセイ</t>
    </rPh>
    <rPh sb="3" eb="5">
      <t>ノウエン</t>
    </rPh>
    <phoneticPr fontId="1"/>
  </si>
  <si>
    <t>令和２年度末　　　</t>
    <phoneticPr fontId="1"/>
  </si>
  <si>
    <t>　　５</t>
    <phoneticPr fontId="1"/>
  </si>
  <si>
    <t>令和２年度末　　　</t>
    <rPh sb="0" eb="2">
      <t>レイワ</t>
    </rPh>
    <phoneticPr fontId="1"/>
  </si>
  <si>
    <t>　　４</t>
    <phoneticPr fontId="1"/>
  </si>
  <si>
    <r>
      <rPr>
        <sz val="8"/>
        <color theme="0"/>
        <rFont val="ＭＳ 明朝"/>
        <family val="1"/>
        <charset val="128"/>
      </rPr>
      <t>令和</t>
    </r>
    <r>
      <rPr>
        <sz val="8"/>
        <rFont val="ＭＳ 明朝"/>
        <family val="1"/>
        <charset val="128"/>
      </rPr>
      <t>４</t>
    </r>
    <phoneticPr fontId="1"/>
  </si>
  <si>
    <r>
      <rPr>
        <sz val="8"/>
        <color theme="0"/>
        <rFont val="ＭＳ ゴシック"/>
        <family val="3"/>
        <charset val="128"/>
      </rPr>
      <t>令和</t>
    </r>
    <r>
      <rPr>
        <sz val="8"/>
        <rFont val="ＭＳ ゴシック"/>
        <family val="3"/>
        <charset val="128"/>
      </rPr>
      <t>５</t>
    </r>
    <phoneticPr fontId="1"/>
  </si>
  <si>
    <t>令和元年度末</t>
    <rPh sb="3" eb="6">
      <t>ネンドマツ</t>
    </rPh>
    <phoneticPr fontId="1"/>
  </si>
  <si>
    <t>６－Ａ． 感  　染  　症  　</t>
    <phoneticPr fontId="1"/>
  </si>
  <si>
    <t>７．　食　品　衛　生　許　可　</t>
    <phoneticPr fontId="1"/>
  </si>
  <si>
    <t>－</t>
  </si>
  <si>
    <t>エムポックス</t>
  </si>
  <si>
    <t>デング熱</t>
    <rPh sb="3" eb="4">
      <t>ネツ</t>
    </rPh>
    <phoneticPr fontId="1"/>
  </si>
  <si>
    <t>つつが虫病</t>
    <rPh sb="3" eb="4">
      <t>ムシ</t>
    </rPh>
    <rPh sb="4" eb="5">
      <t>ビョウ</t>
    </rPh>
    <phoneticPr fontId="1"/>
  </si>
  <si>
    <t>クロイツフェルト・ヤコブ病</t>
    <rPh sb="12" eb="13">
      <t>ビョウ</t>
    </rPh>
    <phoneticPr fontId="1"/>
  </si>
  <si>
    <t>資料：県薬務・衛生課、県うだ・アニマルパーク振興室</t>
    <rPh sb="0" eb="2">
      <t>シリョウ</t>
    </rPh>
    <rPh sb="3" eb="4">
      <t>ケン</t>
    </rPh>
    <rPh sb="4" eb="6">
      <t>ヤクム</t>
    </rPh>
    <rPh sb="7" eb="10">
      <t>エイセイカ</t>
    </rPh>
    <rPh sb="11" eb="12">
      <t>ケン</t>
    </rPh>
    <rPh sb="22" eb="25">
      <t>シンコウシツ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</si>
</sst>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19" x14ac:knownFonts="1">
    <font>
      <sz val="11"/>
      <color theme="1"/>
      <name val="ＭＳ Ｐゴシック"/>
      <family val="2"/>
      <charset val="128"/>
    </font>
    <font>
      <sz val="6"/>
      <name val="ＭＳ Ｐゴシック"/>
      <family val="2"/>
      <charset val="128"/>
    </font>
    <font>
      <sz val="10"/>
      <name val="ＭＳ ゴシック"/>
      <family val="3"/>
      <charset val="128"/>
    </font>
    <font>
      <sz val="10"/>
      <name val="ＭＳ 明朝"/>
      <family val="1"/>
      <charset val="128"/>
    </font>
    <font>
      <sz val="10"/>
      <name val="ＭＳ Ｐゴシック"/>
      <family val="2"/>
      <charset val="128"/>
    </font>
    <font>
      <b/>
      <sz val="16"/>
      <name val="ＭＳ 明朝"/>
      <family val="1"/>
      <charset val="128"/>
    </font>
    <font>
      <sz val="11"/>
      <name val="ＭＳ 明朝"/>
      <family val="1"/>
      <charset val="128"/>
    </font>
    <font>
      <b/>
      <sz val="12"/>
      <name val="ＭＳ 明朝"/>
      <family val="1"/>
      <charset val="128"/>
    </font>
    <font>
      <sz val="8"/>
      <name val="ＭＳ 明朝"/>
      <family val="1"/>
      <charset val="128"/>
    </font>
    <font>
      <sz val="7"/>
      <name val="ＭＳ 明朝"/>
      <family val="1"/>
      <charset val="128"/>
    </font>
    <font>
      <sz val="6"/>
      <name val="ＭＳ 明朝"/>
      <family val="1"/>
      <charset val="128"/>
    </font>
    <font>
      <sz val="11"/>
      <name val="ＭＳ Ｐゴシック"/>
      <family val="2"/>
      <charset val="128"/>
    </font>
    <font>
      <sz val="9"/>
      <name val="ＭＳ 明朝"/>
      <family val="1"/>
      <charset val="128"/>
    </font>
    <font>
      <sz val="9"/>
      <name val="ＭＳ ゴシック"/>
      <family val="3"/>
      <charset val="128"/>
    </font>
    <font>
      <sz val="11"/>
      <name val="ＭＳ ゴシック"/>
      <family val="3"/>
      <charset val="128"/>
    </font>
    <font>
      <sz val="8"/>
      <name val="ＭＳ ゴシック"/>
      <family val="3"/>
      <charset val="128"/>
    </font>
    <font>
      <sz val="7.5"/>
      <name val="ＭＳ 明朝"/>
      <family val="1"/>
      <charset val="128"/>
    </font>
    <font>
      <sz val="8"/>
      <color theme="0"/>
      <name val="ＭＳ 明朝"/>
      <family val="1"/>
      <charset val="128"/>
    </font>
    <font>
      <sz val="8"/>
      <color theme="0"/>
      <name val="ＭＳ ゴシック"/>
      <family val="3"/>
      <charset val="128"/>
    </font>
  </fonts>
  <fills count="2">
    <fill>
      <patternFill patternType="none"/>
    </fill>
    <fill>
      <patternFill patternType="gray125"/>
    </fill>
  </fills>
  <borders count="28">
    <border>
      <left/>
      <right/>
      <top/>
      <bottom/>
      <diagonal/>
    </border>
    <border>
      <left/>
      <right/>
      <top/>
      <bottom style="medium">
        <color indexed="64"/>
      </bottom>
      <diagonal/>
    </border>
    <border>
      <left/>
      <right/>
      <top style="medium">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auto="1"/>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auto="1"/>
      </top>
      <bottom style="thin">
        <color auto="1"/>
      </bottom>
      <diagonal/>
    </border>
    <border>
      <left/>
      <right/>
      <top style="medium">
        <color indexed="64"/>
      </top>
      <bottom style="medium">
        <color indexed="64"/>
      </bottom>
      <diagonal/>
    </border>
  </borders>
  <cellStyleXfs count="1">
    <xf numFmtId="0" fontId="0" fillId="0" borderId="0">
      <alignment vertical="center"/>
    </xf>
  </cellStyleXfs>
  <cellXfs count="352">
    <xf numFmtId="0" fontId="0" fillId="0" borderId="0" xfId="0">
      <alignment vertical="center"/>
    </xf>
    <xf numFmtId="0" fontId="6" fillId="0" borderId="0" xfId="0" applyFont="1">
      <alignment vertical="center"/>
    </xf>
    <xf numFmtId="0" fontId="6" fillId="0" borderId="12" xfId="0" applyFont="1" applyFill="1" applyBorder="1">
      <alignment vertical="center"/>
    </xf>
    <xf numFmtId="0" fontId="6" fillId="0" borderId="13" xfId="0" applyFont="1" applyFill="1" applyBorder="1">
      <alignment vertical="center"/>
    </xf>
    <xf numFmtId="0" fontId="6" fillId="0" borderId="14" xfId="0" applyFont="1" applyFill="1" applyBorder="1" applyAlignment="1">
      <alignment horizontal="right" vertical="center"/>
    </xf>
    <xf numFmtId="0" fontId="6" fillId="0" borderId="13" xfId="0" applyFont="1" applyFill="1" applyBorder="1" applyAlignment="1">
      <alignment horizontal="right" vertical="center"/>
    </xf>
    <xf numFmtId="0" fontId="6" fillId="0" borderId="0" xfId="0" applyFont="1" applyFill="1">
      <alignment vertical="center"/>
    </xf>
    <xf numFmtId="0" fontId="3" fillId="0" borderId="0" xfId="0" applyFont="1" applyFill="1">
      <alignment vertical="center"/>
    </xf>
    <xf numFmtId="0" fontId="3" fillId="0" borderId="1" xfId="0" applyFont="1" applyFill="1" applyBorder="1">
      <alignment vertical="center"/>
    </xf>
    <xf numFmtId="0" fontId="3" fillId="0" borderId="0" xfId="0" applyFont="1">
      <alignment vertical="center"/>
    </xf>
    <xf numFmtId="0" fontId="6" fillId="0" borderId="0" xfId="0" applyFont="1" applyBorder="1" applyAlignment="1">
      <alignment vertical="center"/>
    </xf>
    <xf numFmtId="0" fontId="12" fillId="0" borderId="0" xfId="0" applyFont="1">
      <alignment vertical="center"/>
    </xf>
    <xf numFmtId="0" fontId="14" fillId="0" borderId="0" xfId="0" applyFont="1" applyFill="1">
      <alignment vertical="center"/>
    </xf>
    <xf numFmtId="0" fontId="6" fillId="0" borderId="0" xfId="0" applyFont="1" applyAlignment="1">
      <alignment vertical="top"/>
    </xf>
    <xf numFmtId="0" fontId="6" fillId="0" borderId="0" xfId="0" applyFont="1" applyAlignment="1">
      <alignment vertical="center"/>
    </xf>
    <xf numFmtId="0" fontId="3" fillId="0" borderId="1" xfId="0" applyFont="1" applyBorder="1" applyAlignment="1">
      <alignment vertical="top"/>
    </xf>
    <xf numFmtId="0" fontId="6" fillId="0" borderId="1" xfId="0" applyFont="1" applyBorder="1" applyAlignment="1">
      <alignment vertical="top"/>
    </xf>
    <xf numFmtId="0" fontId="5" fillId="0" borderId="0" xfId="0" applyFont="1" applyAlignment="1">
      <alignment horizontal="center" vertical="top"/>
    </xf>
    <xf numFmtId="49" fontId="8" fillId="0" borderId="11" xfId="0" quotePrefix="1" applyNumberFormat="1" applyFont="1" applyFill="1" applyBorder="1" applyAlignment="1">
      <alignment horizontal="right" vertical="center"/>
    </xf>
    <xf numFmtId="176" fontId="12" fillId="0" borderId="1" xfId="0" applyNumberFormat="1" applyFont="1" applyBorder="1" applyAlignment="1">
      <alignment vertical="center"/>
    </xf>
    <xf numFmtId="0" fontId="12" fillId="0" borderId="0" xfId="0" applyFont="1" applyAlignment="1">
      <alignment vertical="center"/>
    </xf>
    <xf numFmtId="0" fontId="5" fillId="0" borderId="0" xfId="0" applyFont="1" applyFill="1">
      <alignment vertical="center"/>
    </xf>
    <xf numFmtId="0" fontId="6" fillId="0" borderId="1" xfId="0" applyFont="1" applyFill="1" applyBorder="1">
      <alignment vertical="center"/>
    </xf>
    <xf numFmtId="0" fontId="6" fillId="0" borderId="2" xfId="0" applyFont="1" applyFill="1" applyBorder="1">
      <alignment vertical="center"/>
    </xf>
    <xf numFmtId="0" fontId="6" fillId="0" borderId="27" xfId="0" applyFont="1" applyFill="1" applyBorder="1">
      <alignment vertical="center"/>
    </xf>
    <xf numFmtId="0" fontId="3" fillId="0" borderId="1" xfId="0" applyFont="1" applyFill="1" applyBorder="1" applyAlignment="1">
      <alignment vertical="top"/>
    </xf>
    <xf numFmtId="0" fontId="6" fillId="0" borderId="1" xfId="0" applyFont="1" applyFill="1" applyBorder="1" applyAlignment="1">
      <alignment vertical="top"/>
    </xf>
    <xf numFmtId="0" fontId="6" fillId="0" borderId="0" xfId="0" applyFont="1" applyFill="1" applyAlignment="1">
      <alignment vertical="top"/>
    </xf>
    <xf numFmtId="49" fontId="12" fillId="0" borderId="0" xfId="0" quotePrefix="1" applyNumberFormat="1" applyFont="1" applyFill="1">
      <alignment vertical="center"/>
    </xf>
    <xf numFmtId="49" fontId="13" fillId="0" borderId="0" xfId="0" quotePrefix="1" applyNumberFormat="1" applyFont="1" applyFill="1">
      <alignment vertical="center"/>
    </xf>
    <xf numFmtId="49" fontId="15" fillId="0" borderId="11" xfId="0" quotePrefix="1" applyNumberFormat="1" applyFont="1" applyFill="1" applyBorder="1" applyAlignment="1">
      <alignment horizontal="right" vertical="center"/>
    </xf>
    <xf numFmtId="49" fontId="13" fillId="0" borderId="1" xfId="0" quotePrefix="1" applyNumberFormat="1" applyFont="1" applyFill="1" applyBorder="1">
      <alignment vertical="center"/>
    </xf>
    <xf numFmtId="49" fontId="15" fillId="0" borderId="17" xfId="0" quotePrefix="1" applyNumberFormat="1" applyFont="1" applyFill="1" applyBorder="1" applyAlignment="1">
      <alignment horizontal="right" vertical="center"/>
    </xf>
    <xf numFmtId="176" fontId="6" fillId="0" borderId="0" xfId="0" applyNumberFormat="1" applyFont="1" applyFill="1">
      <alignment vertical="center"/>
    </xf>
    <xf numFmtId="49" fontId="12" fillId="0" borderId="0" xfId="0" quotePrefix="1" applyNumberFormat="1" applyFont="1" applyFill="1" applyAlignment="1">
      <alignment horizontal="left" vertical="center"/>
    </xf>
    <xf numFmtId="49" fontId="12" fillId="0" borderId="11" xfId="0" quotePrefix="1" applyNumberFormat="1" applyFont="1" applyFill="1" applyBorder="1" applyAlignment="1">
      <alignment horizontal="left" vertical="center"/>
    </xf>
    <xf numFmtId="176" fontId="12" fillId="0" borderId="9" xfId="0" applyNumberFormat="1" applyFont="1" applyFill="1" applyBorder="1" applyAlignment="1">
      <alignment vertical="center"/>
    </xf>
    <xf numFmtId="0" fontId="6" fillId="0" borderId="9" xfId="0" applyFont="1" applyFill="1" applyBorder="1" applyAlignment="1">
      <alignment vertical="center"/>
    </xf>
    <xf numFmtId="0" fontId="13" fillId="0" borderId="0" xfId="0" applyFont="1" applyAlignment="1">
      <alignment vertical="center"/>
    </xf>
    <xf numFmtId="0" fontId="14" fillId="0" borderId="0" xfId="0" applyFont="1" applyAlignment="1">
      <alignment vertical="center"/>
    </xf>
    <xf numFmtId="176" fontId="12" fillId="0" borderId="0" xfId="0" applyNumberFormat="1" applyFont="1">
      <alignment vertical="center"/>
    </xf>
    <xf numFmtId="49" fontId="12" fillId="0" borderId="0" xfId="0" quotePrefix="1" applyNumberFormat="1" applyFont="1" applyFill="1" applyAlignment="1">
      <alignment horizontal="left" vertical="center"/>
    </xf>
    <xf numFmtId="176" fontId="13" fillId="0" borderId="1" xfId="0" applyNumberFormat="1" applyFont="1" applyFill="1" applyBorder="1">
      <alignment vertical="center"/>
    </xf>
    <xf numFmtId="49" fontId="12" fillId="0" borderId="0" xfId="0" quotePrefix="1" applyNumberFormat="1" applyFont="1" applyFill="1" applyAlignment="1">
      <alignment vertical="center"/>
    </xf>
    <xf numFmtId="49" fontId="8" fillId="0" borderId="0" xfId="0" quotePrefix="1" applyNumberFormat="1" applyFont="1" applyFill="1" applyBorder="1" applyAlignment="1">
      <alignment horizontal="left" vertical="center"/>
    </xf>
    <xf numFmtId="49" fontId="8" fillId="0" borderId="11" xfId="0" quotePrefix="1" applyNumberFormat="1" applyFont="1" applyFill="1" applyBorder="1" applyAlignment="1">
      <alignment horizontal="left" vertical="center"/>
    </xf>
    <xf numFmtId="176" fontId="12" fillId="0" borderId="0" xfId="0" applyNumberFormat="1" applyFont="1" applyFill="1" applyBorder="1">
      <alignment vertical="center"/>
    </xf>
    <xf numFmtId="0" fontId="6" fillId="0" borderId="0" xfId="0" applyFont="1" applyFill="1" applyBorder="1">
      <alignment vertical="center"/>
    </xf>
    <xf numFmtId="0" fontId="11" fillId="0" borderId="1" xfId="0" applyFont="1" applyFill="1" applyBorder="1">
      <alignment vertical="center"/>
    </xf>
    <xf numFmtId="0" fontId="7" fillId="0" borderId="0" xfId="0" applyFont="1" applyFill="1" applyAlignment="1">
      <alignment vertical="center"/>
    </xf>
    <xf numFmtId="0" fontId="5" fillId="0" borderId="0" xfId="0" applyFont="1" applyFill="1" applyAlignment="1">
      <alignment vertical="center"/>
    </xf>
    <xf numFmtId="0" fontId="5" fillId="0" borderId="0" xfId="0" applyFont="1" applyFill="1" applyAlignment="1">
      <alignment horizontal="right" vertical="center"/>
    </xf>
    <xf numFmtId="0" fontId="5" fillId="0" borderId="0" xfId="0" applyFont="1" applyFill="1" applyAlignment="1">
      <alignment horizontal="left" vertical="center"/>
    </xf>
    <xf numFmtId="0" fontId="7" fillId="0" borderId="0" xfId="0" applyFont="1" applyFill="1" applyAlignment="1">
      <alignment horizontal="left" vertical="center"/>
    </xf>
    <xf numFmtId="0" fontId="7" fillId="0" borderId="0" xfId="0" applyFont="1" applyFill="1" applyAlignment="1">
      <alignment horizontal="center" vertical="center" wrapText="1" shrinkToFit="1"/>
    </xf>
    <xf numFmtId="0" fontId="7" fillId="0" borderId="0" xfId="0" applyFont="1" applyFill="1" applyAlignment="1">
      <alignment horizontal="center" vertical="center" shrinkToFit="1"/>
    </xf>
    <xf numFmtId="0" fontId="3" fillId="0" borderId="2" xfId="0" applyFont="1" applyFill="1" applyBorder="1" applyAlignment="1">
      <alignment horizontal="distributed" vertical="center"/>
    </xf>
    <xf numFmtId="0" fontId="3" fillId="0" borderId="16" xfId="0" applyFont="1" applyFill="1" applyBorder="1" applyAlignment="1">
      <alignment horizontal="distributed" vertical="center"/>
    </xf>
    <xf numFmtId="0" fontId="3" fillId="0" borderId="0" xfId="0" applyFont="1" applyFill="1" applyAlignment="1">
      <alignment horizontal="distributed" vertical="center"/>
    </xf>
    <xf numFmtId="0" fontId="3" fillId="0" borderId="11" xfId="0" applyFont="1" applyFill="1" applyBorder="1" applyAlignment="1">
      <alignment horizontal="distributed" vertical="center"/>
    </xf>
    <xf numFmtId="0" fontId="3" fillId="0" borderId="13" xfId="0" applyFont="1" applyFill="1" applyBorder="1" applyAlignment="1">
      <alignment horizontal="distributed" vertical="center"/>
    </xf>
    <xf numFmtId="0" fontId="3" fillId="0" borderId="14" xfId="0" applyFont="1" applyFill="1" applyBorder="1" applyAlignment="1">
      <alignment horizontal="distributed" vertical="center"/>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6" xfId="0" applyFont="1" applyFill="1" applyBorder="1" applyAlignment="1">
      <alignment horizontal="right" vertical="center"/>
    </xf>
    <xf numFmtId="0" fontId="3" fillId="0" borderId="2" xfId="0" applyFont="1" applyFill="1" applyBorder="1" applyAlignment="1">
      <alignment horizontal="right" vertical="center"/>
    </xf>
    <xf numFmtId="0" fontId="6" fillId="0" borderId="15" xfId="0" applyFont="1" applyFill="1" applyBorder="1" applyAlignment="1">
      <alignment horizontal="left" vertical="center"/>
    </xf>
    <xf numFmtId="0" fontId="6" fillId="0" borderId="22" xfId="0" applyFont="1" applyFill="1" applyBorder="1" applyAlignment="1">
      <alignment horizontal="left" vertical="center"/>
    </xf>
    <xf numFmtId="0" fontId="3" fillId="0" borderId="7" xfId="0" applyFont="1" applyFill="1" applyBorder="1" applyAlignment="1">
      <alignment horizontal="center" vertical="center"/>
    </xf>
    <xf numFmtId="0" fontId="3" fillId="0" borderId="0" xfId="0" applyFont="1" applyFill="1" applyAlignment="1">
      <alignment horizontal="center" vertical="center"/>
    </xf>
    <xf numFmtId="0" fontId="3" fillId="0" borderId="13"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0" xfId="0" applyFont="1" applyFill="1" applyAlignment="1">
      <alignment horizontal="center" vertical="center"/>
    </xf>
    <xf numFmtId="0" fontId="6" fillId="0" borderId="1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3" fillId="0" borderId="3" xfId="0" applyFont="1" applyFill="1" applyBorder="1" applyAlignment="1">
      <alignment horizontal="distributed" vertical="center" wrapText="1"/>
    </xf>
    <xf numFmtId="0" fontId="3" fillId="0" borderId="4" xfId="0" applyFont="1" applyFill="1" applyBorder="1" applyAlignment="1">
      <alignment horizontal="distributed" vertical="center" wrapText="1"/>
    </xf>
    <xf numFmtId="0" fontId="3" fillId="0" borderId="5" xfId="0" applyFont="1" applyFill="1" applyBorder="1" applyAlignment="1">
      <alignment horizontal="distributed" vertical="center" wrapText="1"/>
    </xf>
    <xf numFmtId="0" fontId="8" fillId="0" borderId="3" xfId="0" applyFont="1" applyFill="1" applyBorder="1" applyAlignment="1">
      <alignment horizontal="distributed" vertical="center" wrapText="1"/>
    </xf>
    <xf numFmtId="0" fontId="8" fillId="0" borderId="3" xfId="0" applyFont="1" applyFill="1" applyBorder="1" applyAlignment="1">
      <alignment horizontal="distributed" vertical="center"/>
    </xf>
    <xf numFmtId="0" fontId="8" fillId="0" borderId="4" xfId="0" applyFont="1" applyFill="1" applyBorder="1" applyAlignment="1">
      <alignment horizontal="distributed" vertical="center" wrapText="1"/>
    </xf>
    <xf numFmtId="0" fontId="8" fillId="0" borderId="4" xfId="0" applyFont="1" applyFill="1" applyBorder="1" applyAlignment="1">
      <alignment horizontal="distributed" vertical="center"/>
    </xf>
    <xf numFmtId="0" fontId="8" fillId="0" borderId="5" xfId="0" applyFont="1" applyFill="1" applyBorder="1" applyAlignment="1">
      <alignment horizontal="distributed" vertical="center"/>
    </xf>
    <xf numFmtId="0" fontId="3" fillId="0" borderId="3" xfId="0" applyFont="1" applyFill="1" applyBorder="1" applyAlignment="1">
      <alignment horizontal="distributed" vertical="center"/>
    </xf>
    <xf numFmtId="0" fontId="3" fillId="0" borderId="4" xfId="0" applyFont="1" applyFill="1" applyBorder="1" applyAlignment="1">
      <alignment horizontal="distributed" vertical="center"/>
    </xf>
    <xf numFmtId="0" fontId="3" fillId="0" borderId="5" xfId="0" applyFont="1" applyFill="1" applyBorder="1" applyAlignment="1">
      <alignment horizontal="distributed" vertical="center"/>
    </xf>
    <xf numFmtId="0" fontId="8" fillId="0" borderId="5" xfId="0" applyFont="1" applyFill="1" applyBorder="1" applyAlignment="1">
      <alignment horizontal="distributed" vertical="center" wrapText="1"/>
    </xf>
    <xf numFmtId="0" fontId="3" fillId="0" borderId="8" xfId="0" applyFont="1" applyFill="1" applyBorder="1" applyAlignment="1">
      <alignment horizontal="distributed" vertical="center" wrapText="1"/>
    </xf>
    <xf numFmtId="0" fontId="3" fillId="0" borderId="7" xfId="0" applyFont="1" applyFill="1" applyBorder="1" applyAlignment="1">
      <alignment horizontal="distributed" vertical="center" wrapText="1"/>
    </xf>
    <xf numFmtId="0" fontId="3" fillId="0" borderId="12" xfId="0" applyFont="1" applyFill="1" applyBorder="1" applyAlignment="1">
      <alignment horizontal="distributed" vertical="center" wrapText="1"/>
    </xf>
    <xf numFmtId="0" fontId="3" fillId="0" borderId="10" xfId="0" applyFont="1" applyFill="1" applyBorder="1" applyAlignment="1">
      <alignment horizontal="distributed" vertical="center" wrapText="1"/>
    </xf>
    <xf numFmtId="0" fontId="3" fillId="0" borderId="11" xfId="0" applyFont="1" applyFill="1" applyBorder="1" applyAlignment="1">
      <alignment horizontal="distributed" vertical="center" wrapText="1"/>
    </xf>
    <xf numFmtId="0" fontId="3" fillId="0" borderId="14" xfId="0" applyFont="1" applyFill="1" applyBorder="1" applyAlignment="1">
      <alignment horizontal="distributed" vertical="center" wrapText="1"/>
    </xf>
    <xf numFmtId="176" fontId="2" fillId="0" borderId="8" xfId="0" applyNumberFormat="1" applyFont="1" applyFill="1" applyBorder="1" applyAlignment="1">
      <alignment horizontal="right" vertical="center"/>
    </xf>
    <xf numFmtId="176" fontId="2" fillId="0" borderId="9" xfId="0" applyNumberFormat="1" applyFont="1" applyFill="1" applyBorder="1" applyAlignment="1">
      <alignment horizontal="right" vertical="center"/>
    </xf>
    <xf numFmtId="176" fontId="2" fillId="0" borderId="9" xfId="0" applyNumberFormat="1" applyFont="1" applyBorder="1" applyAlignment="1">
      <alignment horizontal="right" vertical="center"/>
    </xf>
    <xf numFmtId="176" fontId="2" fillId="0" borderId="7" xfId="0" applyNumberFormat="1" applyFont="1" applyBorder="1" applyAlignment="1">
      <alignment horizontal="right" vertical="center"/>
    </xf>
    <xf numFmtId="176" fontId="2" fillId="0" borderId="0" xfId="0" applyNumberFormat="1" applyFont="1" applyAlignment="1">
      <alignment horizontal="right" vertical="center"/>
    </xf>
    <xf numFmtId="176" fontId="3" fillId="0" borderId="0" xfId="0" applyNumberFormat="1" applyFont="1" applyAlignment="1">
      <alignment horizontal="righ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176" fontId="2" fillId="0" borderId="8" xfId="0" applyNumberFormat="1" applyFont="1" applyBorder="1" applyAlignment="1">
      <alignment horizontal="right" vertical="center"/>
    </xf>
    <xf numFmtId="176" fontId="3" fillId="0" borderId="7" xfId="0" applyNumberFormat="1" applyFont="1" applyFill="1" applyBorder="1" applyAlignment="1">
      <alignment horizontal="right" vertical="center"/>
    </xf>
    <xf numFmtId="176" fontId="3" fillId="0" borderId="0" xfId="0" applyNumberFormat="1" applyFont="1" applyFill="1" applyAlignment="1">
      <alignment horizontal="right" vertical="center"/>
    </xf>
    <xf numFmtId="176" fontId="4" fillId="0" borderId="0" xfId="0" applyNumberFormat="1" applyFont="1" applyAlignment="1">
      <alignment horizontal="right" vertical="center"/>
    </xf>
    <xf numFmtId="0" fontId="3" fillId="0" borderId="1" xfId="0" applyFont="1" applyFill="1" applyBorder="1" applyAlignment="1">
      <alignment horizontal="distributed" vertical="center"/>
    </xf>
    <xf numFmtId="0" fontId="3" fillId="0" borderId="17" xfId="0" applyFont="1" applyFill="1" applyBorder="1" applyAlignment="1">
      <alignment horizontal="distributed" vertical="center"/>
    </xf>
    <xf numFmtId="176" fontId="2" fillId="0" borderId="18" xfId="0" applyNumberFormat="1" applyFont="1" applyBorder="1" applyAlignment="1">
      <alignment horizontal="right" vertical="center"/>
    </xf>
    <xf numFmtId="176" fontId="2" fillId="0" borderId="1" xfId="0" applyNumberFormat="1" applyFont="1" applyBorder="1" applyAlignment="1">
      <alignment horizontal="right" vertical="center"/>
    </xf>
    <xf numFmtId="176" fontId="3" fillId="0" borderId="1" xfId="0" applyNumberFormat="1" applyFont="1" applyBorder="1" applyAlignment="1">
      <alignment horizontal="right" vertical="center"/>
    </xf>
    <xf numFmtId="176" fontId="4" fillId="0" borderId="1" xfId="0" applyNumberFormat="1" applyFont="1" applyBorder="1" applyAlignment="1">
      <alignment horizontal="right" vertical="center"/>
    </xf>
    <xf numFmtId="0" fontId="8" fillId="0" borderId="3" xfId="0" applyFont="1" applyBorder="1" applyAlignment="1">
      <alignment horizontal="distributed" vertical="center" wrapText="1"/>
    </xf>
    <xf numFmtId="0" fontId="8" fillId="0" borderId="4" xfId="0" applyFont="1" applyBorder="1" applyAlignment="1">
      <alignment horizontal="distributed" vertical="center" wrapText="1"/>
    </xf>
    <xf numFmtId="0" fontId="8" fillId="0" borderId="5" xfId="0" applyFont="1" applyBorder="1" applyAlignment="1">
      <alignment horizontal="distributed" vertical="center" wrapText="1"/>
    </xf>
    <xf numFmtId="0" fontId="6" fillId="0" borderId="15"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3" fillId="0" borderId="3" xfId="0" applyFont="1" applyBorder="1" applyAlignment="1">
      <alignment horizontal="distributed" vertical="center" wrapText="1"/>
    </xf>
    <xf numFmtId="0" fontId="3" fillId="0" borderId="4" xfId="0" applyFont="1" applyBorder="1" applyAlignment="1">
      <alignment horizontal="distributed" vertical="center" wrapText="1"/>
    </xf>
    <xf numFmtId="0" fontId="3" fillId="0" borderId="5" xfId="0" applyFont="1" applyBorder="1" applyAlignment="1">
      <alignment horizontal="distributed" vertical="center" wrapText="1"/>
    </xf>
    <xf numFmtId="0" fontId="3" fillId="0" borderId="3" xfId="0" applyFont="1" applyBorder="1" applyAlignment="1">
      <alignment horizontal="distributed" vertical="center"/>
    </xf>
    <xf numFmtId="0" fontId="3" fillId="0" borderId="4" xfId="0" applyFont="1" applyBorder="1" applyAlignment="1">
      <alignment horizontal="distributed" vertical="center"/>
    </xf>
    <xf numFmtId="0" fontId="3" fillId="0" borderId="5" xfId="0" applyFont="1" applyBorder="1" applyAlignment="1">
      <alignment horizontal="distributed" vertical="center"/>
    </xf>
    <xf numFmtId="176" fontId="3" fillId="0" borderId="18" xfId="0" applyNumberFormat="1" applyFont="1" applyFill="1" applyBorder="1" applyAlignment="1">
      <alignment horizontal="right" vertical="center"/>
    </xf>
    <xf numFmtId="176" fontId="3" fillId="0" borderId="1" xfId="0" applyNumberFormat="1" applyFont="1" applyFill="1" applyBorder="1" applyAlignment="1">
      <alignment horizontal="right" vertical="center"/>
    </xf>
    <xf numFmtId="0" fontId="9" fillId="0" borderId="8" xfId="0" applyFont="1" applyBorder="1" applyAlignment="1">
      <alignment horizontal="distributed" vertical="center" wrapText="1"/>
    </xf>
    <xf numFmtId="0" fontId="9" fillId="0" borderId="9" xfId="0" applyFont="1" applyBorder="1" applyAlignment="1">
      <alignment horizontal="distributed" vertical="center" wrapText="1"/>
    </xf>
    <xf numFmtId="0" fontId="9" fillId="0" borderId="10" xfId="0" applyFont="1" applyBorder="1" applyAlignment="1">
      <alignment horizontal="distributed" vertical="center" wrapText="1"/>
    </xf>
    <xf numFmtId="0" fontId="9" fillId="0" borderId="7" xfId="0" applyFont="1" applyBorder="1" applyAlignment="1">
      <alignment horizontal="distributed" vertical="center" wrapText="1"/>
    </xf>
    <xf numFmtId="0" fontId="9" fillId="0" borderId="0" xfId="0" applyFont="1" applyAlignment="1">
      <alignment horizontal="distributed" vertical="center" wrapText="1"/>
    </xf>
    <xf numFmtId="0" fontId="9" fillId="0" borderId="11" xfId="0" applyFont="1" applyBorder="1" applyAlignment="1">
      <alignment horizontal="distributed" vertical="center" wrapText="1"/>
    </xf>
    <xf numFmtId="0" fontId="9" fillId="0" borderId="12" xfId="0" applyFont="1" applyBorder="1" applyAlignment="1">
      <alignment horizontal="distributed" vertical="center" wrapText="1"/>
    </xf>
    <xf numFmtId="0" fontId="9" fillId="0" borderId="13" xfId="0" applyFont="1" applyBorder="1" applyAlignment="1">
      <alignment horizontal="distributed" vertical="center" wrapText="1"/>
    </xf>
    <xf numFmtId="0" fontId="9" fillId="0" borderId="14" xfId="0" applyFont="1" applyBorder="1" applyAlignment="1">
      <alignment horizontal="distributed" vertical="center" wrapText="1"/>
    </xf>
    <xf numFmtId="0" fontId="8" fillId="0" borderId="3" xfId="0" applyFont="1" applyBorder="1" applyAlignment="1">
      <alignment horizontal="distributed" vertical="center"/>
    </xf>
    <xf numFmtId="0" fontId="8" fillId="0" borderId="4" xfId="0" applyFont="1" applyBorder="1" applyAlignment="1">
      <alignment horizontal="distributed" vertical="center"/>
    </xf>
    <xf numFmtId="0" fontId="8" fillId="0" borderId="5" xfId="0" applyFont="1" applyBorder="1" applyAlignment="1">
      <alignment horizontal="distributed" vertical="center"/>
    </xf>
    <xf numFmtId="0" fontId="9" fillId="0" borderId="3" xfId="0" applyFont="1" applyBorder="1" applyAlignment="1">
      <alignment horizontal="distributed" vertical="center" wrapText="1"/>
    </xf>
    <xf numFmtId="0" fontId="9" fillId="0" borderId="4" xfId="0" applyFont="1" applyBorder="1" applyAlignment="1">
      <alignment horizontal="distributed" vertical="center" wrapText="1"/>
    </xf>
    <xf numFmtId="0" fontId="9" fillId="0" borderId="5" xfId="0" applyFont="1" applyBorder="1" applyAlignment="1">
      <alignment horizontal="distributed" vertical="center" wrapText="1"/>
    </xf>
    <xf numFmtId="0" fontId="3" fillId="0" borderId="8" xfId="0" applyFont="1" applyBorder="1" applyAlignment="1">
      <alignment horizontal="distributed" vertical="center" wrapText="1"/>
    </xf>
    <xf numFmtId="0" fontId="3" fillId="0" borderId="9" xfId="0" applyFont="1" applyBorder="1" applyAlignment="1">
      <alignment horizontal="distributed" vertical="center"/>
    </xf>
    <xf numFmtId="0" fontId="3" fillId="0" borderId="7" xfId="0" applyFont="1" applyBorder="1" applyAlignment="1">
      <alignment horizontal="distributed" vertical="center"/>
    </xf>
    <xf numFmtId="0" fontId="3" fillId="0" borderId="0" xfId="0" applyFont="1" applyAlignment="1">
      <alignment horizontal="distributed" vertical="center"/>
    </xf>
    <xf numFmtId="0" fontId="3" fillId="0" borderId="12" xfId="0" applyFont="1" applyBorder="1" applyAlignment="1">
      <alignment horizontal="distributed" vertical="center"/>
    </xf>
    <xf numFmtId="0" fontId="3" fillId="0" borderId="13" xfId="0" applyFont="1" applyBorder="1" applyAlignment="1">
      <alignment horizontal="distributed" vertical="center"/>
    </xf>
    <xf numFmtId="0" fontId="9" fillId="0" borderId="9" xfId="0" applyFont="1" applyBorder="1" applyAlignment="1">
      <alignment horizontal="distributed" vertical="center"/>
    </xf>
    <xf numFmtId="0" fontId="9" fillId="0" borderId="10" xfId="0" applyFont="1" applyBorder="1" applyAlignment="1">
      <alignment horizontal="distributed" vertical="center"/>
    </xf>
    <xf numFmtId="0" fontId="9" fillId="0" borderId="0" xfId="0" applyFont="1" applyAlignment="1">
      <alignment horizontal="distributed" vertical="center"/>
    </xf>
    <xf numFmtId="0" fontId="9" fillId="0" borderId="11" xfId="0" applyFont="1" applyBorder="1" applyAlignment="1">
      <alignment horizontal="distributed" vertical="center"/>
    </xf>
    <xf numFmtId="0" fontId="9" fillId="0" borderId="13" xfId="0" applyFont="1" applyBorder="1" applyAlignment="1">
      <alignment horizontal="distributed" vertical="center"/>
    </xf>
    <xf numFmtId="0" fontId="9" fillId="0" borderId="14" xfId="0" applyFont="1" applyBorder="1" applyAlignment="1">
      <alignment horizontal="distributed" vertical="center"/>
    </xf>
    <xf numFmtId="0" fontId="9" fillId="0" borderId="3" xfId="0" applyFont="1" applyBorder="1" applyAlignment="1">
      <alignment horizontal="distributed" vertical="center"/>
    </xf>
    <xf numFmtId="0" fontId="9" fillId="0" borderId="4" xfId="0" applyFont="1" applyBorder="1" applyAlignment="1">
      <alignment horizontal="distributed" vertical="center"/>
    </xf>
    <xf numFmtId="0" fontId="9" fillId="0" borderId="5" xfId="0" applyFont="1" applyBorder="1" applyAlignment="1">
      <alignment horizontal="distributed" vertical="center"/>
    </xf>
    <xf numFmtId="0" fontId="3" fillId="0" borderId="7" xfId="0" applyFont="1" applyBorder="1" applyAlignment="1">
      <alignment horizontal="distributed" vertical="center" wrapText="1"/>
    </xf>
    <xf numFmtId="0" fontId="3" fillId="0" borderId="12" xfId="0" applyFont="1" applyBorder="1" applyAlignment="1">
      <alignment horizontal="distributed" vertical="center" wrapText="1"/>
    </xf>
    <xf numFmtId="0" fontId="3" fillId="0" borderId="9" xfId="0" applyFont="1" applyBorder="1" applyAlignment="1">
      <alignment horizontal="distributed" vertical="center" wrapText="1"/>
    </xf>
    <xf numFmtId="0" fontId="3" fillId="0" borderId="10" xfId="0" applyFont="1" applyBorder="1" applyAlignment="1">
      <alignment horizontal="distributed" vertical="center" wrapText="1"/>
    </xf>
    <xf numFmtId="0" fontId="3" fillId="0" borderId="0" xfId="0" applyFont="1" applyAlignment="1">
      <alignment horizontal="distributed" vertical="center" wrapText="1"/>
    </xf>
    <xf numFmtId="0" fontId="3" fillId="0" borderId="11" xfId="0" applyFont="1" applyBorder="1" applyAlignment="1">
      <alignment horizontal="distributed" vertical="center" wrapText="1"/>
    </xf>
    <xf numFmtId="0" fontId="3" fillId="0" borderId="13" xfId="0" applyFont="1" applyBorder="1" applyAlignment="1">
      <alignment horizontal="distributed" vertical="center" wrapText="1"/>
    </xf>
    <xf numFmtId="0" fontId="3" fillId="0" borderId="14" xfId="0" applyFont="1" applyBorder="1" applyAlignment="1">
      <alignment horizontal="distributed" vertical="center" wrapText="1"/>
    </xf>
    <xf numFmtId="176" fontId="6" fillId="0" borderId="0" xfId="0" applyNumberFormat="1" applyFont="1" applyFill="1" applyAlignment="1">
      <alignment horizontal="center" vertical="center"/>
    </xf>
    <xf numFmtId="0" fontId="7" fillId="0" borderId="0" xfId="0" applyFont="1" applyFill="1" applyAlignment="1">
      <alignment horizontal="right" vertical="center"/>
    </xf>
    <xf numFmtId="0" fontId="3" fillId="0" borderId="0" xfId="0" applyFont="1" applyFill="1" applyBorder="1" applyAlignment="1">
      <alignment horizontal="left"/>
    </xf>
    <xf numFmtId="0" fontId="3" fillId="0" borderId="1" xfId="0" applyFont="1" applyFill="1" applyBorder="1" applyAlignment="1">
      <alignment horizontal="left"/>
    </xf>
    <xf numFmtId="176" fontId="3" fillId="0" borderId="0" xfId="0" applyNumberFormat="1" applyFont="1">
      <alignment vertical="center"/>
    </xf>
    <xf numFmtId="0" fontId="12" fillId="0" borderId="6" xfId="0" applyFont="1" applyFill="1" applyBorder="1" applyAlignment="1">
      <alignment horizontal="distributed" vertical="center"/>
    </xf>
    <xf numFmtId="0" fontId="12" fillId="0" borderId="2" xfId="0" applyFont="1" applyFill="1" applyBorder="1" applyAlignment="1">
      <alignment horizontal="distributed" vertical="center"/>
    </xf>
    <xf numFmtId="0" fontId="12" fillId="0" borderId="16" xfId="0" applyFont="1" applyFill="1" applyBorder="1" applyAlignment="1">
      <alignment horizontal="distributed" vertical="center"/>
    </xf>
    <xf numFmtId="0" fontId="12" fillId="0" borderId="7" xfId="0" applyFont="1" applyFill="1" applyBorder="1" applyAlignment="1">
      <alignment horizontal="distributed" vertical="center"/>
    </xf>
    <xf numFmtId="0" fontId="12" fillId="0" borderId="0" xfId="0" applyFont="1" applyFill="1" applyAlignment="1">
      <alignment horizontal="distributed" vertical="center"/>
    </xf>
    <xf numFmtId="0" fontId="12" fillId="0" borderId="11" xfId="0" applyFont="1" applyFill="1" applyBorder="1" applyAlignment="1">
      <alignment horizontal="distributed" vertical="center"/>
    </xf>
    <xf numFmtId="0" fontId="12" fillId="0" borderId="12" xfId="0" applyFont="1" applyFill="1" applyBorder="1" applyAlignment="1">
      <alignment horizontal="distributed" vertical="center"/>
    </xf>
    <xf numFmtId="0" fontId="12" fillId="0" borderId="13" xfId="0" applyFont="1" applyFill="1" applyBorder="1" applyAlignment="1">
      <alignment horizontal="distributed" vertical="center"/>
    </xf>
    <xf numFmtId="0" fontId="12" fillId="0" borderId="14" xfId="0" applyFont="1" applyFill="1" applyBorder="1" applyAlignment="1">
      <alignment horizontal="distributed" vertical="center"/>
    </xf>
    <xf numFmtId="0" fontId="12" fillId="0" borderId="6" xfId="0" applyFont="1" applyFill="1" applyBorder="1" applyAlignment="1">
      <alignment horizontal="distributed" vertical="center" wrapText="1"/>
    </xf>
    <xf numFmtId="0" fontId="8" fillId="0" borderId="6" xfId="0" applyFont="1" applyFill="1" applyBorder="1" applyAlignment="1">
      <alignment horizontal="center" vertical="center" wrapText="1"/>
    </xf>
    <xf numFmtId="0" fontId="8" fillId="0" borderId="1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0" xfId="0" applyFont="1" applyFill="1" applyAlignment="1">
      <alignment horizontal="center" vertical="center"/>
    </xf>
    <xf numFmtId="0" fontId="8" fillId="0" borderId="13" xfId="0" applyFont="1" applyFill="1" applyBorder="1" applyAlignment="1">
      <alignment horizontal="center" vertical="center"/>
    </xf>
    <xf numFmtId="0" fontId="12" fillId="0" borderId="24" xfId="0" applyFont="1" applyBorder="1" applyAlignment="1">
      <alignment horizontal="center" vertical="center"/>
    </xf>
    <xf numFmtId="0" fontId="12" fillId="0" borderId="15" xfId="0" applyFont="1" applyBorder="1" applyAlignment="1">
      <alignment horizontal="center" vertical="center"/>
    </xf>
    <xf numFmtId="0" fontId="12" fillId="0" borderId="22" xfId="0" applyFont="1" applyBorder="1" applyAlignment="1">
      <alignment horizontal="center" vertical="center"/>
    </xf>
    <xf numFmtId="0" fontId="8" fillId="0" borderId="7" xfId="0" applyFont="1" applyBorder="1" applyAlignment="1">
      <alignment horizontal="center" vertical="center" wrapText="1"/>
    </xf>
    <xf numFmtId="0" fontId="8" fillId="0" borderId="0" xfId="0" applyFont="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7" xfId="0" applyFont="1" applyBorder="1" applyAlignment="1">
      <alignment horizontal="distributed" vertical="center" wrapText="1"/>
    </xf>
    <xf numFmtId="0" fontId="8" fillId="0" borderId="0" xfId="0" applyFont="1" applyAlignment="1">
      <alignment horizontal="distributed" vertical="center"/>
    </xf>
    <xf numFmtId="0" fontId="8" fillId="0" borderId="11" xfId="0" applyFont="1" applyBorder="1" applyAlignment="1">
      <alignment horizontal="distributed" vertical="center"/>
    </xf>
    <xf numFmtId="0" fontId="8" fillId="0" borderId="7" xfId="0" applyFont="1" applyBorder="1" applyAlignment="1">
      <alignment horizontal="distributed" vertical="center"/>
    </xf>
    <xf numFmtId="0" fontId="8" fillId="0" borderId="12" xfId="0" applyFont="1" applyBorder="1" applyAlignment="1">
      <alignment horizontal="distributed" vertical="center"/>
    </xf>
    <xf numFmtId="0" fontId="8" fillId="0" borderId="13" xfId="0" applyFont="1" applyBorder="1" applyAlignment="1">
      <alignment horizontal="distributed" vertical="center"/>
    </xf>
    <xf numFmtId="0" fontId="8" fillId="0" borderId="14" xfId="0" applyFont="1" applyBorder="1" applyAlignment="1">
      <alignment horizontal="distributed" vertical="center"/>
    </xf>
    <xf numFmtId="0" fontId="8" fillId="0" borderId="0" xfId="0" applyFont="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4"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7" xfId="0" applyFont="1" applyBorder="1" applyAlignment="1">
      <alignment horizontal="center" vertical="center" wrapText="1"/>
    </xf>
    <xf numFmtId="0" fontId="9" fillId="0" borderId="0" xfId="0" applyFont="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5" xfId="0" applyFont="1" applyBorder="1" applyAlignment="1">
      <alignment horizontal="center" vertical="center" wrapText="1"/>
    </xf>
    <xf numFmtId="0" fontId="8" fillId="0" borderId="20" xfId="0" applyFont="1" applyBorder="1" applyAlignment="1">
      <alignment horizontal="center" vertical="center"/>
    </xf>
    <xf numFmtId="0" fontId="11" fillId="0" borderId="26" xfId="0" applyFont="1" applyBorder="1" applyAlignment="1">
      <alignment horizontal="center" vertical="center"/>
    </xf>
    <xf numFmtId="0" fontId="11" fillId="0" borderId="21" xfId="0"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12" fillId="0" borderId="0" xfId="0" quotePrefix="1" applyFont="1" applyFill="1">
      <alignment vertical="center"/>
    </xf>
    <xf numFmtId="0" fontId="12" fillId="0" borderId="0" xfId="0" applyFont="1" applyFill="1">
      <alignment vertical="center"/>
    </xf>
    <xf numFmtId="0" fontId="12" fillId="0" borderId="11" xfId="0" applyFont="1" applyFill="1" applyBorder="1">
      <alignment vertical="center"/>
    </xf>
    <xf numFmtId="176" fontId="3" fillId="0" borderId="7" xfId="0" applyNumberFormat="1" applyFont="1" applyBorder="1">
      <alignment vertical="center"/>
    </xf>
    <xf numFmtId="176" fontId="12" fillId="0" borderId="0" xfId="0" applyNumberFormat="1" applyFont="1">
      <alignment vertical="center"/>
    </xf>
    <xf numFmtId="176" fontId="2" fillId="0" borderId="7" xfId="0" applyNumberFormat="1" applyFont="1" applyFill="1" applyBorder="1">
      <alignment vertical="center"/>
    </xf>
    <xf numFmtId="176" fontId="2" fillId="0" borderId="0" xfId="0" applyNumberFormat="1" applyFont="1" applyFill="1">
      <alignment vertical="center"/>
    </xf>
    <xf numFmtId="176" fontId="13" fillId="0" borderId="0" xfId="0" applyNumberFormat="1" applyFont="1" applyFill="1">
      <alignment vertical="center"/>
    </xf>
    <xf numFmtId="176" fontId="2" fillId="0" borderId="18" xfId="0" applyNumberFormat="1" applyFont="1" applyFill="1" applyBorder="1">
      <alignment vertical="center"/>
    </xf>
    <xf numFmtId="176" fontId="2" fillId="0" borderId="1" xfId="0" applyNumberFormat="1" applyFont="1" applyFill="1" applyBorder="1">
      <alignment vertical="center"/>
    </xf>
    <xf numFmtId="176" fontId="13" fillId="0" borderId="1" xfId="0" applyNumberFormat="1" applyFont="1" applyFill="1" applyBorder="1">
      <alignment vertical="center"/>
    </xf>
    <xf numFmtId="0" fontId="5" fillId="0" borderId="0" xfId="0" applyFont="1" applyFill="1" applyAlignment="1">
      <alignment horizontal="center" vertical="center"/>
    </xf>
    <xf numFmtId="0" fontId="3" fillId="0" borderId="22" xfId="0" applyFont="1" applyFill="1" applyBorder="1" applyAlignment="1">
      <alignment horizontal="distributed" vertical="center" wrapText="1"/>
    </xf>
    <xf numFmtId="0" fontId="3" fillId="0" borderId="25" xfId="0" applyFont="1" applyFill="1" applyBorder="1" applyAlignment="1">
      <alignment horizontal="distributed" vertical="center" wrapText="1"/>
    </xf>
    <xf numFmtId="0" fontId="3" fillId="0" borderId="21" xfId="0" applyFont="1" applyFill="1" applyBorder="1" applyAlignment="1">
      <alignment horizontal="distributed" vertical="center" wrapText="1"/>
    </xf>
    <xf numFmtId="0" fontId="3" fillId="0" borderId="23" xfId="0" applyFont="1" applyFill="1" applyBorder="1" applyAlignment="1">
      <alignment horizontal="distributed" vertical="center" wrapText="1"/>
    </xf>
    <xf numFmtId="0" fontId="12" fillId="0" borderId="25" xfId="0" applyFont="1" applyFill="1" applyBorder="1" applyAlignment="1">
      <alignment horizontal="distributed" vertical="center"/>
    </xf>
    <xf numFmtId="0" fontId="12" fillId="0" borderId="23" xfId="0" applyFont="1" applyFill="1" applyBorder="1" applyAlignment="1">
      <alignment horizontal="distributed" vertical="center"/>
    </xf>
    <xf numFmtId="0" fontId="12" fillId="0" borderId="25" xfId="0" applyFont="1" applyFill="1" applyBorder="1" applyAlignment="1">
      <alignment horizontal="distributed" vertical="center" wrapText="1"/>
    </xf>
    <xf numFmtId="0" fontId="12" fillId="0" borderId="24" xfId="0" applyFont="1" applyFill="1" applyBorder="1" applyAlignment="1">
      <alignment horizontal="distributed" vertical="center"/>
    </xf>
    <xf numFmtId="0" fontId="12" fillId="0" borderId="20" xfId="0" applyFont="1" applyFill="1" applyBorder="1" applyAlignment="1">
      <alignment horizontal="distributed" vertical="center"/>
    </xf>
    <xf numFmtId="0" fontId="8" fillId="0" borderId="23" xfId="0" applyFont="1" applyFill="1" applyBorder="1" applyAlignment="1">
      <alignment horizontal="distributed" vertical="center" wrapText="1"/>
    </xf>
    <xf numFmtId="176" fontId="3" fillId="0" borderId="0" xfId="0" applyNumberFormat="1" applyFont="1" applyFill="1">
      <alignment vertical="center"/>
    </xf>
    <xf numFmtId="176" fontId="3" fillId="0" borderId="7" xfId="0" applyNumberFormat="1" applyFont="1" applyFill="1" applyBorder="1">
      <alignment vertical="center"/>
    </xf>
    <xf numFmtId="49" fontId="12" fillId="0" borderId="0" xfId="0" quotePrefix="1" applyNumberFormat="1" applyFont="1" applyFill="1" applyAlignment="1">
      <alignment horizontal="left" vertical="center"/>
    </xf>
    <xf numFmtId="49" fontId="12" fillId="0" borderId="11" xfId="0" quotePrefix="1" applyNumberFormat="1" applyFont="1" applyFill="1" applyBorder="1" applyAlignment="1">
      <alignment horizontal="left" vertical="center"/>
    </xf>
    <xf numFmtId="49" fontId="13" fillId="0" borderId="1" xfId="0" quotePrefix="1" applyNumberFormat="1" applyFont="1" applyFill="1" applyBorder="1" applyAlignment="1">
      <alignment horizontal="left" vertical="center"/>
    </xf>
    <xf numFmtId="49" fontId="13" fillId="0" borderId="17" xfId="0" quotePrefix="1" applyNumberFormat="1" applyFont="1" applyFill="1" applyBorder="1" applyAlignment="1">
      <alignment horizontal="left" vertical="center"/>
    </xf>
    <xf numFmtId="0" fontId="12" fillId="0" borderId="2" xfId="0" applyFont="1" applyBorder="1" applyAlignment="1">
      <alignment horizontal="distributed" vertical="center" wrapText="1"/>
    </xf>
    <xf numFmtId="0" fontId="12" fillId="0" borderId="16" xfId="0" applyFont="1" applyBorder="1" applyAlignment="1">
      <alignment horizontal="distributed" vertical="center" wrapText="1"/>
    </xf>
    <xf numFmtId="0" fontId="12" fillId="0" borderId="0" xfId="0" applyFont="1" applyBorder="1" applyAlignment="1">
      <alignment horizontal="distributed" vertical="center" wrapText="1"/>
    </xf>
    <xf numFmtId="0" fontId="12" fillId="0" borderId="11" xfId="0" applyFont="1" applyBorder="1" applyAlignment="1">
      <alignment horizontal="distributed" vertical="center" wrapText="1"/>
    </xf>
    <xf numFmtId="0" fontId="12" fillId="0" borderId="13" xfId="0" applyFont="1" applyBorder="1" applyAlignment="1">
      <alignment horizontal="distributed" vertical="center" wrapText="1"/>
    </xf>
    <xf numFmtId="0" fontId="12" fillId="0" borderId="14" xfId="0" applyFont="1" applyBorder="1" applyAlignment="1">
      <alignment horizontal="distributed" vertical="center" wrapText="1"/>
    </xf>
    <xf numFmtId="176" fontId="13" fillId="0" borderId="1" xfId="0" applyNumberFormat="1" applyFont="1" applyFill="1" applyBorder="1" applyAlignment="1">
      <alignment horizontal="right" vertical="center"/>
    </xf>
    <xf numFmtId="0" fontId="3" fillId="0" borderId="2" xfId="0" applyFont="1" applyBorder="1" applyAlignment="1">
      <alignment horizontal="distributed" vertical="center" wrapText="1"/>
    </xf>
    <xf numFmtId="0" fontId="6" fillId="0" borderId="2" xfId="0" applyFont="1" applyBorder="1" applyAlignment="1">
      <alignment horizontal="distributed" vertical="center" wrapText="1"/>
    </xf>
    <xf numFmtId="0" fontId="6" fillId="0" borderId="16" xfId="0" applyFont="1" applyBorder="1" applyAlignment="1">
      <alignment horizontal="distributed" vertical="center" wrapText="1"/>
    </xf>
    <xf numFmtId="0" fontId="6" fillId="0" borderId="0" xfId="0" applyFont="1" applyBorder="1" applyAlignment="1">
      <alignment horizontal="distributed" vertical="center" wrapText="1"/>
    </xf>
    <xf numFmtId="0" fontId="6" fillId="0" borderId="11" xfId="0" applyFont="1" applyBorder="1" applyAlignment="1">
      <alignment horizontal="distributed" vertical="center" wrapText="1"/>
    </xf>
    <xf numFmtId="0" fontId="6" fillId="0" borderId="13" xfId="0" applyFont="1" applyBorder="1" applyAlignment="1">
      <alignment horizontal="distributed" vertical="center" wrapText="1"/>
    </xf>
    <xf numFmtId="0" fontId="6" fillId="0" borderId="14" xfId="0" applyFont="1" applyBorder="1" applyAlignment="1">
      <alignment horizontal="distributed" vertical="center" wrapText="1"/>
    </xf>
    <xf numFmtId="49" fontId="12" fillId="0" borderId="27" xfId="0" quotePrefix="1" applyNumberFormat="1" applyFont="1" applyFill="1" applyBorder="1" applyAlignment="1">
      <alignment horizontal="center" vertical="center"/>
    </xf>
    <xf numFmtId="0" fontId="12" fillId="0" borderId="3" xfId="0" applyFont="1" applyBorder="1" applyAlignment="1">
      <alignment horizontal="distributed" vertical="center" wrapText="1"/>
    </xf>
    <xf numFmtId="0" fontId="12" fillId="0" borderId="3" xfId="0" applyFont="1" applyBorder="1" applyAlignment="1">
      <alignment horizontal="distributed" vertical="center"/>
    </xf>
    <xf numFmtId="0" fontId="12" fillId="0" borderId="4" xfId="0" applyFont="1" applyBorder="1" applyAlignment="1">
      <alignment horizontal="distributed" vertical="center" wrapText="1"/>
    </xf>
    <xf numFmtId="0" fontId="12" fillId="0" borderId="4" xfId="0" applyFont="1" applyBorder="1" applyAlignment="1">
      <alignment horizontal="distributed" vertical="center"/>
    </xf>
    <xf numFmtId="0" fontId="12" fillId="0" borderId="5" xfId="0" applyFont="1" applyBorder="1" applyAlignment="1">
      <alignment horizontal="distributed" vertical="center"/>
    </xf>
    <xf numFmtId="0" fontId="12" fillId="0" borderId="5" xfId="0" applyFont="1" applyBorder="1" applyAlignment="1">
      <alignment horizontal="distributed" vertical="center" wrapText="1"/>
    </xf>
    <xf numFmtId="49" fontId="15" fillId="0" borderId="1" xfId="0" quotePrefix="1" applyNumberFormat="1" applyFont="1" applyFill="1" applyBorder="1" applyAlignment="1">
      <alignment horizontal="left" vertical="center"/>
    </xf>
    <xf numFmtId="49" fontId="15" fillId="0" borderId="17" xfId="0" quotePrefix="1" applyNumberFormat="1" applyFont="1" applyFill="1" applyBorder="1" applyAlignment="1">
      <alignment horizontal="left" vertical="center"/>
    </xf>
    <xf numFmtId="0" fontId="12" fillId="0" borderId="6" xfId="0" applyFont="1" applyBorder="1" applyAlignment="1">
      <alignment horizontal="distributed" vertical="center"/>
    </xf>
    <xf numFmtId="0" fontId="12" fillId="0" borderId="2" xfId="0" applyFont="1" applyBorder="1" applyAlignment="1">
      <alignment horizontal="distributed" vertical="center"/>
    </xf>
    <xf numFmtId="0" fontId="12" fillId="0" borderId="16" xfId="0" applyFont="1" applyBorder="1" applyAlignment="1">
      <alignment horizontal="distributed" vertical="center"/>
    </xf>
    <xf numFmtId="0" fontId="12" fillId="0" borderId="7" xfId="0" applyFont="1" applyBorder="1" applyAlignment="1">
      <alignment horizontal="distributed" vertical="center"/>
    </xf>
    <xf numFmtId="0" fontId="12" fillId="0" borderId="0" xfId="0" applyFont="1" applyBorder="1" applyAlignment="1">
      <alignment horizontal="distributed" vertical="center"/>
    </xf>
    <xf numFmtId="0" fontId="12" fillId="0" borderId="11" xfId="0" applyFont="1" applyBorder="1" applyAlignment="1">
      <alignment horizontal="distributed" vertical="center"/>
    </xf>
    <xf numFmtId="0" fontId="12" fillId="0" borderId="12" xfId="0" applyFont="1" applyBorder="1" applyAlignment="1">
      <alignment horizontal="distributed" vertical="center"/>
    </xf>
    <xf numFmtId="0" fontId="12" fillId="0" borderId="13" xfId="0" applyFont="1" applyBorder="1" applyAlignment="1">
      <alignment horizontal="distributed" vertical="center"/>
    </xf>
    <xf numFmtId="0" fontId="12" fillId="0" borderId="14" xfId="0" applyFont="1" applyBorder="1" applyAlignment="1">
      <alignment horizontal="distributed" vertical="center"/>
    </xf>
    <xf numFmtId="176" fontId="13" fillId="0" borderId="18" xfId="0" applyNumberFormat="1" applyFont="1" applyFill="1" applyBorder="1" applyAlignment="1">
      <alignment horizontal="right" vertical="center"/>
    </xf>
    <xf numFmtId="0" fontId="12" fillId="0" borderId="8" xfId="0" applyFont="1" applyBorder="1" applyAlignment="1">
      <alignment horizontal="distributed" vertical="center" wrapText="1"/>
    </xf>
    <xf numFmtId="0" fontId="12" fillId="0" borderId="9" xfId="0" applyFont="1" applyBorder="1" applyAlignment="1">
      <alignment horizontal="distributed" vertical="center" wrapText="1"/>
    </xf>
    <xf numFmtId="0" fontId="12" fillId="0" borderId="10" xfId="0" applyFont="1" applyBorder="1" applyAlignment="1">
      <alignment horizontal="distributed" vertical="center" wrapText="1"/>
    </xf>
    <xf numFmtId="0" fontId="12" fillId="0" borderId="7" xfId="0" applyFont="1" applyBorder="1" applyAlignment="1">
      <alignment horizontal="distributed" vertical="center" wrapText="1"/>
    </xf>
    <xf numFmtId="0" fontId="12" fillId="0" borderId="12" xfId="0" applyFont="1" applyBorder="1" applyAlignment="1">
      <alignment horizontal="distributed" vertical="center" wrapText="1"/>
    </xf>
    <xf numFmtId="0" fontId="12" fillId="0" borderId="6" xfId="0" applyFont="1" applyBorder="1" applyAlignment="1">
      <alignment horizontal="center" vertical="center"/>
    </xf>
    <xf numFmtId="0" fontId="12" fillId="0" borderId="2" xfId="0" applyFont="1" applyBorder="1" applyAlignment="1">
      <alignment horizontal="center" vertical="center"/>
    </xf>
    <xf numFmtId="0" fontId="12" fillId="0" borderId="16" xfId="0" applyFont="1" applyBorder="1" applyAlignment="1">
      <alignment horizontal="center" vertical="center"/>
    </xf>
    <xf numFmtId="176" fontId="12" fillId="0" borderId="1" xfId="0" applyNumberFormat="1" applyFont="1" applyBorder="1" applyAlignment="1">
      <alignment vertical="center"/>
    </xf>
    <xf numFmtId="0" fontId="12" fillId="0" borderId="9" xfId="0" applyFont="1" applyFill="1" applyBorder="1" applyAlignment="1">
      <alignment horizontal="right" vertical="center"/>
    </xf>
    <xf numFmtId="176" fontId="12" fillId="0" borderId="9" xfId="0" applyNumberFormat="1" applyFont="1" applyFill="1" applyBorder="1" applyAlignment="1">
      <alignment vertical="center"/>
    </xf>
    <xf numFmtId="176" fontId="12" fillId="0" borderId="9" xfId="0" applyNumberFormat="1" applyFont="1" applyFill="1" applyBorder="1" applyAlignment="1">
      <alignment horizontal="right" vertical="center"/>
    </xf>
    <xf numFmtId="0" fontId="6" fillId="0" borderId="9" xfId="0" applyFont="1" applyFill="1" applyBorder="1" applyAlignment="1">
      <alignment vertical="center"/>
    </xf>
    <xf numFmtId="176" fontId="12" fillId="0" borderId="0" xfId="0" applyNumberFormat="1" applyFont="1" applyFill="1" applyBorder="1" applyAlignment="1">
      <alignment horizontal="right" vertical="center"/>
    </xf>
    <xf numFmtId="176" fontId="12" fillId="0" borderId="0" xfId="0" applyNumberFormat="1" applyFont="1" applyFill="1" applyBorder="1">
      <alignment vertical="center"/>
    </xf>
    <xf numFmtId="0" fontId="6" fillId="0" borderId="0" xfId="0" applyFont="1" applyFill="1" applyBorder="1">
      <alignment vertical="center"/>
    </xf>
    <xf numFmtId="0" fontId="12" fillId="0" borderId="0" xfId="0" applyFont="1" applyFill="1" applyBorder="1" applyAlignment="1">
      <alignment horizontal="right" vertical="center"/>
    </xf>
    <xf numFmtId="49" fontId="8" fillId="0" borderId="1" xfId="0" quotePrefix="1" applyNumberFormat="1" applyFont="1" applyBorder="1" applyAlignment="1">
      <alignment horizontal="left" vertical="center"/>
    </xf>
    <xf numFmtId="49" fontId="8" fillId="0" borderId="17" xfId="0" quotePrefix="1" applyNumberFormat="1" applyFont="1" applyBorder="1" applyAlignment="1">
      <alignment horizontal="left" vertical="center"/>
    </xf>
    <xf numFmtId="176" fontId="12" fillId="0" borderId="18" xfId="0" applyNumberFormat="1" applyFont="1" applyBorder="1" applyAlignment="1">
      <alignment vertical="center"/>
    </xf>
    <xf numFmtId="0" fontId="8" fillId="0" borderId="0" xfId="0" quotePrefix="1" applyFont="1" applyBorder="1" applyAlignment="1">
      <alignment horizontal="left" vertical="center"/>
    </xf>
    <xf numFmtId="176" fontId="12" fillId="0" borderId="7" xfId="0" applyNumberFormat="1" applyFont="1" applyBorder="1">
      <alignment vertical="center"/>
    </xf>
    <xf numFmtId="0" fontId="12" fillId="0" borderId="3" xfId="0" applyFont="1" applyBorder="1" applyAlignment="1">
      <alignment horizontal="distributed" vertical="center" textRotation="255" wrapText="1"/>
    </xf>
    <xf numFmtId="0" fontId="12" fillId="0" borderId="3" xfId="0" applyFont="1" applyBorder="1" applyAlignment="1">
      <alignment horizontal="distributed" vertical="center" textRotation="255"/>
    </xf>
    <xf numFmtId="0" fontId="12" fillId="0" borderId="4" xfId="0" applyFont="1" applyBorder="1" applyAlignment="1">
      <alignment horizontal="distributed" vertical="center" textRotation="255"/>
    </xf>
    <xf numFmtId="0" fontId="12" fillId="0" borderId="5" xfId="0" applyFont="1" applyBorder="1" applyAlignment="1">
      <alignment horizontal="distributed" vertical="center" textRotation="255"/>
    </xf>
    <xf numFmtId="0" fontId="9" fillId="0" borderId="8" xfId="0" applyFont="1" applyBorder="1" applyAlignment="1">
      <alignment horizontal="distributed" vertical="center"/>
    </xf>
    <xf numFmtId="0" fontId="9" fillId="0" borderId="7" xfId="0" applyFont="1" applyBorder="1" applyAlignment="1">
      <alignment horizontal="distributed" vertical="center"/>
    </xf>
    <xf numFmtId="0" fontId="9" fillId="0" borderId="12" xfId="0" applyFont="1" applyBorder="1" applyAlignment="1">
      <alignment horizontal="distributed" vertical="center"/>
    </xf>
    <xf numFmtId="0" fontId="12" fillId="0" borderId="8" xfId="0" applyFont="1" applyBorder="1" applyAlignment="1">
      <alignment horizontal="distributed" vertical="center" textRotation="255"/>
    </xf>
    <xf numFmtId="0" fontId="12" fillId="0" borderId="7" xfId="0" applyFont="1" applyBorder="1" applyAlignment="1">
      <alignment horizontal="distributed" vertical="center" textRotation="255"/>
    </xf>
    <xf numFmtId="0" fontId="12" fillId="0" borderId="12" xfId="0" applyFont="1" applyBorder="1" applyAlignment="1">
      <alignment horizontal="distributed" vertical="center" textRotation="255"/>
    </xf>
    <xf numFmtId="0" fontId="12" fillId="0" borderId="19" xfId="0" applyFont="1" applyBorder="1" applyAlignment="1">
      <alignment horizontal="distributed" vertical="center" wrapText="1"/>
    </xf>
    <xf numFmtId="0" fontId="8" fillId="0" borderId="19" xfId="0" applyFont="1" applyBorder="1" applyAlignment="1">
      <alignment horizontal="distributed" vertical="center" wrapText="1"/>
    </xf>
    <xf numFmtId="0" fontId="8" fillId="0" borderId="6" xfId="0" applyFont="1" applyBorder="1" applyAlignment="1">
      <alignment horizontal="distributed" vertical="center" textRotation="255"/>
    </xf>
    <xf numFmtId="0" fontId="8" fillId="0" borderId="7" xfId="0" applyFont="1" applyBorder="1" applyAlignment="1">
      <alignment horizontal="distributed" vertical="center" textRotation="255"/>
    </xf>
    <xf numFmtId="0" fontId="8" fillId="0" borderId="12" xfId="0" applyFont="1" applyBorder="1" applyAlignment="1">
      <alignment horizontal="distributed" vertical="center" textRotation="255"/>
    </xf>
    <xf numFmtId="0" fontId="8" fillId="0" borderId="19" xfId="0" applyFont="1" applyBorder="1" applyAlignment="1">
      <alignment horizontal="distributed" vertical="center" textRotation="255"/>
    </xf>
    <xf numFmtId="0" fontId="8" fillId="0" borderId="4" xfId="0" applyFont="1" applyBorder="1" applyAlignment="1">
      <alignment horizontal="distributed" vertical="center" textRotation="255"/>
    </xf>
    <xf numFmtId="0" fontId="8" fillId="0" borderId="5" xfId="0" applyFont="1" applyBorder="1" applyAlignment="1">
      <alignment horizontal="distributed" vertical="center" textRotation="255"/>
    </xf>
    <xf numFmtId="0" fontId="5" fillId="0" borderId="0" xfId="0" applyFont="1" applyAlignment="1">
      <alignment horizontal="center" vertical="center"/>
    </xf>
    <xf numFmtId="0" fontId="13" fillId="0" borderId="1" xfId="0" applyFont="1" applyFill="1" applyBorder="1" applyAlignment="1">
      <alignment horizontal="right" vertical="center"/>
    </xf>
    <xf numFmtId="0" fontId="12" fillId="0" borderId="8" xfId="0" applyFont="1" applyBorder="1" applyAlignment="1">
      <alignment horizontal="distributed" vertical="center"/>
    </xf>
    <xf numFmtId="0" fontId="12" fillId="0" borderId="9" xfId="0" applyFont="1" applyBorder="1" applyAlignment="1">
      <alignment horizontal="distributed" vertical="center"/>
    </xf>
    <xf numFmtId="0" fontId="12" fillId="0" borderId="10" xfId="0" applyFont="1" applyBorder="1" applyAlignment="1">
      <alignment horizontal="distributed" vertical="center"/>
    </xf>
    <xf numFmtId="0" fontId="12" fillId="0" borderId="6" xfId="0" applyFont="1" applyBorder="1" applyAlignment="1">
      <alignment horizontal="distributed" vertical="center" wrapText="1"/>
    </xf>
    <xf numFmtId="0" fontId="3" fillId="0" borderId="0" xfId="0" applyFont="1" applyBorder="1" applyAlignment="1">
      <alignment horizontal="distributed" vertical="center" wrapText="1"/>
    </xf>
    <xf numFmtId="0" fontId="12" fillId="0" borderId="19" xfId="0" applyFont="1" applyBorder="1" applyAlignment="1">
      <alignment horizontal="distributed" vertical="center"/>
    </xf>
    <xf numFmtId="49" fontId="8" fillId="0" borderId="9" xfId="0" quotePrefix="1" applyNumberFormat="1" applyFont="1" applyFill="1" applyBorder="1" applyAlignment="1">
      <alignment horizontal="left" vertical="center"/>
    </xf>
    <xf numFmtId="49" fontId="8" fillId="0" borderId="10" xfId="0" quotePrefix="1" applyNumberFormat="1" applyFont="1" applyFill="1" applyBorder="1" applyAlignment="1">
      <alignment horizontal="left" vertical="center"/>
    </xf>
    <xf numFmtId="176" fontId="12" fillId="0" borderId="8" xfId="0" applyNumberFormat="1" applyFont="1" applyFill="1" applyBorder="1" applyAlignment="1">
      <alignment horizontal="right" vertical="center"/>
    </xf>
    <xf numFmtId="176" fontId="12" fillId="0" borderId="7" xfId="0" applyNumberFormat="1"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27</xdr:row>
      <xdr:rowOff>95250</xdr:rowOff>
    </xdr:from>
    <xdr:to>
      <xdr:col>37</xdr:col>
      <xdr:colOff>91733</xdr:colOff>
      <xdr:row>44</xdr:row>
      <xdr:rowOff>133351</xdr:rowOff>
    </xdr:to>
    <xdr:sp macro="" textlink="">
      <xdr:nvSpPr>
        <xdr:cNvPr id="2" name="AutoShape 101">
          <a:extLst>
            <a:ext uri="{FF2B5EF4-FFF2-40B4-BE49-F238E27FC236}">
              <a16:creationId xmlns:a16="http://schemas.microsoft.com/office/drawing/2014/main" id="{51440960-060F-4E40-A6BA-D00C092A5981}"/>
            </a:ext>
          </a:extLst>
        </xdr:cNvPr>
        <xdr:cNvSpPr>
          <a:spLocks noChangeAspect="1" noChangeArrowheads="1"/>
        </xdr:cNvSpPr>
      </xdr:nvSpPr>
      <xdr:spPr bwMode="auto">
        <a:xfrm>
          <a:off x="0" y="4419600"/>
          <a:ext cx="7000875" cy="30861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27</xdr:row>
      <xdr:rowOff>95250</xdr:rowOff>
    </xdr:from>
    <xdr:to>
      <xdr:col>37</xdr:col>
      <xdr:colOff>91733</xdr:colOff>
      <xdr:row>44</xdr:row>
      <xdr:rowOff>133351</xdr:rowOff>
    </xdr:to>
    <xdr:sp macro="" textlink="">
      <xdr:nvSpPr>
        <xdr:cNvPr id="3" name="AutoShape 295">
          <a:extLst>
            <a:ext uri="{FF2B5EF4-FFF2-40B4-BE49-F238E27FC236}">
              <a16:creationId xmlns:a16="http://schemas.microsoft.com/office/drawing/2014/main" id="{1AAF7453-C304-40FA-BCEE-D0991D0AA812}"/>
            </a:ext>
          </a:extLst>
        </xdr:cNvPr>
        <xdr:cNvSpPr>
          <a:spLocks noChangeAspect="1" noChangeArrowheads="1"/>
        </xdr:cNvSpPr>
      </xdr:nvSpPr>
      <xdr:spPr bwMode="auto">
        <a:xfrm>
          <a:off x="0" y="4419600"/>
          <a:ext cx="7000875" cy="308610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32</xdr:col>
      <xdr:colOff>76200</xdr:colOff>
      <xdr:row>0</xdr:row>
      <xdr:rowOff>0</xdr:rowOff>
    </xdr:from>
    <xdr:to>
      <xdr:col>76</xdr:col>
      <xdr:colOff>134082</xdr:colOff>
      <xdr:row>20</xdr:row>
      <xdr:rowOff>97449</xdr:rowOff>
    </xdr:to>
    <xdr:sp macro="" textlink="">
      <xdr:nvSpPr>
        <xdr:cNvPr id="3272" name="AutoShape 200">
          <a:extLst>
            <a:ext uri="{FF2B5EF4-FFF2-40B4-BE49-F238E27FC236}">
              <a16:creationId xmlns:a16="http://schemas.microsoft.com/office/drawing/2014/main" id="{77528A22-7A21-47BF-B278-B846D30C178D}"/>
            </a:ext>
          </a:extLst>
        </xdr:cNvPr>
        <xdr:cNvSpPr>
          <a:spLocks noChangeAspect="1" noChangeArrowheads="1"/>
        </xdr:cNvSpPr>
      </xdr:nvSpPr>
      <xdr:spPr bwMode="auto">
        <a:xfrm>
          <a:off x="5353050" y="2257425"/>
          <a:ext cx="7000875" cy="3124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C0134-CC4A-4DED-BFDF-87BBF1BF6D34}">
  <dimension ref="A1:DN58"/>
  <sheetViews>
    <sheetView showGridLines="0" tabSelected="1" topLeftCell="V1" zoomScaleNormal="100" zoomScaleSheetLayoutView="100" zoomScalePageLayoutView="130" workbookViewId="0">
      <selection activeCell="CA10" sqref="CA10"/>
    </sheetView>
  </sheetViews>
  <sheetFormatPr defaultColWidth="2.33203125" defaultRowHeight="14.25" customHeight="1" x14ac:dyDescent="0.2"/>
  <cols>
    <col min="1" max="5" width="3.44140625" style="6" customWidth="1"/>
    <col min="6" max="7" width="1.88671875" style="6" customWidth="1"/>
    <col min="8" max="8" width="2" style="6" customWidth="1"/>
    <col min="9" max="9" width="2.21875" style="6" customWidth="1"/>
    <col min="10" max="10" width="2.5546875" style="6" customWidth="1"/>
    <col min="11" max="13" width="2.21875" style="6" customWidth="1"/>
    <col min="14" max="14" width="2.5546875" style="6" customWidth="1"/>
    <col min="15" max="16" width="2.21875" style="6" customWidth="1"/>
    <col min="17" max="17" width="2.5546875" style="6" customWidth="1"/>
    <col min="18" max="19" width="2.21875" style="6" customWidth="1"/>
    <col min="20" max="20" width="2.6640625" style="6" customWidth="1"/>
    <col min="21" max="21" width="2.21875" style="6" customWidth="1"/>
    <col min="22" max="22" width="2.5546875" style="6" customWidth="1"/>
    <col min="23" max="24" width="2.21875" style="6" customWidth="1"/>
    <col min="25" max="25" width="2.5546875" style="6" customWidth="1"/>
    <col min="26" max="28" width="2.21875" style="6" customWidth="1"/>
    <col min="29" max="29" width="2.5546875" style="6" customWidth="1"/>
    <col min="30" max="30" width="2.21875" style="6" customWidth="1"/>
    <col min="31" max="31" width="2.5546875" style="6" customWidth="1"/>
    <col min="32" max="38" width="2.21875" style="6" customWidth="1"/>
    <col min="39" max="39" width="2.33203125" style="6" customWidth="1"/>
    <col min="40" max="56" width="2.44140625" style="6" customWidth="1"/>
    <col min="57" max="57" width="2.109375" style="6" customWidth="1"/>
    <col min="58" max="58" width="2.77734375" style="6" customWidth="1"/>
    <col min="59" max="59" width="2.109375" style="6" customWidth="1"/>
    <col min="60" max="61" width="2.21875" style="6" customWidth="1"/>
    <col min="62" max="62" width="2.88671875" style="6" customWidth="1"/>
    <col min="63" max="63" width="2.109375" style="6" customWidth="1"/>
    <col min="64" max="64" width="2.21875" style="6" customWidth="1"/>
    <col min="65" max="65" width="2.44140625" style="6" customWidth="1"/>
    <col min="66" max="69" width="2.109375" style="6" customWidth="1"/>
    <col min="70" max="70" width="2.5546875" style="6" customWidth="1"/>
    <col min="71" max="72" width="2.109375" style="6" customWidth="1"/>
    <col min="73" max="73" width="2.88671875" style="6" customWidth="1"/>
    <col min="74" max="78" width="2.109375" style="6" customWidth="1"/>
    <col min="79" max="79" width="2.21875" style="6" customWidth="1"/>
    <col min="80" max="85" width="2.109375" style="6" customWidth="1"/>
    <col min="86" max="94" width="2.33203125" style="6"/>
    <col min="95" max="95" width="6.44140625" style="6" bestFit="1" customWidth="1"/>
    <col min="96" max="16384" width="2.33203125" style="6"/>
  </cols>
  <sheetData>
    <row r="1" spans="1:118" ht="10.8" customHeight="1" x14ac:dyDescent="0.2">
      <c r="A1" s="51" t="s">
        <v>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2" t="s">
        <v>1</v>
      </c>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row>
    <row r="2" spans="1:118" ht="9" customHeight="1" x14ac:dyDescent="0.2">
      <c r="A2" s="51"/>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row>
    <row r="3" spans="1:118" ht="14.4" customHeight="1" x14ac:dyDescent="0.2">
      <c r="A3" s="49"/>
      <c r="B3" s="49"/>
      <c r="C3" s="49"/>
      <c r="D3" s="49"/>
      <c r="E3" s="49"/>
      <c r="F3" s="168" t="s">
        <v>169</v>
      </c>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53" t="s">
        <v>25</v>
      </c>
      <c r="AN3" s="53"/>
      <c r="AO3" s="53"/>
      <c r="AP3" s="53"/>
      <c r="AQ3" s="53"/>
      <c r="AR3" s="53"/>
      <c r="AS3" s="53"/>
      <c r="AT3" s="53"/>
      <c r="AU3" s="53"/>
      <c r="AV3" s="53"/>
      <c r="AW3" s="53"/>
      <c r="AX3" s="53"/>
      <c r="AY3" s="53"/>
      <c r="AZ3" s="53"/>
      <c r="BA3" s="53"/>
      <c r="BB3" s="53"/>
      <c r="BC3" s="53"/>
      <c r="BD3" s="53"/>
      <c r="BE3" s="53"/>
      <c r="BF3" s="53"/>
      <c r="BG3" s="53"/>
      <c r="BH3" s="53"/>
      <c r="BI3" s="53"/>
      <c r="BJ3" s="53"/>
      <c r="BL3" s="54" t="s">
        <v>75</v>
      </c>
      <c r="BM3" s="55"/>
      <c r="BN3" s="55"/>
      <c r="BO3" s="55"/>
      <c r="BP3" s="55"/>
      <c r="BQ3" s="55"/>
      <c r="BR3" s="55"/>
      <c r="BS3" s="55"/>
      <c r="BT3" s="55"/>
      <c r="BU3" s="55"/>
      <c r="BV3" s="55"/>
      <c r="BW3" s="55"/>
      <c r="BX3" s="55"/>
      <c r="BY3" s="55"/>
      <c r="BZ3" s="55"/>
    </row>
    <row r="4" spans="1:118" ht="15" customHeight="1" x14ac:dyDescent="0.2">
      <c r="A4" s="169" t="s">
        <v>2</v>
      </c>
      <c r="B4" s="169"/>
      <c r="C4" s="169"/>
      <c r="D4" s="169"/>
      <c r="E4" s="169"/>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53"/>
      <c r="AN4" s="53"/>
      <c r="AO4" s="53"/>
      <c r="AP4" s="53"/>
      <c r="AQ4" s="53"/>
      <c r="AR4" s="53"/>
      <c r="AS4" s="53"/>
      <c r="AT4" s="53"/>
      <c r="AU4" s="53"/>
      <c r="AV4" s="53"/>
      <c r="AW4" s="53"/>
      <c r="AX4" s="53"/>
      <c r="AY4" s="53"/>
      <c r="AZ4" s="53"/>
      <c r="BA4" s="53"/>
      <c r="BB4" s="53"/>
      <c r="BC4" s="53"/>
      <c r="BD4" s="53"/>
      <c r="BE4" s="53"/>
      <c r="BF4" s="53"/>
      <c r="BG4" s="53"/>
      <c r="BH4" s="53"/>
      <c r="BI4" s="53"/>
      <c r="BJ4" s="53"/>
      <c r="BL4" s="55"/>
      <c r="BM4" s="55"/>
      <c r="BN4" s="55"/>
      <c r="BO4" s="55"/>
      <c r="BP4" s="55"/>
      <c r="BQ4" s="55"/>
      <c r="BR4" s="55"/>
      <c r="BS4" s="55"/>
      <c r="BT4" s="55"/>
      <c r="BU4" s="55"/>
      <c r="BV4" s="55"/>
      <c r="BW4" s="55"/>
      <c r="BX4" s="55"/>
      <c r="BY4" s="55"/>
      <c r="BZ4" s="55"/>
    </row>
    <row r="5" spans="1:118" ht="3" customHeight="1" thickBot="1" x14ac:dyDescent="0.25">
      <c r="A5" s="170"/>
      <c r="B5" s="170"/>
      <c r="C5" s="170"/>
      <c r="D5" s="170"/>
      <c r="E5" s="170"/>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S5" s="22"/>
      <c r="AT5" s="22"/>
      <c r="AU5" s="22"/>
      <c r="AV5" s="22"/>
      <c r="AW5" s="22"/>
      <c r="AX5" s="22"/>
      <c r="AY5" s="22"/>
      <c r="AZ5" s="22"/>
      <c r="BA5" s="22"/>
      <c r="BB5" s="22"/>
      <c r="BC5" s="22"/>
      <c r="BD5" s="22"/>
      <c r="BE5" s="22"/>
      <c r="BF5" s="22"/>
      <c r="BG5" s="22"/>
      <c r="BH5" s="22"/>
      <c r="BI5" s="22"/>
      <c r="BJ5" s="22"/>
    </row>
    <row r="6" spans="1:118" ht="13.95" customHeight="1" x14ac:dyDescent="0.2">
      <c r="A6" s="56" t="s">
        <v>3</v>
      </c>
      <c r="B6" s="56"/>
      <c r="C6" s="56"/>
      <c r="D6" s="56"/>
      <c r="E6" s="57"/>
      <c r="F6" s="62" t="s">
        <v>9</v>
      </c>
      <c r="G6" s="63"/>
      <c r="H6" s="63"/>
      <c r="I6" s="63"/>
      <c r="J6" s="63"/>
      <c r="K6" s="63"/>
      <c r="L6" s="63"/>
      <c r="M6" s="63"/>
      <c r="N6" s="63"/>
      <c r="O6" s="63"/>
      <c r="P6" s="63"/>
      <c r="Q6" s="63"/>
      <c r="R6" s="63"/>
      <c r="S6" s="63"/>
      <c r="T6" s="63"/>
      <c r="U6" s="63"/>
      <c r="V6" s="63"/>
      <c r="W6" s="63"/>
      <c r="X6" s="63"/>
      <c r="Y6" s="63"/>
      <c r="Z6" s="63"/>
      <c r="AA6" s="63"/>
      <c r="AB6" s="63"/>
      <c r="AC6" s="63"/>
      <c r="AD6" s="64" t="s">
        <v>19</v>
      </c>
      <c r="AE6" s="65"/>
      <c r="AF6" s="65"/>
      <c r="AG6" s="65"/>
      <c r="AH6" s="65"/>
      <c r="AI6" s="65"/>
      <c r="AJ6" s="65"/>
      <c r="AK6" s="65"/>
      <c r="AL6" s="65"/>
      <c r="AM6" s="66" t="s">
        <v>20</v>
      </c>
      <c r="AN6" s="66"/>
      <c r="AO6" s="66"/>
      <c r="AP6" s="66"/>
      <c r="AQ6" s="66"/>
      <c r="AR6" s="67"/>
      <c r="AS6" s="68" t="s">
        <v>21</v>
      </c>
      <c r="AT6" s="69"/>
      <c r="AU6" s="69"/>
      <c r="AV6" s="70"/>
      <c r="AW6" s="70"/>
      <c r="AX6" s="70"/>
      <c r="AY6" s="70"/>
      <c r="AZ6" s="70"/>
      <c r="BA6" s="70"/>
      <c r="BB6" s="70"/>
      <c r="BC6" s="70"/>
      <c r="BD6" s="70"/>
      <c r="BE6" s="70"/>
      <c r="BF6" s="70"/>
      <c r="BG6" s="70"/>
      <c r="BH6" s="70"/>
      <c r="BI6" s="70"/>
      <c r="BJ6" s="70"/>
      <c r="BL6" s="56" t="s">
        <v>3</v>
      </c>
      <c r="BM6" s="56"/>
      <c r="BN6" s="56"/>
      <c r="BO6" s="56"/>
      <c r="BP6" s="56"/>
      <c r="BQ6" s="56"/>
      <c r="BR6" s="57"/>
      <c r="BS6" s="71" t="s">
        <v>26</v>
      </c>
      <c r="BT6" s="72"/>
      <c r="BU6" s="72"/>
      <c r="BV6" s="73"/>
      <c r="BW6" s="71" t="s">
        <v>27</v>
      </c>
      <c r="BX6" s="72"/>
      <c r="BY6" s="72"/>
      <c r="BZ6" s="72"/>
    </row>
    <row r="7" spans="1:118" ht="12.6" customHeight="1" x14ac:dyDescent="0.2">
      <c r="A7" s="58"/>
      <c r="B7" s="58"/>
      <c r="C7" s="58"/>
      <c r="D7" s="58"/>
      <c r="E7" s="59"/>
      <c r="F7" s="77" t="s">
        <v>4</v>
      </c>
      <c r="G7" s="77"/>
      <c r="H7" s="77"/>
      <c r="I7" s="79" t="s">
        <v>7</v>
      </c>
      <c r="J7" s="79"/>
      <c r="K7" s="79"/>
      <c r="L7" s="82" t="s">
        <v>5</v>
      </c>
      <c r="M7" s="83"/>
      <c r="N7" s="83"/>
      <c r="O7" s="87" t="s">
        <v>6</v>
      </c>
      <c r="P7" s="87"/>
      <c r="Q7" s="87"/>
      <c r="R7" s="79" t="s">
        <v>80</v>
      </c>
      <c r="S7" s="87"/>
      <c r="T7" s="87"/>
      <c r="U7" s="79" t="s">
        <v>8</v>
      </c>
      <c r="V7" s="87"/>
      <c r="W7" s="87"/>
      <c r="X7" s="82" t="s">
        <v>10</v>
      </c>
      <c r="Y7" s="82"/>
      <c r="Z7" s="82"/>
      <c r="AA7" s="83" t="s">
        <v>11</v>
      </c>
      <c r="AB7" s="83"/>
      <c r="AC7" s="83"/>
      <c r="AD7" s="77" t="s">
        <v>4</v>
      </c>
      <c r="AE7" s="77"/>
      <c r="AF7" s="77"/>
      <c r="AG7" s="82" t="s">
        <v>85</v>
      </c>
      <c r="AH7" s="82"/>
      <c r="AI7" s="82"/>
      <c r="AJ7" s="79" t="s">
        <v>12</v>
      </c>
      <c r="AK7" s="79"/>
      <c r="AL7" s="91"/>
      <c r="AM7" s="94" t="s">
        <v>18</v>
      </c>
      <c r="AN7" s="79"/>
      <c r="AO7" s="79"/>
      <c r="AP7" s="82" t="s">
        <v>149</v>
      </c>
      <c r="AQ7" s="82"/>
      <c r="AR7" s="82"/>
      <c r="AS7" s="77" t="s">
        <v>4</v>
      </c>
      <c r="AT7" s="77"/>
      <c r="AU7" s="77"/>
      <c r="AV7" s="79" t="s">
        <v>22</v>
      </c>
      <c r="AW7" s="79"/>
      <c r="AX7" s="79"/>
      <c r="AY7" s="79" t="s">
        <v>23</v>
      </c>
      <c r="AZ7" s="79"/>
      <c r="BA7" s="91"/>
      <c r="BB7" s="82" t="s">
        <v>129</v>
      </c>
      <c r="BC7" s="82"/>
      <c r="BD7" s="82"/>
      <c r="BE7" s="94" t="s">
        <v>24</v>
      </c>
      <c r="BF7" s="79"/>
      <c r="BG7" s="79"/>
      <c r="BH7" s="79" t="s">
        <v>84</v>
      </c>
      <c r="BI7" s="79"/>
      <c r="BJ7" s="91"/>
      <c r="BL7" s="58"/>
      <c r="BM7" s="58"/>
      <c r="BN7" s="58"/>
      <c r="BO7" s="58"/>
      <c r="BP7" s="58"/>
      <c r="BQ7" s="58"/>
      <c r="BR7" s="59"/>
      <c r="BS7" s="74"/>
      <c r="BT7" s="75"/>
      <c r="BU7" s="75"/>
      <c r="BV7" s="76"/>
      <c r="BW7" s="74"/>
      <c r="BX7" s="75"/>
      <c r="BY7" s="75"/>
      <c r="BZ7" s="75"/>
    </row>
    <row r="8" spans="1:118" ht="7.2" customHeight="1" x14ac:dyDescent="0.2">
      <c r="A8" s="58"/>
      <c r="B8" s="58"/>
      <c r="C8" s="58"/>
      <c r="D8" s="58"/>
      <c r="E8" s="59"/>
      <c r="F8" s="77"/>
      <c r="G8" s="77"/>
      <c r="H8" s="77"/>
      <c r="I8" s="80"/>
      <c r="J8" s="80"/>
      <c r="K8" s="80"/>
      <c r="L8" s="84"/>
      <c r="M8" s="85"/>
      <c r="N8" s="85"/>
      <c r="O8" s="88"/>
      <c r="P8" s="88"/>
      <c r="Q8" s="88"/>
      <c r="R8" s="88"/>
      <c r="S8" s="88"/>
      <c r="T8" s="88"/>
      <c r="U8" s="88"/>
      <c r="V8" s="88"/>
      <c r="W8" s="88"/>
      <c r="X8" s="84"/>
      <c r="Y8" s="84"/>
      <c r="Z8" s="84"/>
      <c r="AA8" s="85"/>
      <c r="AB8" s="85"/>
      <c r="AC8" s="85"/>
      <c r="AD8" s="77"/>
      <c r="AE8" s="77"/>
      <c r="AF8" s="77"/>
      <c r="AG8" s="84"/>
      <c r="AH8" s="84"/>
      <c r="AI8" s="84"/>
      <c r="AJ8" s="80"/>
      <c r="AK8" s="80"/>
      <c r="AL8" s="92"/>
      <c r="AM8" s="95"/>
      <c r="AN8" s="80"/>
      <c r="AO8" s="80"/>
      <c r="AP8" s="84"/>
      <c r="AQ8" s="84"/>
      <c r="AR8" s="84"/>
      <c r="AS8" s="77"/>
      <c r="AT8" s="77"/>
      <c r="AU8" s="77"/>
      <c r="AV8" s="80"/>
      <c r="AW8" s="80"/>
      <c r="AX8" s="80"/>
      <c r="AY8" s="80"/>
      <c r="AZ8" s="80"/>
      <c r="BA8" s="92"/>
      <c r="BB8" s="84"/>
      <c r="BC8" s="84"/>
      <c r="BD8" s="84"/>
      <c r="BE8" s="95"/>
      <c r="BF8" s="80"/>
      <c r="BG8" s="80"/>
      <c r="BH8" s="80"/>
      <c r="BI8" s="80"/>
      <c r="BJ8" s="92"/>
      <c r="BL8" s="58"/>
      <c r="BM8" s="58"/>
      <c r="BN8" s="58"/>
      <c r="BO8" s="58"/>
      <c r="BP8" s="58"/>
      <c r="BQ8" s="58"/>
      <c r="BR8" s="59"/>
      <c r="BS8" s="74"/>
      <c r="BT8" s="75"/>
      <c r="BU8" s="75"/>
      <c r="BV8" s="76"/>
      <c r="BW8" s="74"/>
      <c r="BX8" s="75"/>
      <c r="BY8" s="75"/>
      <c r="BZ8" s="75"/>
    </row>
    <row r="9" spans="1:118" ht="12.6" customHeight="1" x14ac:dyDescent="0.2">
      <c r="A9" s="60"/>
      <c r="B9" s="60"/>
      <c r="C9" s="60"/>
      <c r="D9" s="60"/>
      <c r="E9" s="61"/>
      <c r="F9" s="78"/>
      <c r="G9" s="78"/>
      <c r="H9" s="78"/>
      <c r="I9" s="81"/>
      <c r="J9" s="81"/>
      <c r="K9" s="81"/>
      <c r="L9" s="86"/>
      <c r="M9" s="86"/>
      <c r="N9" s="86"/>
      <c r="O9" s="89"/>
      <c r="P9" s="89"/>
      <c r="Q9" s="89"/>
      <c r="R9" s="89"/>
      <c r="S9" s="89"/>
      <c r="T9" s="89"/>
      <c r="U9" s="89"/>
      <c r="V9" s="89"/>
      <c r="W9" s="89"/>
      <c r="X9" s="90"/>
      <c r="Y9" s="90"/>
      <c r="Z9" s="90"/>
      <c r="AA9" s="86"/>
      <c r="AB9" s="86"/>
      <c r="AC9" s="86"/>
      <c r="AD9" s="78"/>
      <c r="AE9" s="78"/>
      <c r="AF9" s="78"/>
      <c r="AG9" s="90"/>
      <c r="AH9" s="90"/>
      <c r="AI9" s="90"/>
      <c r="AJ9" s="81"/>
      <c r="AK9" s="81"/>
      <c r="AL9" s="93"/>
      <c r="AM9" s="96"/>
      <c r="AN9" s="81"/>
      <c r="AO9" s="81"/>
      <c r="AP9" s="90"/>
      <c r="AQ9" s="90"/>
      <c r="AR9" s="90"/>
      <c r="AS9" s="77"/>
      <c r="AT9" s="77"/>
      <c r="AU9" s="77"/>
      <c r="AV9" s="81"/>
      <c r="AW9" s="81"/>
      <c r="AX9" s="81"/>
      <c r="AY9" s="81"/>
      <c r="AZ9" s="81"/>
      <c r="BA9" s="93"/>
      <c r="BB9" s="90"/>
      <c r="BC9" s="90"/>
      <c r="BD9" s="90"/>
      <c r="BE9" s="96"/>
      <c r="BF9" s="81"/>
      <c r="BG9" s="81"/>
      <c r="BH9" s="81"/>
      <c r="BI9" s="81"/>
      <c r="BJ9" s="93"/>
      <c r="BL9" s="60"/>
      <c r="BM9" s="60"/>
      <c r="BN9" s="60"/>
      <c r="BO9" s="60"/>
      <c r="BP9" s="60"/>
      <c r="BQ9" s="60"/>
      <c r="BR9" s="61"/>
      <c r="BS9" s="2"/>
      <c r="BT9" s="3"/>
      <c r="BU9" s="3"/>
      <c r="BV9" s="4" t="s">
        <v>28</v>
      </c>
      <c r="BW9" s="3"/>
      <c r="BX9" s="3"/>
      <c r="BY9" s="3"/>
      <c r="BZ9" s="5" t="s">
        <v>29</v>
      </c>
    </row>
    <row r="10" spans="1:118" s="12" customFormat="1" ht="13.05" customHeight="1" x14ac:dyDescent="0.2">
      <c r="A10" s="103" t="s">
        <v>158</v>
      </c>
      <c r="B10" s="103"/>
      <c r="C10" s="103"/>
      <c r="D10" s="103"/>
      <c r="E10" s="104"/>
      <c r="F10" s="105">
        <v>0</v>
      </c>
      <c r="G10" s="99"/>
      <c r="H10" s="99"/>
      <c r="I10" s="99">
        <v>0</v>
      </c>
      <c r="J10" s="99"/>
      <c r="K10" s="99"/>
      <c r="L10" s="99">
        <v>0</v>
      </c>
      <c r="M10" s="99"/>
      <c r="N10" s="99"/>
      <c r="O10" s="99">
        <v>0</v>
      </c>
      <c r="P10" s="99"/>
      <c r="Q10" s="99"/>
      <c r="R10" s="99">
        <v>0</v>
      </c>
      <c r="S10" s="99"/>
      <c r="T10" s="99"/>
      <c r="U10" s="99">
        <v>0</v>
      </c>
      <c r="V10" s="99"/>
      <c r="W10" s="99"/>
      <c r="X10" s="99">
        <v>0</v>
      </c>
      <c r="Y10" s="99"/>
      <c r="Z10" s="99"/>
      <c r="AA10" s="99">
        <v>0</v>
      </c>
      <c r="AB10" s="99"/>
      <c r="AC10" s="99"/>
      <c r="AD10" s="99">
        <v>218</v>
      </c>
      <c r="AE10" s="99"/>
      <c r="AF10" s="99"/>
      <c r="AG10" s="99">
        <v>0</v>
      </c>
      <c r="AH10" s="99"/>
      <c r="AI10" s="99"/>
      <c r="AJ10" s="99">
        <v>218</v>
      </c>
      <c r="AK10" s="99"/>
      <c r="AL10" s="99"/>
      <c r="AM10" s="99">
        <v>0</v>
      </c>
      <c r="AN10" s="99"/>
      <c r="AO10" s="99"/>
      <c r="AP10" s="99">
        <v>0</v>
      </c>
      <c r="AQ10" s="99"/>
      <c r="AR10" s="99"/>
      <c r="AS10" s="99">
        <v>32</v>
      </c>
      <c r="AT10" s="99"/>
      <c r="AU10" s="99"/>
      <c r="AV10" s="99">
        <v>0</v>
      </c>
      <c r="AW10" s="99"/>
      <c r="AX10" s="99"/>
      <c r="AY10" s="99">
        <v>0</v>
      </c>
      <c r="AZ10" s="99"/>
      <c r="BA10" s="99"/>
      <c r="BB10" s="99">
        <v>32</v>
      </c>
      <c r="BC10" s="99"/>
      <c r="BD10" s="99"/>
      <c r="BE10" s="99">
        <v>0</v>
      </c>
      <c r="BF10" s="99"/>
      <c r="BG10" s="99"/>
      <c r="BH10" s="99">
        <v>0</v>
      </c>
      <c r="BI10" s="99"/>
      <c r="BJ10" s="99"/>
      <c r="BL10" s="103" t="s">
        <v>159</v>
      </c>
      <c r="BM10" s="103"/>
      <c r="BN10" s="103"/>
      <c r="BO10" s="103"/>
      <c r="BP10" s="103"/>
      <c r="BQ10" s="103"/>
      <c r="BR10" s="104"/>
      <c r="BS10" s="97">
        <v>4</v>
      </c>
      <c r="BT10" s="98"/>
      <c r="BU10" s="98"/>
      <c r="BV10" s="98"/>
      <c r="BW10" s="98">
        <v>61</v>
      </c>
      <c r="BX10" s="98"/>
      <c r="BY10" s="98"/>
      <c r="BZ10" s="98"/>
    </row>
    <row r="11" spans="1:118" ht="13.05" customHeight="1" x14ac:dyDescent="0.2">
      <c r="A11" s="7"/>
      <c r="B11" s="58" t="s">
        <v>13</v>
      </c>
      <c r="C11" s="58"/>
      <c r="D11" s="58"/>
      <c r="E11" s="59"/>
      <c r="F11" s="100">
        <v>0</v>
      </c>
      <c r="G11" s="101"/>
      <c r="H11" s="101"/>
      <c r="I11" s="102">
        <v>0</v>
      </c>
      <c r="J11" s="102"/>
      <c r="K11" s="102"/>
      <c r="L11" s="102">
        <v>0</v>
      </c>
      <c r="M11" s="102"/>
      <c r="N11" s="102"/>
      <c r="O11" s="102">
        <v>0</v>
      </c>
      <c r="P11" s="102"/>
      <c r="Q11" s="102"/>
      <c r="R11" s="102">
        <v>0</v>
      </c>
      <c r="S11" s="102"/>
      <c r="T11" s="102"/>
      <c r="U11" s="102">
        <v>0</v>
      </c>
      <c r="V11" s="102"/>
      <c r="W11" s="102"/>
      <c r="X11" s="102">
        <v>0</v>
      </c>
      <c r="Y11" s="102"/>
      <c r="Z11" s="102"/>
      <c r="AA11" s="102">
        <v>0</v>
      </c>
      <c r="AB11" s="102"/>
      <c r="AC11" s="102"/>
      <c r="AD11" s="101">
        <v>73</v>
      </c>
      <c r="AE11" s="101"/>
      <c r="AF11" s="101"/>
      <c r="AG11" s="102">
        <v>0</v>
      </c>
      <c r="AH11" s="102"/>
      <c r="AI11" s="102"/>
      <c r="AJ11" s="102">
        <v>73</v>
      </c>
      <c r="AK11" s="102"/>
      <c r="AL11" s="102"/>
      <c r="AM11" s="102">
        <v>0</v>
      </c>
      <c r="AN11" s="102"/>
      <c r="AO11" s="102"/>
      <c r="AP11" s="102">
        <v>0</v>
      </c>
      <c r="AQ11" s="102"/>
      <c r="AR11" s="102"/>
      <c r="AS11" s="101">
        <v>8</v>
      </c>
      <c r="AT11" s="101"/>
      <c r="AU11" s="101"/>
      <c r="AV11" s="102">
        <v>0</v>
      </c>
      <c r="AW11" s="102"/>
      <c r="AX11" s="102"/>
      <c r="AY11" s="102">
        <v>0</v>
      </c>
      <c r="AZ11" s="102"/>
      <c r="BA11" s="102"/>
      <c r="BB11" s="102">
        <v>8</v>
      </c>
      <c r="BC11" s="102"/>
      <c r="BD11" s="102"/>
      <c r="BE11" s="102">
        <v>0</v>
      </c>
      <c r="BF11" s="102"/>
      <c r="BG11" s="102"/>
      <c r="BH11" s="102">
        <v>0</v>
      </c>
      <c r="BI11" s="102"/>
      <c r="BJ11" s="102"/>
      <c r="BL11" s="7"/>
      <c r="BM11" s="58" t="s">
        <v>13</v>
      </c>
      <c r="BN11" s="58"/>
      <c r="BO11" s="58"/>
      <c r="BP11" s="58"/>
      <c r="BQ11" s="58"/>
      <c r="BR11" s="59"/>
      <c r="BS11" s="106">
        <v>2</v>
      </c>
      <c r="BT11" s="107"/>
      <c r="BU11" s="107"/>
      <c r="BV11" s="107"/>
      <c r="BW11" s="107">
        <v>14</v>
      </c>
      <c r="BX11" s="107"/>
      <c r="BY11" s="107"/>
      <c r="BZ11" s="107"/>
    </row>
    <row r="12" spans="1:118" ht="13.05" customHeight="1" x14ac:dyDescent="0.2">
      <c r="A12" s="7"/>
      <c r="B12" s="58" t="s">
        <v>14</v>
      </c>
      <c r="C12" s="58"/>
      <c r="D12" s="58"/>
      <c r="E12" s="59"/>
      <c r="F12" s="100">
        <v>0</v>
      </c>
      <c r="G12" s="101"/>
      <c r="H12" s="101"/>
      <c r="I12" s="102">
        <v>0</v>
      </c>
      <c r="J12" s="108"/>
      <c r="K12" s="108"/>
      <c r="L12" s="102">
        <v>0</v>
      </c>
      <c r="M12" s="108"/>
      <c r="N12" s="108"/>
      <c r="O12" s="102">
        <v>0</v>
      </c>
      <c r="P12" s="108"/>
      <c r="Q12" s="108"/>
      <c r="R12" s="102">
        <v>0</v>
      </c>
      <c r="S12" s="108"/>
      <c r="T12" s="108"/>
      <c r="U12" s="102">
        <v>0</v>
      </c>
      <c r="V12" s="108"/>
      <c r="W12" s="108"/>
      <c r="X12" s="102">
        <v>0</v>
      </c>
      <c r="Y12" s="108"/>
      <c r="Z12" s="108"/>
      <c r="AA12" s="102">
        <v>0</v>
      </c>
      <c r="AB12" s="108"/>
      <c r="AC12" s="108"/>
      <c r="AD12" s="101">
        <v>45</v>
      </c>
      <c r="AE12" s="101"/>
      <c r="AF12" s="101"/>
      <c r="AG12" s="102">
        <v>0</v>
      </c>
      <c r="AH12" s="102"/>
      <c r="AI12" s="102"/>
      <c r="AJ12" s="102">
        <v>45</v>
      </c>
      <c r="AK12" s="102"/>
      <c r="AL12" s="102"/>
      <c r="AM12" s="102">
        <v>0</v>
      </c>
      <c r="AN12" s="102"/>
      <c r="AO12" s="102"/>
      <c r="AP12" s="102">
        <v>0</v>
      </c>
      <c r="AQ12" s="102"/>
      <c r="AR12" s="102"/>
      <c r="AS12" s="101">
        <v>12</v>
      </c>
      <c r="AT12" s="101"/>
      <c r="AU12" s="101"/>
      <c r="AV12" s="102">
        <v>0</v>
      </c>
      <c r="AW12" s="102"/>
      <c r="AX12" s="102"/>
      <c r="AY12" s="102">
        <v>0</v>
      </c>
      <c r="AZ12" s="102"/>
      <c r="BA12" s="102"/>
      <c r="BB12" s="102">
        <v>12</v>
      </c>
      <c r="BC12" s="102"/>
      <c r="BD12" s="102"/>
      <c r="BE12" s="102">
        <v>0</v>
      </c>
      <c r="BF12" s="102"/>
      <c r="BG12" s="102"/>
      <c r="BH12" s="102">
        <v>0</v>
      </c>
      <c r="BI12" s="102"/>
      <c r="BJ12" s="102"/>
      <c r="BL12" s="7"/>
      <c r="BM12" s="58" t="s">
        <v>14</v>
      </c>
      <c r="BN12" s="58"/>
      <c r="BO12" s="58"/>
      <c r="BP12" s="58"/>
      <c r="BQ12" s="58"/>
      <c r="BR12" s="59"/>
      <c r="BS12" s="106">
        <v>0</v>
      </c>
      <c r="BT12" s="107"/>
      <c r="BU12" s="107"/>
      <c r="BV12" s="107"/>
      <c r="BW12" s="107">
        <v>0</v>
      </c>
      <c r="BX12" s="107"/>
      <c r="BY12" s="107"/>
      <c r="BZ12" s="107"/>
    </row>
    <row r="13" spans="1:118" ht="13.05" customHeight="1" x14ac:dyDescent="0.2">
      <c r="A13" s="7"/>
      <c r="B13" s="58" t="s">
        <v>15</v>
      </c>
      <c r="C13" s="58"/>
      <c r="D13" s="58"/>
      <c r="E13" s="59"/>
      <c r="F13" s="100">
        <v>0</v>
      </c>
      <c r="G13" s="101"/>
      <c r="H13" s="101"/>
      <c r="I13" s="102">
        <v>0</v>
      </c>
      <c r="J13" s="108"/>
      <c r="K13" s="108"/>
      <c r="L13" s="102">
        <v>0</v>
      </c>
      <c r="M13" s="108"/>
      <c r="N13" s="108"/>
      <c r="O13" s="102">
        <v>0</v>
      </c>
      <c r="P13" s="108"/>
      <c r="Q13" s="108"/>
      <c r="R13" s="102">
        <v>0</v>
      </c>
      <c r="S13" s="108"/>
      <c r="T13" s="108"/>
      <c r="U13" s="102">
        <v>0</v>
      </c>
      <c r="V13" s="108"/>
      <c r="W13" s="108"/>
      <c r="X13" s="102">
        <v>0</v>
      </c>
      <c r="Y13" s="108"/>
      <c r="Z13" s="108"/>
      <c r="AA13" s="102">
        <v>0</v>
      </c>
      <c r="AB13" s="108"/>
      <c r="AC13" s="108"/>
      <c r="AD13" s="101">
        <v>14</v>
      </c>
      <c r="AE13" s="101"/>
      <c r="AF13" s="101"/>
      <c r="AG13" s="102">
        <v>0</v>
      </c>
      <c r="AH13" s="102"/>
      <c r="AI13" s="102"/>
      <c r="AJ13" s="102">
        <v>14</v>
      </c>
      <c r="AK13" s="102"/>
      <c r="AL13" s="102"/>
      <c r="AM13" s="102">
        <v>0</v>
      </c>
      <c r="AN13" s="102"/>
      <c r="AO13" s="102"/>
      <c r="AP13" s="102">
        <v>0</v>
      </c>
      <c r="AQ13" s="102"/>
      <c r="AR13" s="102"/>
      <c r="AS13" s="101">
        <v>0</v>
      </c>
      <c r="AT13" s="101"/>
      <c r="AU13" s="101"/>
      <c r="AV13" s="102">
        <v>0</v>
      </c>
      <c r="AW13" s="102"/>
      <c r="AX13" s="102"/>
      <c r="AY13" s="102">
        <v>0</v>
      </c>
      <c r="AZ13" s="102"/>
      <c r="BA13" s="102"/>
      <c r="BB13" s="102" t="s">
        <v>171</v>
      </c>
      <c r="BC13" s="102"/>
      <c r="BD13" s="102"/>
      <c r="BE13" s="102">
        <v>0</v>
      </c>
      <c r="BF13" s="102"/>
      <c r="BG13" s="102"/>
      <c r="BH13" s="102">
        <v>0</v>
      </c>
      <c r="BI13" s="102"/>
      <c r="BJ13" s="102"/>
      <c r="BL13" s="7"/>
      <c r="BM13" s="58" t="s">
        <v>15</v>
      </c>
      <c r="BN13" s="58"/>
      <c r="BO13" s="58"/>
      <c r="BP13" s="58"/>
      <c r="BQ13" s="58"/>
      <c r="BR13" s="59"/>
      <c r="BS13" s="106">
        <v>0</v>
      </c>
      <c r="BT13" s="107"/>
      <c r="BU13" s="107"/>
      <c r="BV13" s="107"/>
      <c r="BW13" s="107">
        <v>0</v>
      </c>
      <c r="BX13" s="107"/>
      <c r="BY13" s="107"/>
      <c r="BZ13" s="107"/>
    </row>
    <row r="14" spans="1:118" ht="13.05" customHeight="1" x14ac:dyDescent="0.2">
      <c r="A14" s="7"/>
      <c r="B14" s="58" t="s">
        <v>16</v>
      </c>
      <c r="C14" s="58"/>
      <c r="D14" s="58"/>
      <c r="E14" s="59"/>
      <c r="F14" s="100">
        <v>0</v>
      </c>
      <c r="G14" s="101"/>
      <c r="H14" s="101"/>
      <c r="I14" s="102">
        <v>0</v>
      </c>
      <c r="J14" s="108"/>
      <c r="K14" s="108"/>
      <c r="L14" s="102">
        <v>0</v>
      </c>
      <c r="M14" s="108"/>
      <c r="N14" s="108"/>
      <c r="O14" s="102">
        <v>0</v>
      </c>
      <c r="P14" s="108"/>
      <c r="Q14" s="108"/>
      <c r="R14" s="102">
        <v>0</v>
      </c>
      <c r="S14" s="108"/>
      <c r="T14" s="108"/>
      <c r="U14" s="102">
        <v>0</v>
      </c>
      <c r="V14" s="108"/>
      <c r="W14" s="108"/>
      <c r="X14" s="102">
        <v>0</v>
      </c>
      <c r="Y14" s="108"/>
      <c r="Z14" s="108"/>
      <c r="AA14" s="102">
        <v>0</v>
      </c>
      <c r="AB14" s="108"/>
      <c r="AC14" s="108"/>
      <c r="AD14" s="101">
        <v>0</v>
      </c>
      <c r="AE14" s="101"/>
      <c r="AF14" s="101"/>
      <c r="AG14" s="102">
        <v>0</v>
      </c>
      <c r="AH14" s="102"/>
      <c r="AI14" s="102"/>
      <c r="AJ14" s="102" t="s">
        <v>171</v>
      </c>
      <c r="AK14" s="102"/>
      <c r="AL14" s="102"/>
      <c r="AM14" s="102">
        <v>0</v>
      </c>
      <c r="AN14" s="102"/>
      <c r="AO14" s="102"/>
      <c r="AP14" s="102">
        <v>0</v>
      </c>
      <c r="AQ14" s="102"/>
      <c r="AR14" s="102"/>
      <c r="AS14" s="101">
        <v>0</v>
      </c>
      <c r="AT14" s="101"/>
      <c r="AU14" s="101"/>
      <c r="AV14" s="102">
        <v>0</v>
      </c>
      <c r="AW14" s="102"/>
      <c r="AX14" s="102"/>
      <c r="AY14" s="102">
        <v>0</v>
      </c>
      <c r="AZ14" s="102"/>
      <c r="BA14" s="102"/>
      <c r="BB14" s="102">
        <v>0</v>
      </c>
      <c r="BC14" s="102"/>
      <c r="BD14" s="102"/>
      <c r="BE14" s="102">
        <v>0</v>
      </c>
      <c r="BF14" s="102"/>
      <c r="BG14" s="102"/>
      <c r="BH14" s="102">
        <v>0</v>
      </c>
      <c r="BI14" s="102"/>
      <c r="BJ14" s="102"/>
      <c r="BL14" s="7"/>
      <c r="BM14" s="58" t="s">
        <v>16</v>
      </c>
      <c r="BN14" s="58"/>
      <c r="BO14" s="58"/>
      <c r="BP14" s="58"/>
      <c r="BQ14" s="58"/>
      <c r="BR14" s="59"/>
      <c r="BS14" s="106">
        <v>0</v>
      </c>
      <c r="BT14" s="107"/>
      <c r="BU14" s="107"/>
      <c r="BV14" s="107"/>
      <c r="BW14" s="107">
        <v>0</v>
      </c>
      <c r="BX14" s="107"/>
      <c r="BY14" s="107"/>
      <c r="BZ14" s="107"/>
    </row>
    <row r="15" spans="1:118" ht="13.05" customHeight="1" thickBot="1" x14ac:dyDescent="0.25">
      <c r="A15" s="8"/>
      <c r="B15" s="109" t="s">
        <v>17</v>
      </c>
      <c r="C15" s="109"/>
      <c r="D15" s="109"/>
      <c r="E15" s="110"/>
      <c r="F15" s="111">
        <v>0</v>
      </c>
      <c r="G15" s="112"/>
      <c r="H15" s="112"/>
      <c r="I15" s="113">
        <v>0</v>
      </c>
      <c r="J15" s="114"/>
      <c r="K15" s="114"/>
      <c r="L15" s="113">
        <v>0</v>
      </c>
      <c r="M15" s="114"/>
      <c r="N15" s="114"/>
      <c r="O15" s="113">
        <v>0</v>
      </c>
      <c r="P15" s="114"/>
      <c r="Q15" s="114"/>
      <c r="R15" s="113">
        <v>0</v>
      </c>
      <c r="S15" s="114"/>
      <c r="T15" s="114"/>
      <c r="U15" s="113">
        <v>0</v>
      </c>
      <c r="V15" s="114"/>
      <c r="W15" s="114"/>
      <c r="X15" s="113">
        <v>0</v>
      </c>
      <c r="Y15" s="114"/>
      <c r="Z15" s="114"/>
      <c r="AA15" s="113">
        <v>0</v>
      </c>
      <c r="AB15" s="114"/>
      <c r="AC15" s="114"/>
      <c r="AD15" s="112">
        <v>86</v>
      </c>
      <c r="AE15" s="112"/>
      <c r="AF15" s="112"/>
      <c r="AG15" s="113">
        <v>0</v>
      </c>
      <c r="AH15" s="113"/>
      <c r="AI15" s="113"/>
      <c r="AJ15" s="113">
        <v>86</v>
      </c>
      <c r="AK15" s="113"/>
      <c r="AL15" s="113"/>
      <c r="AM15" s="113">
        <v>0</v>
      </c>
      <c r="AN15" s="113"/>
      <c r="AO15" s="113"/>
      <c r="AP15" s="113">
        <v>0</v>
      </c>
      <c r="AQ15" s="113"/>
      <c r="AR15" s="113"/>
      <c r="AS15" s="112">
        <v>12</v>
      </c>
      <c r="AT15" s="112"/>
      <c r="AU15" s="112"/>
      <c r="AV15" s="113">
        <v>0</v>
      </c>
      <c r="AW15" s="113"/>
      <c r="AX15" s="113"/>
      <c r="AY15" s="113">
        <v>0</v>
      </c>
      <c r="AZ15" s="113"/>
      <c r="BA15" s="113"/>
      <c r="BB15" s="113">
        <v>12</v>
      </c>
      <c r="BC15" s="113"/>
      <c r="BD15" s="113"/>
      <c r="BE15" s="113">
        <v>0</v>
      </c>
      <c r="BF15" s="113"/>
      <c r="BG15" s="113"/>
      <c r="BH15" s="113">
        <v>0</v>
      </c>
      <c r="BI15" s="113"/>
      <c r="BJ15" s="113"/>
      <c r="BL15" s="8"/>
      <c r="BM15" s="109" t="s">
        <v>17</v>
      </c>
      <c r="BN15" s="109"/>
      <c r="BO15" s="109"/>
      <c r="BP15" s="109"/>
      <c r="BQ15" s="109"/>
      <c r="BR15" s="110"/>
      <c r="BS15" s="127">
        <v>2</v>
      </c>
      <c r="BT15" s="128"/>
      <c r="BU15" s="128"/>
      <c r="BV15" s="128"/>
      <c r="BW15" s="128">
        <v>47</v>
      </c>
      <c r="BX15" s="128"/>
      <c r="BY15" s="128"/>
      <c r="BZ15" s="128"/>
    </row>
    <row r="16" spans="1:118" ht="13.8" thickBot="1" x14ac:dyDescent="0.25">
      <c r="A16" s="23"/>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S16" s="24"/>
      <c r="AT16" s="24"/>
      <c r="AU16" s="24"/>
      <c r="BL16" s="7" t="s">
        <v>153</v>
      </c>
    </row>
    <row r="17" spans="1:74" ht="13.95" customHeight="1" x14ac:dyDescent="0.2">
      <c r="A17" s="56" t="s">
        <v>3</v>
      </c>
      <c r="B17" s="56"/>
      <c r="C17" s="56"/>
      <c r="D17" s="56"/>
      <c r="E17" s="57"/>
      <c r="F17" s="71" t="s">
        <v>86</v>
      </c>
      <c r="G17" s="72"/>
      <c r="H17" s="72"/>
      <c r="I17" s="72"/>
      <c r="J17" s="72"/>
      <c r="K17" s="72"/>
      <c r="L17" s="72"/>
      <c r="M17" s="72"/>
      <c r="N17" s="72"/>
      <c r="O17" s="72"/>
      <c r="P17" s="72"/>
      <c r="Q17" s="72"/>
      <c r="R17" s="72"/>
      <c r="S17" s="72"/>
      <c r="T17" s="72"/>
      <c r="U17" s="72"/>
      <c r="V17" s="72"/>
      <c r="W17" s="73"/>
      <c r="X17" s="71" t="s">
        <v>38</v>
      </c>
      <c r="Y17" s="72"/>
      <c r="Z17" s="72"/>
      <c r="AA17" s="72"/>
      <c r="AB17" s="72"/>
      <c r="AC17" s="72"/>
      <c r="AD17" s="72"/>
      <c r="AE17" s="72"/>
      <c r="AF17" s="72"/>
      <c r="AG17" s="72"/>
      <c r="AH17" s="72"/>
      <c r="AI17" s="72"/>
      <c r="AJ17" s="72"/>
      <c r="AK17" s="72"/>
      <c r="AL17" s="72"/>
      <c r="AM17" s="118" t="s">
        <v>87</v>
      </c>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row>
    <row r="18" spans="1:74" ht="12.6" customHeight="1" x14ac:dyDescent="0.2">
      <c r="A18" s="58"/>
      <c r="B18" s="58"/>
      <c r="C18" s="58"/>
      <c r="D18" s="58"/>
      <c r="E18" s="59"/>
      <c r="F18" s="119" t="s">
        <v>4</v>
      </c>
      <c r="G18" s="119"/>
      <c r="H18" s="119"/>
      <c r="I18" s="115" t="s">
        <v>172</v>
      </c>
      <c r="J18" s="115"/>
      <c r="K18" s="115"/>
      <c r="L18" s="121" t="s">
        <v>173</v>
      </c>
      <c r="M18" s="121"/>
      <c r="N18" s="121"/>
      <c r="O18" s="121" t="s">
        <v>89</v>
      </c>
      <c r="P18" s="124"/>
      <c r="Q18" s="124"/>
      <c r="R18" s="115" t="s">
        <v>174</v>
      </c>
      <c r="S18" s="115"/>
      <c r="T18" s="115"/>
      <c r="U18" s="115" t="s">
        <v>150</v>
      </c>
      <c r="V18" s="115"/>
      <c r="W18" s="115"/>
      <c r="X18" s="119" t="s">
        <v>4</v>
      </c>
      <c r="Y18" s="119"/>
      <c r="Z18" s="119"/>
      <c r="AA18" s="115" t="s">
        <v>30</v>
      </c>
      <c r="AB18" s="115"/>
      <c r="AC18" s="115"/>
      <c r="AD18" s="115" t="s">
        <v>160</v>
      </c>
      <c r="AE18" s="138"/>
      <c r="AF18" s="138"/>
      <c r="AG18" s="141" t="s">
        <v>31</v>
      </c>
      <c r="AH18" s="141"/>
      <c r="AI18" s="141"/>
      <c r="AJ18" s="144" t="s">
        <v>161</v>
      </c>
      <c r="AK18" s="145"/>
      <c r="AL18" s="145"/>
      <c r="AM18" s="130" t="s">
        <v>175</v>
      </c>
      <c r="AN18" s="150"/>
      <c r="AO18" s="151"/>
      <c r="AP18" s="129" t="s">
        <v>130</v>
      </c>
      <c r="AQ18" s="130"/>
      <c r="AR18" s="131"/>
      <c r="AS18" s="129" t="s">
        <v>32</v>
      </c>
      <c r="AT18" s="130"/>
      <c r="AU18" s="131"/>
      <c r="AV18" s="129" t="s">
        <v>33</v>
      </c>
      <c r="AW18" s="130"/>
      <c r="AX18" s="131"/>
      <c r="AY18" s="129" t="s">
        <v>77</v>
      </c>
      <c r="AZ18" s="130"/>
      <c r="BA18" s="131"/>
      <c r="BB18" s="144" t="s">
        <v>151</v>
      </c>
      <c r="BC18" s="161"/>
      <c r="BD18" s="162"/>
      <c r="BE18" s="144" t="s">
        <v>34</v>
      </c>
      <c r="BF18" s="161"/>
      <c r="BG18" s="162"/>
      <c r="BH18" s="129" t="s">
        <v>127</v>
      </c>
      <c r="BI18" s="130"/>
      <c r="BJ18" s="131"/>
      <c r="BK18" s="121" t="s">
        <v>35</v>
      </c>
      <c r="BL18" s="121"/>
      <c r="BM18" s="121"/>
      <c r="BN18" s="141" t="s">
        <v>36</v>
      </c>
      <c r="BO18" s="156"/>
      <c r="BP18" s="156"/>
      <c r="BQ18" s="121" t="s">
        <v>37</v>
      </c>
      <c r="BR18" s="124"/>
      <c r="BS18" s="124"/>
      <c r="BT18" s="121" t="s">
        <v>128</v>
      </c>
      <c r="BU18" s="121"/>
      <c r="BV18" s="144"/>
    </row>
    <row r="19" spans="1:74" ht="10.8" customHeight="1" x14ac:dyDescent="0.2">
      <c r="A19" s="58"/>
      <c r="B19" s="58"/>
      <c r="C19" s="58"/>
      <c r="D19" s="58"/>
      <c r="E19" s="59"/>
      <c r="F19" s="119"/>
      <c r="G19" s="119"/>
      <c r="H19" s="119"/>
      <c r="I19" s="116"/>
      <c r="J19" s="116"/>
      <c r="K19" s="116"/>
      <c r="L19" s="122"/>
      <c r="M19" s="122"/>
      <c r="N19" s="122"/>
      <c r="O19" s="122"/>
      <c r="P19" s="125"/>
      <c r="Q19" s="125"/>
      <c r="R19" s="116"/>
      <c r="S19" s="116"/>
      <c r="T19" s="116"/>
      <c r="U19" s="116"/>
      <c r="V19" s="116"/>
      <c r="W19" s="116"/>
      <c r="X19" s="119"/>
      <c r="Y19" s="119"/>
      <c r="Z19" s="119"/>
      <c r="AA19" s="116"/>
      <c r="AB19" s="116"/>
      <c r="AC19" s="116"/>
      <c r="AD19" s="116"/>
      <c r="AE19" s="139"/>
      <c r="AF19" s="139"/>
      <c r="AG19" s="142"/>
      <c r="AH19" s="142"/>
      <c r="AI19" s="142"/>
      <c r="AJ19" s="146"/>
      <c r="AK19" s="147"/>
      <c r="AL19" s="147"/>
      <c r="AM19" s="152"/>
      <c r="AN19" s="152"/>
      <c r="AO19" s="153"/>
      <c r="AP19" s="132"/>
      <c r="AQ19" s="133"/>
      <c r="AR19" s="134"/>
      <c r="AS19" s="132"/>
      <c r="AT19" s="133"/>
      <c r="AU19" s="134"/>
      <c r="AV19" s="132"/>
      <c r="AW19" s="133"/>
      <c r="AX19" s="134"/>
      <c r="AY19" s="132"/>
      <c r="AZ19" s="133"/>
      <c r="BA19" s="134"/>
      <c r="BB19" s="159"/>
      <c r="BC19" s="163"/>
      <c r="BD19" s="164"/>
      <c r="BE19" s="159"/>
      <c r="BF19" s="163"/>
      <c r="BG19" s="164"/>
      <c r="BH19" s="132"/>
      <c r="BI19" s="133"/>
      <c r="BJ19" s="134"/>
      <c r="BK19" s="122"/>
      <c r="BL19" s="122"/>
      <c r="BM19" s="122"/>
      <c r="BN19" s="157"/>
      <c r="BO19" s="157"/>
      <c r="BP19" s="157"/>
      <c r="BQ19" s="125"/>
      <c r="BR19" s="125"/>
      <c r="BS19" s="125"/>
      <c r="BT19" s="122"/>
      <c r="BU19" s="122"/>
      <c r="BV19" s="159"/>
    </row>
    <row r="20" spans="1:74" ht="12.6" customHeight="1" x14ac:dyDescent="0.2">
      <c r="A20" s="60"/>
      <c r="B20" s="60"/>
      <c r="C20" s="60"/>
      <c r="D20" s="60"/>
      <c r="E20" s="61"/>
      <c r="F20" s="120"/>
      <c r="G20" s="120"/>
      <c r="H20" s="120"/>
      <c r="I20" s="117"/>
      <c r="J20" s="117"/>
      <c r="K20" s="117"/>
      <c r="L20" s="123"/>
      <c r="M20" s="123"/>
      <c r="N20" s="123"/>
      <c r="O20" s="126"/>
      <c r="P20" s="126"/>
      <c r="Q20" s="126"/>
      <c r="R20" s="117"/>
      <c r="S20" s="117"/>
      <c r="T20" s="117"/>
      <c r="U20" s="117"/>
      <c r="V20" s="117"/>
      <c r="W20" s="117"/>
      <c r="X20" s="120"/>
      <c r="Y20" s="120"/>
      <c r="Z20" s="120"/>
      <c r="AA20" s="117"/>
      <c r="AB20" s="117"/>
      <c r="AC20" s="117"/>
      <c r="AD20" s="140"/>
      <c r="AE20" s="140"/>
      <c r="AF20" s="140"/>
      <c r="AG20" s="143"/>
      <c r="AH20" s="143"/>
      <c r="AI20" s="143"/>
      <c r="AJ20" s="148"/>
      <c r="AK20" s="149"/>
      <c r="AL20" s="149"/>
      <c r="AM20" s="154"/>
      <c r="AN20" s="154"/>
      <c r="AO20" s="155"/>
      <c r="AP20" s="135"/>
      <c r="AQ20" s="136"/>
      <c r="AR20" s="137"/>
      <c r="AS20" s="135"/>
      <c r="AT20" s="136"/>
      <c r="AU20" s="137"/>
      <c r="AV20" s="135"/>
      <c r="AW20" s="136"/>
      <c r="AX20" s="137"/>
      <c r="AY20" s="135"/>
      <c r="AZ20" s="136"/>
      <c r="BA20" s="137"/>
      <c r="BB20" s="160"/>
      <c r="BC20" s="165"/>
      <c r="BD20" s="166"/>
      <c r="BE20" s="160"/>
      <c r="BF20" s="165"/>
      <c r="BG20" s="166"/>
      <c r="BH20" s="135"/>
      <c r="BI20" s="136"/>
      <c r="BJ20" s="137"/>
      <c r="BK20" s="123"/>
      <c r="BL20" s="123"/>
      <c r="BM20" s="123"/>
      <c r="BN20" s="158"/>
      <c r="BO20" s="158"/>
      <c r="BP20" s="158"/>
      <c r="BQ20" s="126"/>
      <c r="BR20" s="126"/>
      <c r="BS20" s="126"/>
      <c r="BT20" s="123"/>
      <c r="BU20" s="123"/>
      <c r="BV20" s="160"/>
    </row>
    <row r="21" spans="1:74" s="12" customFormat="1" ht="13.05" customHeight="1" x14ac:dyDescent="0.2">
      <c r="A21" s="103" t="s">
        <v>158</v>
      </c>
      <c r="B21" s="103"/>
      <c r="C21" s="103"/>
      <c r="D21" s="103"/>
      <c r="E21" s="104"/>
      <c r="F21" s="105">
        <v>37</v>
      </c>
      <c r="G21" s="99"/>
      <c r="H21" s="99"/>
      <c r="I21" s="99">
        <v>1</v>
      </c>
      <c r="J21" s="99"/>
      <c r="K21" s="99"/>
      <c r="L21" s="99">
        <v>3</v>
      </c>
      <c r="M21" s="99"/>
      <c r="N21" s="99"/>
      <c r="O21" s="99">
        <v>3</v>
      </c>
      <c r="P21" s="99"/>
      <c r="Q21" s="99"/>
      <c r="R21" s="99">
        <v>2</v>
      </c>
      <c r="S21" s="99"/>
      <c r="T21" s="99"/>
      <c r="U21" s="99">
        <v>28</v>
      </c>
      <c r="V21" s="99"/>
      <c r="W21" s="99"/>
      <c r="X21" s="99">
        <v>228</v>
      </c>
      <c r="Y21" s="99"/>
      <c r="Z21" s="99"/>
      <c r="AA21" s="99">
        <v>4</v>
      </c>
      <c r="AB21" s="99"/>
      <c r="AC21" s="99"/>
      <c r="AD21" s="99">
        <v>5</v>
      </c>
      <c r="AE21" s="99"/>
      <c r="AF21" s="99"/>
      <c r="AG21" s="99">
        <v>35</v>
      </c>
      <c r="AH21" s="99"/>
      <c r="AI21" s="99"/>
      <c r="AJ21" s="99">
        <v>3</v>
      </c>
      <c r="AK21" s="99"/>
      <c r="AL21" s="99"/>
      <c r="AM21" s="99">
        <v>1</v>
      </c>
      <c r="AN21" s="99"/>
      <c r="AO21" s="99"/>
      <c r="AP21" s="99">
        <v>12</v>
      </c>
      <c r="AQ21" s="99"/>
      <c r="AR21" s="99"/>
      <c r="AS21" s="99">
        <v>6</v>
      </c>
      <c r="AT21" s="99"/>
      <c r="AU21" s="99"/>
      <c r="AV21" s="99">
        <v>11</v>
      </c>
      <c r="AW21" s="99"/>
      <c r="AX21" s="99"/>
      <c r="AY21" s="99">
        <v>33</v>
      </c>
      <c r="AZ21" s="99"/>
      <c r="BA21" s="99"/>
      <c r="BB21" s="99">
        <v>8</v>
      </c>
      <c r="BC21" s="99"/>
      <c r="BD21" s="99"/>
      <c r="BE21" s="99">
        <v>87</v>
      </c>
      <c r="BF21" s="99"/>
      <c r="BG21" s="99"/>
      <c r="BH21" s="99">
        <v>1</v>
      </c>
      <c r="BI21" s="99"/>
      <c r="BJ21" s="99"/>
      <c r="BK21" s="99">
        <v>2</v>
      </c>
      <c r="BL21" s="99"/>
      <c r="BM21" s="99"/>
      <c r="BN21" s="99">
        <v>2</v>
      </c>
      <c r="BO21" s="99"/>
      <c r="BP21" s="99"/>
      <c r="BQ21" s="99">
        <v>16</v>
      </c>
      <c r="BR21" s="99"/>
      <c r="BS21" s="99"/>
      <c r="BT21" s="99">
        <v>2</v>
      </c>
      <c r="BU21" s="99"/>
      <c r="BV21" s="99"/>
    </row>
    <row r="22" spans="1:74" ht="13.05" customHeight="1" x14ac:dyDescent="0.2">
      <c r="A22" s="7"/>
      <c r="B22" s="58" t="s">
        <v>13</v>
      </c>
      <c r="C22" s="58"/>
      <c r="D22" s="58"/>
      <c r="E22" s="59"/>
      <c r="F22" s="100">
        <v>7</v>
      </c>
      <c r="G22" s="101"/>
      <c r="H22" s="101"/>
      <c r="I22" s="102" t="s">
        <v>171</v>
      </c>
      <c r="J22" s="102"/>
      <c r="K22" s="102"/>
      <c r="L22" s="102">
        <v>0</v>
      </c>
      <c r="M22" s="102"/>
      <c r="N22" s="102"/>
      <c r="O22" s="102">
        <v>1</v>
      </c>
      <c r="P22" s="102"/>
      <c r="Q22" s="102"/>
      <c r="R22" s="102">
        <v>0</v>
      </c>
      <c r="S22" s="102"/>
      <c r="T22" s="102"/>
      <c r="U22" s="102">
        <v>6</v>
      </c>
      <c r="V22" s="102"/>
      <c r="W22" s="102"/>
      <c r="X22" s="101">
        <v>75</v>
      </c>
      <c r="Y22" s="101"/>
      <c r="Z22" s="101"/>
      <c r="AA22" s="102">
        <v>4</v>
      </c>
      <c r="AB22" s="102"/>
      <c r="AC22" s="102"/>
      <c r="AD22" s="102">
        <v>2</v>
      </c>
      <c r="AE22" s="102"/>
      <c r="AF22" s="102"/>
      <c r="AG22" s="102">
        <v>12</v>
      </c>
      <c r="AH22" s="102"/>
      <c r="AI22" s="102"/>
      <c r="AJ22" s="102">
        <v>3</v>
      </c>
      <c r="AK22" s="102"/>
      <c r="AL22" s="102"/>
      <c r="AM22" s="102" t="s">
        <v>171</v>
      </c>
      <c r="AN22" s="102"/>
      <c r="AO22" s="102"/>
      <c r="AP22" s="102">
        <v>2</v>
      </c>
      <c r="AQ22" s="102"/>
      <c r="AR22" s="102"/>
      <c r="AS22" s="102">
        <v>4</v>
      </c>
      <c r="AT22" s="102"/>
      <c r="AU22" s="102"/>
      <c r="AV22" s="102">
        <v>3</v>
      </c>
      <c r="AW22" s="102"/>
      <c r="AX22" s="102"/>
      <c r="AY22" s="102">
        <v>14</v>
      </c>
      <c r="AZ22" s="102"/>
      <c r="BA22" s="102"/>
      <c r="BB22" s="102">
        <v>4</v>
      </c>
      <c r="BC22" s="102"/>
      <c r="BD22" s="102"/>
      <c r="BE22" s="102">
        <v>25</v>
      </c>
      <c r="BF22" s="102"/>
      <c r="BG22" s="102"/>
      <c r="BH22" s="102" t="s">
        <v>171</v>
      </c>
      <c r="BI22" s="102"/>
      <c r="BJ22" s="102"/>
      <c r="BK22" s="102" t="s">
        <v>171</v>
      </c>
      <c r="BL22" s="102"/>
      <c r="BM22" s="102"/>
      <c r="BN22" s="102">
        <v>1</v>
      </c>
      <c r="BO22" s="102"/>
      <c r="BP22" s="102"/>
      <c r="BQ22" s="102">
        <v>1</v>
      </c>
      <c r="BR22" s="102"/>
      <c r="BS22" s="102"/>
      <c r="BT22" s="102">
        <v>0</v>
      </c>
      <c r="BU22" s="102"/>
      <c r="BV22" s="102"/>
    </row>
    <row r="23" spans="1:74" ht="13.05" customHeight="1" x14ac:dyDescent="0.2">
      <c r="A23" s="7"/>
      <c r="B23" s="58" t="s">
        <v>14</v>
      </c>
      <c r="C23" s="58"/>
      <c r="D23" s="58"/>
      <c r="E23" s="59"/>
      <c r="F23" s="100">
        <v>16</v>
      </c>
      <c r="G23" s="101"/>
      <c r="H23" s="101"/>
      <c r="I23" s="102">
        <v>0</v>
      </c>
      <c r="J23" s="108"/>
      <c r="K23" s="108"/>
      <c r="L23" s="102">
        <v>1</v>
      </c>
      <c r="M23" s="108"/>
      <c r="N23" s="108"/>
      <c r="O23" s="102">
        <v>1</v>
      </c>
      <c r="P23" s="102"/>
      <c r="Q23" s="102"/>
      <c r="R23" s="102">
        <v>1</v>
      </c>
      <c r="S23" s="108"/>
      <c r="T23" s="108"/>
      <c r="U23" s="102">
        <v>13</v>
      </c>
      <c r="V23" s="108"/>
      <c r="W23" s="108"/>
      <c r="X23" s="101">
        <v>71</v>
      </c>
      <c r="Y23" s="101"/>
      <c r="Z23" s="101"/>
      <c r="AA23" s="102" t="s">
        <v>171</v>
      </c>
      <c r="AB23" s="108"/>
      <c r="AC23" s="108"/>
      <c r="AD23" s="102">
        <v>2</v>
      </c>
      <c r="AE23" s="108"/>
      <c r="AF23" s="108"/>
      <c r="AG23" s="102">
        <v>15</v>
      </c>
      <c r="AH23" s="108"/>
      <c r="AI23" s="108"/>
      <c r="AJ23" s="102">
        <v>0</v>
      </c>
      <c r="AK23" s="108"/>
      <c r="AL23" s="108"/>
      <c r="AM23" s="102">
        <v>1</v>
      </c>
      <c r="AN23" s="108"/>
      <c r="AO23" s="108"/>
      <c r="AP23" s="102">
        <v>7</v>
      </c>
      <c r="AQ23" s="108"/>
      <c r="AR23" s="108"/>
      <c r="AS23" s="102">
        <v>1</v>
      </c>
      <c r="AT23" s="108"/>
      <c r="AU23" s="108"/>
      <c r="AV23" s="102">
        <v>6</v>
      </c>
      <c r="AW23" s="108"/>
      <c r="AX23" s="108"/>
      <c r="AY23" s="102">
        <v>9</v>
      </c>
      <c r="AZ23" s="108"/>
      <c r="BA23" s="108"/>
      <c r="BB23" s="102">
        <v>1</v>
      </c>
      <c r="BC23" s="108"/>
      <c r="BD23" s="108"/>
      <c r="BE23" s="102">
        <v>24</v>
      </c>
      <c r="BF23" s="108"/>
      <c r="BG23" s="108"/>
      <c r="BH23" s="102">
        <v>1</v>
      </c>
      <c r="BI23" s="108"/>
      <c r="BJ23" s="108"/>
      <c r="BK23" s="102">
        <v>0</v>
      </c>
      <c r="BL23" s="108"/>
      <c r="BM23" s="108"/>
      <c r="BN23" s="102">
        <v>1</v>
      </c>
      <c r="BO23" s="108"/>
      <c r="BP23" s="108"/>
      <c r="BQ23" s="102">
        <v>3</v>
      </c>
      <c r="BR23" s="108"/>
      <c r="BS23" s="108"/>
      <c r="BT23" s="102">
        <v>0</v>
      </c>
      <c r="BU23" s="108"/>
      <c r="BV23" s="108"/>
    </row>
    <row r="24" spans="1:74" ht="13.05" customHeight="1" x14ac:dyDescent="0.2">
      <c r="A24" s="7"/>
      <c r="B24" s="58" t="s">
        <v>15</v>
      </c>
      <c r="C24" s="58"/>
      <c r="D24" s="58"/>
      <c r="E24" s="59"/>
      <c r="F24" s="100">
        <v>3</v>
      </c>
      <c r="G24" s="101"/>
      <c r="H24" s="101"/>
      <c r="I24" s="102" t="s">
        <v>171</v>
      </c>
      <c r="J24" s="108"/>
      <c r="K24" s="108"/>
      <c r="L24" s="102">
        <v>0</v>
      </c>
      <c r="M24" s="108"/>
      <c r="N24" s="108"/>
      <c r="O24" s="102">
        <v>0</v>
      </c>
      <c r="P24" s="102"/>
      <c r="Q24" s="102"/>
      <c r="R24" s="102">
        <v>1</v>
      </c>
      <c r="S24" s="108"/>
      <c r="T24" s="108"/>
      <c r="U24" s="102">
        <v>2</v>
      </c>
      <c r="V24" s="108"/>
      <c r="W24" s="108"/>
      <c r="X24" s="101">
        <v>16</v>
      </c>
      <c r="Y24" s="101"/>
      <c r="Z24" s="101"/>
      <c r="AA24" s="102" t="s">
        <v>171</v>
      </c>
      <c r="AB24" s="108"/>
      <c r="AC24" s="108"/>
      <c r="AD24" s="102" t="s">
        <v>171</v>
      </c>
      <c r="AE24" s="108"/>
      <c r="AF24" s="108"/>
      <c r="AG24" s="102">
        <v>1</v>
      </c>
      <c r="AH24" s="108"/>
      <c r="AI24" s="108"/>
      <c r="AJ24" s="102">
        <v>0</v>
      </c>
      <c r="AK24" s="108"/>
      <c r="AL24" s="108"/>
      <c r="AM24" s="102">
        <v>0</v>
      </c>
      <c r="AN24" s="108"/>
      <c r="AO24" s="108"/>
      <c r="AP24" s="102" t="s">
        <v>171</v>
      </c>
      <c r="AQ24" s="108"/>
      <c r="AR24" s="108"/>
      <c r="AS24" s="102">
        <v>0</v>
      </c>
      <c r="AT24" s="108"/>
      <c r="AU24" s="108"/>
      <c r="AV24" s="102">
        <v>2</v>
      </c>
      <c r="AW24" s="108"/>
      <c r="AX24" s="108"/>
      <c r="AY24" s="102">
        <v>2</v>
      </c>
      <c r="AZ24" s="108"/>
      <c r="BA24" s="108"/>
      <c r="BB24" s="102">
        <v>0</v>
      </c>
      <c r="BC24" s="108"/>
      <c r="BD24" s="108"/>
      <c r="BE24" s="102">
        <v>2</v>
      </c>
      <c r="BF24" s="108"/>
      <c r="BG24" s="108"/>
      <c r="BH24" s="102">
        <v>0</v>
      </c>
      <c r="BI24" s="108"/>
      <c r="BJ24" s="108"/>
      <c r="BK24" s="102">
        <v>1</v>
      </c>
      <c r="BL24" s="108"/>
      <c r="BM24" s="108"/>
      <c r="BN24" s="102">
        <v>0</v>
      </c>
      <c r="BO24" s="108"/>
      <c r="BP24" s="108"/>
      <c r="BQ24" s="102">
        <v>8</v>
      </c>
      <c r="BR24" s="108"/>
      <c r="BS24" s="108"/>
      <c r="BT24" s="102">
        <v>0</v>
      </c>
      <c r="BU24" s="108"/>
      <c r="BV24" s="108"/>
    </row>
    <row r="25" spans="1:74" ht="13.05" customHeight="1" x14ac:dyDescent="0.2">
      <c r="A25" s="7"/>
      <c r="B25" s="58" t="s">
        <v>16</v>
      </c>
      <c r="C25" s="58"/>
      <c r="D25" s="58"/>
      <c r="E25" s="59"/>
      <c r="F25" s="100">
        <v>0</v>
      </c>
      <c r="G25" s="101"/>
      <c r="H25" s="101"/>
      <c r="I25" s="102">
        <v>0</v>
      </c>
      <c r="J25" s="108"/>
      <c r="K25" s="108"/>
      <c r="L25" s="102">
        <v>0</v>
      </c>
      <c r="M25" s="108"/>
      <c r="N25" s="108"/>
      <c r="O25" s="102">
        <v>0</v>
      </c>
      <c r="P25" s="102"/>
      <c r="Q25" s="102"/>
      <c r="R25" s="102">
        <v>0</v>
      </c>
      <c r="S25" s="108"/>
      <c r="T25" s="108"/>
      <c r="U25" s="102">
        <v>0</v>
      </c>
      <c r="V25" s="108"/>
      <c r="W25" s="108"/>
      <c r="X25" s="101">
        <v>0</v>
      </c>
      <c r="Y25" s="101"/>
      <c r="Z25" s="101"/>
      <c r="AA25" s="102">
        <v>0</v>
      </c>
      <c r="AB25" s="108"/>
      <c r="AC25" s="108"/>
      <c r="AD25" s="102">
        <v>0</v>
      </c>
      <c r="AE25" s="108"/>
      <c r="AF25" s="108"/>
      <c r="AG25" s="102">
        <v>0</v>
      </c>
      <c r="AH25" s="108"/>
      <c r="AI25" s="108"/>
      <c r="AJ25" s="102">
        <v>0</v>
      </c>
      <c r="AK25" s="108"/>
      <c r="AL25" s="108"/>
      <c r="AM25" s="102">
        <v>0</v>
      </c>
      <c r="AN25" s="108"/>
      <c r="AO25" s="108"/>
      <c r="AP25" s="102">
        <v>0</v>
      </c>
      <c r="AQ25" s="108"/>
      <c r="AR25" s="108"/>
      <c r="AS25" s="102">
        <v>0</v>
      </c>
      <c r="AT25" s="108"/>
      <c r="AU25" s="108"/>
      <c r="AV25" s="102">
        <v>0</v>
      </c>
      <c r="AW25" s="108"/>
      <c r="AX25" s="108"/>
      <c r="AY25" s="102">
        <v>0</v>
      </c>
      <c r="AZ25" s="108"/>
      <c r="BA25" s="108"/>
      <c r="BB25" s="102">
        <v>0</v>
      </c>
      <c r="BC25" s="108"/>
      <c r="BD25" s="108"/>
      <c r="BE25" s="102">
        <v>0</v>
      </c>
      <c r="BF25" s="108"/>
      <c r="BG25" s="108"/>
      <c r="BH25" s="102">
        <v>0</v>
      </c>
      <c r="BI25" s="108"/>
      <c r="BJ25" s="108"/>
      <c r="BK25" s="102">
        <v>0</v>
      </c>
      <c r="BL25" s="108"/>
      <c r="BM25" s="108"/>
      <c r="BN25" s="102">
        <v>0</v>
      </c>
      <c r="BO25" s="108"/>
      <c r="BP25" s="108"/>
      <c r="BQ25" s="102">
        <v>0</v>
      </c>
      <c r="BR25" s="108"/>
      <c r="BS25" s="108"/>
      <c r="BT25" s="102">
        <v>0</v>
      </c>
      <c r="BU25" s="108"/>
      <c r="BV25" s="108"/>
    </row>
    <row r="26" spans="1:74" ht="13.05" customHeight="1" thickBot="1" x14ac:dyDescent="0.25">
      <c r="A26" s="8"/>
      <c r="B26" s="109" t="s">
        <v>17</v>
      </c>
      <c r="C26" s="109"/>
      <c r="D26" s="109"/>
      <c r="E26" s="110"/>
      <c r="F26" s="111">
        <v>11</v>
      </c>
      <c r="G26" s="112"/>
      <c r="H26" s="112"/>
      <c r="I26" s="113">
        <v>1</v>
      </c>
      <c r="J26" s="114"/>
      <c r="K26" s="114"/>
      <c r="L26" s="113">
        <v>2</v>
      </c>
      <c r="M26" s="114"/>
      <c r="N26" s="114"/>
      <c r="O26" s="113">
        <v>1</v>
      </c>
      <c r="P26" s="114"/>
      <c r="Q26" s="114"/>
      <c r="R26" s="113">
        <v>0</v>
      </c>
      <c r="S26" s="114"/>
      <c r="T26" s="114"/>
      <c r="U26" s="113">
        <v>7</v>
      </c>
      <c r="V26" s="114"/>
      <c r="W26" s="114"/>
      <c r="X26" s="112">
        <v>66</v>
      </c>
      <c r="Y26" s="112"/>
      <c r="Z26" s="112"/>
      <c r="AA26" s="113" t="s">
        <v>171</v>
      </c>
      <c r="AB26" s="114"/>
      <c r="AC26" s="114"/>
      <c r="AD26" s="113">
        <v>1</v>
      </c>
      <c r="AE26" s="114"/>
      <c r="AF26" s="114"/>
      <c r="AG26" s="113">
        <v>7</v>
      </c>
      <c r="AH26" s="114"/>
      <c r="AI26" s="114"/>
      <c r="AJ26" s="113">
        <v>0</v>
      </c>
      <c r="AK26" s="114"/>
      <c r="AL26" s="114"/>
      <c r="AM26" s="113" t="s">
        <v>171</v>
      </c>
      <c r="AN26" s="114"/>
      <c r="AO26" s="114"/>
      <c r="AP26" s="113">
        <v>3</v>
      </c>
      <c r="AQ26" s="114"/>
      <c r="AR26" s="114"/>
      <c r="AS26" s="113">
        <v>1</v>
      </c>
      <c r="AT26" s="114"/>
      <c r="AU26" s="114"/>
      <c r="AV26" s="113" t="s">
        <v>171</v>
      </c>
      <c r="AW26" s="114"/>
      <c r="AX26" s="114"/>
      <c r="AY26" s="113">
        <v>8</v>
      </c>
      <c r="AZ26" s="114"/>
      <c r="BA26" s="114"/>
      <c r="BB26" s="113">
        <v>3</v>
      </c>
      <c r="BC26" s="114"/>
      <c r="BD26" s="114"/>
      <c r="BE26" s="113">
        <v>36</v>
      </c>
      <c r="BF26" s="114"/>
      <c r="BG26" s="114"/>
      <c r="BH26" s="113">
        <v>0</v>
      </c>
      <c r="BI26" s="114"/>
      <c r="BJ26" s="114"/>
      <c r="BK26" s="113">
        <v>1</v>
      </c>
      <c r="BL26" s="114"/>
      <c r="BM26" s="114"/>
      <c r="BN26" s="113" t="s">
        <v>171</v>
      </c>
      <c r="BO26" s="114"/>
      <c r="BP26" s="114"/>
      <c r="BQ26" s="113">
        <v>4</v>
      </c>
      <c r="BR26" s="114"/>
      <c r="BS26" s="114"/>
      <c r="BT26" s="113">
        <v>2</v>
      </c>
      <c r="BU26" s="114"/>
      <c r="BV26" s="114"/>
    </row>
    <row r="27" spans="1:74" ht="13.2" x14ac:dyDescent="0.2">
      <c r="A27" s="7" t="s">
        <v>88</v>
      </c>
      <c r="B27" s="7"/>
      <c r="C27" s="7"/>
      <c r="D27" s="7"/>
      <c r="E27" s="7"/>
      <c r="F27" s="7"/>
      <c r="G27" s="7"/>
      <c r="H27" s="7"/>
      <c r="I27" s="7"/>
      <c r="J27" s="7"/>
      <c r="K27" s="7"/>
      <c r="L27" s="7"/>
      <c r="M27" s="7"/>
      <c r="N27" s="7"/>
      <c r="O27" s="7"/>
      <c r="P27" s="7"/>
      <c r="Q27" s="7"/>
      <c r="R27" s="7"/>
      <c r="S27" s="7"/>
      <c r="T27" s="7"/>
      <c r="U27" s="7"/>
      <c r="V27" s="7"/>
      <c r="W27" s="7"/>
      <c r="X27" s="7"/>
      <c r="Y27" s="7"/>
      <c r="Z27" s="7"/>
      <c r="AA27" s="7" t="s">
        <v>39</v>
      </c>
      <c r="AB27" s="7"/>
      <c r="AC27" s="7"/>
      <c r="AD27" s="7"/>
      <c r="AE27" s="7"/>
      <c r="AF27" s="7"/>
      <c r="AG27" s="7"/>
    </row>
    <row r="28" spans="1:74" ht="12.6" customHeight="1" x14ac:dyDescent="0.2"/>
    <row r="31" spans="1:74" ht="14.25" customHeight="1" x14ac:dyDescent="0.2">
      <c r="AC31" s="167"/>
      <c r="AD31" s="167"/>
      <c r="AE31" s="167"/>
      <c r="AS31" s="167"/>
      <c r="AT31" s="167"/>
      <c r="AU31" s="167"/>
    </row>
    <row r="32" spans="1:74" ht="14.25" customHeight="1" x14ac:dyDescent="0.2">
      <c r="AC32" s="167"/>
      <c r="AD32" s="167"/>
      <c r="AE32" s="167"/>
      <c r="AS32" s="167"/>
      <c r="AT32" s="167"/>
      <c r="AU32" s="167"/>
    </row>
    <row r="33" spans="6:79" ht="14.25" customHeight="1" x14ac:dyDescent="0.2">
      <c r="AC33" s="167"/>
      <c r="AD33" s="167"/>
      <c r="AE33" s="167"/>
      <c r="AS33" s="167"/>
      <c r="AT33" s="167"/>
      <c r="AU33" s="167"/>
    </row>
    <row r="34" spans="6:79" ht="14.25" customHeight="1" x14ac:dyDescent="0.2">
      <c r="AC34" s="167"/>
      <c r="AD34" s="167"/>
      <c r="AE34" s="167"/>
      <c r="AS34" s="167"/>
      <c r="AT34" s="167"/>
      <c r="AU34" s="167"/>
    </row>
    <row r="35" spans="6:79" ht="14.25" customHeight="1" x14ac:dyDescent="0.2">
      <c r="AC35" s="167"/>
      <c r="AD35" s="167"/>
      <c r="AE35" s="167"/>
      <c r="AS35" s="167"/>
      <c r="AT35" s="167"/>
      <c r="AU35" s="167"/>
    </row>
    <row r="36" spans="6:79" ht="14.25" customHeight="1" x14ac:dyDescent="0.2">
      <c r="AC36" s="167"/>
      <c r="AD36" s="167"/>
      <c r="AE36" s="167"/>
      <c r="AS36" s="167"/>
      <c r="AT36" s="167"/>
      <c r="AU36" s="167"/>
    </row>
    <row r="39" spans="6:79" ht="14.25" customHeight="1" x14ac:dyDescent="0.2">
      <c r="F39" s="167"/>
      <c r="G39" s="167"/>
      <c r="H39" s="167"/>
      <c r="X39" s="167"/>
      <c r="Y39" s="167"/>
      <c r="Z39" s="167"/>
    </row>
    <row r="40" spans="6:79" ht="14.25" customHeight="1" x14ac:dyDescent="0.2">
      <c r="F40" s="167"/>
      <c r="G40" s="167"/>
      <c r="H40" s="167"/>
      <c r="X40" s="167"/>
      <c r="Y40" s="167"/>
      <c r="Z40" s="167"/>
    </row>
    <row r="41" spans="6:79" ht="14.25" customHeight="1" x14ac:dyDescent="0.2">
      <c r="F41" s="167"/>
      <c r="G41" s="167"/>
      <c r="H41" s="167"/>
      <c r="X41" s="167"/>
      <c r="Y41" s="167"/>
      <c r="Z41" s="167"/>
    </row>
    <row r="42" spans="6:79" ht="14.25" customHeight="1" x14ac:dyDescent="0.2">
      <c r="F42" s="167"/>
      <c r="G42" s="167"/>
      <c r="H42" s="167"/>
      <c r="X42" s="167"/>
      <c r="Y42" s="167"/>
      <c r="Z42" s="167"/>
      <c r="CA42" s="6" t="s">
        <v>133</v>
      </c>
    </row>
    <row r="43" spans="6:79" ht="14.25" customHeight="1" x14ac:dyDescent="0.2">
      <c r="F43" s="167"/>
      <c r="G43" s="167"/>
      <c r="H43" s="167"/>
      <c r="X43" s="167"/>
      <c r="Y43" s="167"/>
      <c r="Z43" s="167"/>
      <c r="CA43" s="6" t="s">
        <v>134</v>
      </c>
    </row>
    <row r="44" spans="6:79" ht="14.25" customHeight="1" x14ac:dyDescent="0.2">
      <c r="F44" s="167"/>
      <c r="G44" s="167"/>
      <c r="H44" s="167"/>
      <c r="X44" s="167"/>
      <c r="Y44" s="167"/>
      <c r="Z44" s="167"/>
    </row>
    <row r="57" ht="31.5" customHeight="1" x14ac:dyDescent="0.2"/>
    <row r="58" ht="45" customHeight="1" x14ac:dyDescent="0.2"/>
  </sheetData>
  <mergeCells count="366">
    <mergeCell ref="F3:AL4"/>
    <mergeCell ref="A4:E5"/>
    <mergeCell ref="F43:H43"/>
    <mergeCell ref="X43:Z43"/>
    <mergeCell ref="F44:H44"/>
    <mergeCell ref="X44:Z44"/>
    <mergeCell ref="F40:H40"/>
    <mergeCell ref="X40:Z40"/>
    <mergeCell ref="F41:H41"/>
    <mergeCell ref="X41:Z41"/>
    <mergeCell ref="F42:H42"/>
    <mergeCell ref="X42:Z42"/>
    <mergeCell ref="AC36:AE36"/>
    <mergeCell ref="AC31:AE31"/>
    <mergeCell ref="R24:T24"/>
    <mergeCell ref="U24:W24"/>
    <mergeCell ref="B26:E26"/>
    <mergeCell ref="F26:H26"/>
    <mergeCell ref="I26:K26"/>
    <mergeCell ref="L26:N26"/>
    <mergeCell ref="O26:Q26"/>
    <mergeCell ref="R26:T26"/>
    <mergeCell ref="U26:W26"/>
    <mergeCell ref="B24:E24"/>
    <mergeCell ref="AS36:AU36"/>
    <mergeCell ref="F39:H39"/>
    <mergeCell ref="X39:Z39"/>
    <mergeCell ref="AC32:AE32"/>
    <mergeCell ref="AS32:AU32"/>
    <mergeCell ref="AC33:AE33"/>
    <mergeCell ref="AS33:AU33"/>
    <mergeCell ref="AC34:AE34"/>
    <mergeCell ref="AS34:AU34"/>
    <mergeCell ref="AS31:AU31"/>
    <mergeCell ref="AP26:AR26"/>
    <mergeCell ref="AS26:AU26"/>
    <mergeCell ref="AV26:AX26"/>
    <mergeCell ref="AY26:BA26"/>
    <mergeCell ref="BB26:BD26"/>
    <mergeCell ref="BE26:BG26"/>
    <mergeCell ref="AC35:AE35"/>
    <mergeCell ref="AS35:AU35"/>
    <mergeCell ref="BN25:BP25"/>
    <mergeCell ref="BQ25:BS25"/>
    <mergeCell ref="BT25:BV25"/>
    <mergeCell ref="BB25:BD25"/>
    <mergeCell ref="BE25:BG25"/>
    <mergeCell ref="BH25:BJ25"/>
    <mergeCell ref="BK25:BM25"/>
    <mergeCell ref="BH26:BJ26"/>
    <mergeCell ref="BK26:BM26"/>
    <mergeCell ref="BN26:BP26"/>
    <mergeCell ref="BQ26:BS26"/>
    <mergeCell ref="BT26:BV26"/>
    <mergeCell ref="AV25:AX25"/>
    <mergeCell ref="AY25:BA25"/>
    <mergeCell ref="AD25:AF25"/>
    <mergeCell ref="AG25:AI25"/>
    <mergeCell ref="AJ25:AL25"/>
    <mergeCell ref="AM25:AO25"/>
    <mergeCell ref="AP25:AR25"/>
    <mergeCell ref="AS25:AU25"/>
    <mergeCell ref="X26:Z26"/>
    <mergeCell ref="AA26:AC26"/>
    <mergeCell ref="AD26:AF26"/>
    <mergeCell ref="AG26:AI26"/>
    <mergeCell ref="AJ26:AL26"/>
    <mergeCell ref="AM26:AO26"/>
    <mergeCell ref="BH23:BJ23"/>
    <mergeCell ref="BK23:BM23"/>
    <mergeCell ref="BN23:BP23"/>
    <mergeCell ref="BQ23:BS23"/>
    <mergeCell ref="BT23:BV23"/>
    <mergeCell ref="BB23:BD23"/>
    <mergeCell ref="BE23:BG23"/>
    <mergeCell ref="BT24:BV24"/>
    <mergeCell ref="B25:E25"/>
    <mergeCell ref="F25:H25"/>
    <mergeCell ref="I25:K25"/>
    <mergeCell ref="L25:N25"/>
    <mergeCell ref="O25:Q25"/>
    <mergeCell ref="R25:T25"/>
    <mergeCell ref="U25:W25"/>
    <mergeCell ref="X25:Z25"/>
    <mergeCell ref="AA25:AC25"/>
    <mergeCell ref="BB24:BD24"/>
    <mergeCell ref="BE24:BG24"/>
    <mergeCell ref="BH24:BJ24"/>
    <mergeCell ref="BK24:BM24"/>
    <mergeCell ref="BN24:BP24"/>
    <mergeCell ref="BQ24:BS24"/>
    <mergeCell ref="AJ24:AL24"/>
    <mergeCell ref="F24:H24"/>
    <mergeCell ref="I24:K24"/>
    <mergeCell ref="L24:N24"/>
    <mergeCell ref="O24:Q24"/>
    <mergeCell ref="AP23:AR23"/>
    <mergeCell ref="AS23:AU23"/>
    <mergeCell ref="AV23:AX23"/>
    <mergeCell ref="AY23:BA23"/>
    <mergeCell ref="X23:Z23"/>
    <mergeCell ref="AA23:AC23"/>
    <mergeCell ref="AD23:AF23"/>
    <mergeCell ref="AG23:AI23"/>
    <mergeCell ref="AJ23:AL23"/>
    <mergeCell ref="AM23:AO23"/>
    <mergeCell ref="X24:Z24"/>
    <mergeCell ref="AA24:AC24"/>
    <mergeCell ref="AD24:AF24"/>
    <mergeCell ref="AG24:AI24"/>
    <mergeCell ref="AM24:AO24"/>
    <mergeCell ref="AP24:AR24"/>
    <mergeCell ref="AS24:AU24"/>
    <mergeCell ref="AV24:AX24"/>
    <mergeCell ref="AY24:BA24"/>
    <mergeCell ref="R21:T21"/>
    <mergeCell ref="U21:W21"/>
    <mergeCell ref="BN22:BP22"/>
    <mergeCell ref="BQ22:BS22"/>
    <mergeCell ref="BT22:BV22"/>
    <mergeCell ref="B23:E23"/>
    <mergeCell ref="F23:H23"/>
    <mergeCell ref="I23:K23"/>
    <mergeCell ref="L23:N23"/>
    <mergeCell ref="O23:Q23"/>
    <mergeCell ref="R23:T23"/>
    <mergeCell ref="U23:W23"/>
    <mergeCell ref="AV22:AX22"/>
    <mergeCell ref="AY22:BA22"/>
    <mergeCell ref="BB22:BD22"/>
    <mergeCell ref="BE22:BG22"/>
    <mergeCell ref="BH22:BJ22"/>
    <mergeCell ref="BK22:BM22"/>
    <mergeCell ref="AD22:AF22"/>
    <mergeCell ref="AG22:AI22"/>
    <mergeCell ref="AJ22:AL22"/>
    <mergeCell ref="AM22:AO22"/>
    <mergeCell ref="AP22:AR22"/>
    <mergeCell ref="AS22:AU22"/>
    <mergeCell ref="B22:E22"/>
    <mergeCell ref="F22:H22"/>
    <mergeCell ref="I22:K22"/>
    <mergeCell ref="L22:N22"/>
    <mergeCell ref="O22:Q22"/>
    <mergeCell ref="R22:T22"/>
    <mergeCell ref="U22:W22"/>
    <mergeCell ref="X22:Z22"/>
    <mergeCell ref="AA22:AC22"/>
    <mergeCell ref="AA21:AC21"/>
    <mergeCell ref="AD21:AF21"/>
    <mergeCell ref="AG21:AI21"/>
    <mergeCell ref="BH18:BJ20"/>
    <mergeCell ref="BK18:BM20"/>
    <mergeCell ref="BN18:BP20"/>
    <mergeCell ref="BQ18:BS20"/>
    <mergeCell ref="BT18:BV20"/>
    <mergeCell ref="BB18:BD20"/>
    <mergeCell ref="BE18:BG20"/>
    <mergeCell ref="BT21:BV21"/>
    <mergeCell ref="BB21:BD21"/>
    <mergeCell ref="BE21:BG21"/>
    <mergeCell ref="BH21:BJ21"/>
    <mergeCell ref="BK21:BM21"/>
    <mergeCell ref="BN21:BP21"/>
    <mergeCell ref="BQ21:BS21"/>
    <mergeCell ref="AJ21:AL21"/>
    <mergeCell ref="AM21:AO21"/>
    <mergeCell ref="AP21:AR21"/>
    <mergeCell ref="AS21:AU21"/>
    <mergeCell ref="AV21:AX21"/>
    <mergeCell ref="AY21:BA21"/>
    <mergeCell ref="BW15:BZ15"/>
    <mergeCell ref="AJ15:AL15"/>
    <mergeCell ref="AM15:AO15"/>
    <mergeCell ref="AP15:AR15"/>
    <mergeCell ref="AS15:AU15"/>
    <mergeCell ref="AV15:AX15"/>
    <mergeCell ref="AY15:BA15"/>
    <mergeCell ref="A21:E21"/>
    <mergeCell ref="F21:H21"/>
    <mergeCell ref="I21:K21"/>
    <mergeCell ref="L21:N21"/>
    <mergeCell ref="O21:Q21"/>
    <mergeCell ref="AP18:AR20"/>
    <mergeCell ref="AS18:AU20"/>
    <mergeCell ref="AV18:AX20"/>
    <mergeCell ref="AY18:BA20"/>
    <mergeCell ref="X18:Z20"/>
    <mergeCell ref="AA18:AC20"/>
    <mergeCell ref="AD18:AF20"/>
    <mergeCell ref="AG18:AI20"/>
    <mergeCell ref="AJ18:AL20"/>
    <mergeCell ref="AM18:AO20"/>
    <mergeCell ref="A17:E20"/>
    <mergeCell ref="X21:Z21"/>
    <mergeCell ref="AD15:AF15"/>
    <mergeCell ref="AG15:AI15"/>
    <mergeCell ref="BE14:BG14"/>
    <mergeCell ref="BH14:BJ14"/>
    <mergeCell ref="BM14:BR14"/>
    <mergeCell ref="R14:T14"/>
    <mergeCell ref="U18:W20"/>
    <mergeCell ref="BB15:BD15"/>
    <mergeCell ref="BE15:BG15"/>
    <mergeCell ref="BH15:BJ15"/>
    <mergeCell ref="BM15:BR15"/>
    <mergeCell ref="F17:W17"/>
    <mergeCell ref="X17:AL17"/>
    <mergeCell ref="AM17:BV17"/>
    <mergeCell ref="F18:H20"/>
    <mergeCell ref="I18:K20"/>
    <mergeCell ref="L18:N20"/>
    <mergeCell ref="O18:Q20"/>
    <mergeCell ref="R18:T20"/>
    <mergeCell ref="BS15:BV15"/>
    <mergeCell ref="B15:E15"/>
    <mergeCell ref="F15:H15"/>
    <mergeCell ref="I15:K15"/>
    <mergeCell ref="L15:N15"/>
    <mergeCell ref="O15:Q15"/>
    <mergeCell ref="AM14:AO14"/>
    <mergeCell ref="AP14:AR14"/>
    <mergeCell ref="AS14:AU14"/>
    <mergeCell ref="AV14:AX14"/>
    <mergeCell ref="U14:W14"/>
    <mergeCell ref="X14:Z14"/>
    <mergeCell ref="AA14:AC14"/>
    <mergeCell ref="AD14:AF14"/>
    <mergeCell ref="AG14:AI14"/>
    <mergeCell ref="AJ14:AL14"/>
    <mergeCell ref="B14:E14"/>
    <mergeCell ref="F14:H14"/>
    <mergeCell ref="I14:K14"/>
    <mergeCell ref="L14:N14"/>
    <mergeCell ref="O14:Q14"/>
    <mergeCell ref="R15:T15"/>
    <mergeCell ref="U15:W15"/>
    <mergeCell ref="X15:Z15"/>
    <mergeCell ref="AA15:AC15"/>
    <mergeCell ref="BS13:BV13"/>
    <mergeCell ref="BW13:BZ13"/>
    <mergeCell ref="AJ13:AL13"/>
    <mergeCell ref="AM13:AO13"/>
    <mergeCell ref="AP13:AR13"/>
    <mergeCell ref="AS13:AU13"/>
    <mergeCell ref="AV13:AX13"/>
    <mergeCell ref="AY13:BA13"/>
    <mergeCell ref="BS14:BV14"/>
    <mergeCell ref="BW14:BZ14"/>
    <mergeCell ref="AY14:BA14"/>
    <mergeCell ref="BB14:BD14"/>
    <mergeCell ref="AD13:AF13"/>
    <mergeCell ref="AG13:AI13"/>
    <mergeCell ref="BE12:BG12"/>
    <mergeCell ref="BH12:BJ12"/>
    <mergeCell ref="BM12:BR12"/>
    <mergeCell ref="R12:T12"/>
    <mergeCell ref="BB13:BD13"/>
    <mergeCell ref="BE13:BG13"/>
    <mergeCell ref="BH13:BJ13"/>
    <mergeCell ref="BM13:BR13"/>
    <mergeCell ref="B13:E13"/>
    <mergeCell ref="F13:H13"/>
    <mergeCell ref="I13:K13"/>
    <mergeCell ref="L13:N13"/>
    <mergeCell ref="O13:Q13"/>
    <mergeCell ref="AM12:AO12"/>
    <mergeCell ref="AP12:AR12"/>
    <mergeCell ref="AS12:AU12"/>
    <mergeCell ref="AV12:AX12"/>
    <mergeCell ref="U12:W12"/>
    <mergeCell ref="X12:Z12"/>
    <mergeCell ref="AA12:AC12"/>
    <mergeCell ref="AD12:AF12"/>
    <mergeCell ref="AG12:AI12"/>
    <mergeCell ref="AJ12:AL12"/>
    <mergeCell ref="B12:E12"/>
    <mergeCell ref="F12:H12"/>
    <mergeCell ref="I12:K12"/>
    <mergeCell ref="L12:N12"/>
    <mergeCell ref="O12:Q12"/>
    <mergeCell ref="R13:T13"/>
    <mergeCell ref="U13:W13"/>
    <mergeCell ref="X13:Z13"/>
    <mergeCell ref="AA13:AC13"/>
    <mergeCell ref="BS11:BV11"/>
    <mergeCell ref="BW11:BZ11"/>
    <mergeCell ref="AJ11:AL11"/>
    <mergeCell ref="AM11:AO11"/>
    <mergeCell ref="AP11:AR11"/>
    <mergeCell ref="AS11:AU11"/>
    <mergeCell ref="AV11:AX11"/>
    <mergeCell ref="AY11:BA11"/>
    <mergeCell ref="BS12:BV12"/>
    <mergeCell ref="BW12:BZ12"/>
    <mergeCell ref="AY12:BA12"/>
    <mergeCell ref="BB12:BD12"/>
    <mergeCell ref="AD11:AF11"/>
    <mergeCell ref="AG11:AI11"/>
    <mergeCell ref="BE10:BG10"/>
    <mergeCell ref="BH10:BJ10"/>
    <mergeCell ref="BL10:BR10"/>
    <mergeCell ref="R10:T10"/>
    <mergeCell ref="BB11:BD11"/>
    <mergeCell ref="BE11:BG11"/>
    <mergeCell ref="BH11:BJ11"/>
    <mergeCell ref="BM11:BR11"/>
    <mergeCell ref="B11:E11"/>
    <mergeCell ref="F11:H11"/>
    <mergeCell ref="I11:K11"/>
    <mergeCell ref="L11:N11"/>
    <mergeCell ref="O11:Q11"/>
    <mergeCell ref="AM10:AO10"/>
    <mergeCell ref="AP10:AR10"/>
    <mergeCell ref="AS10:AU10"/>
    <mergeCell ref="AV10:AX10"/>
    <mergeCell ref="U10:W10"/>
    <mergeCell ref="X10:Z10"/>
    <mergeCell ref="AA10:AC10"/>
    <mergeCell ref="AD10:AF10"/>
    <mergeCell ref="AG10:AI10"/>
    <mergeCell ref="AJ10:AL10"/>
    <mergeCell ref="A10:E10"/>
    <mergeCell ref="F10:H10"/>
    <mergeCell ref="I10:K10"/>
    <mergeCell ref="L10:N10"/>
    <mergeCell ref="O10:Q10"/>
    <mergeCell ref="R11:T11"/>
    <mergeCell ref="U11:W11"/>
    <mergeCell ref="X11:Z11"/>
    <mergeCell ref="AA11:AC11"/>
    <mergeCell ref="BH7:BJ9"/>
    <mergeCell ref="AA7:AC9"/>
    <mergeCell ref="AD7:AF9"/>
    <mergeCell ref="AG7:AI9"/>
    <mergeCell ref="AJ7:AL9"/>
    <mergeCell ref="AM7:AO9"/>
    <mergeCell ref="AP7:AR9"/>
    <mergeCell ref="BS10:BV10"/>
    <mergeCell ref="BW10:BZ10"/>
    <mergeCell ref="AY10:BA10"/>
    <mergeCell ref="BB10:BD10"/>
    <mergeCell ref="A1:AL2"/>
    <mergeCell ref="AM1:BZ2"/>
    <mergeCell ref="AM3:BJ4"/>
    <mergeCell ref="BL3:BZ4"/>
    <mergeCell ref="A6:E9"/>
    <mergeCell ref="F6:AC6"/>
    <mergeCell ref="AD6:AL6"/>
    <mergeCell ref="AM6:AR6"/>
    <mergeCell ref="AS6:BJ6"/>
    <mergeCell ref="BL6:BR9"/>
    <mergeCell ref="BS6:BV8"/>
    <mergeCell ref="BW6:BZ8"/>
    <mergeCell ref="F7:H9"/>
    <mergeCell ref="I7:K9"/>
    <mergeCell ref="L7:N9"/>
    <mergeCell ref="O7:Q9"/>
    <mergeCell ref="R7:T9"/>
    <mergeCell ref="U7:W9"/>
    <mergeCell ref="X7:Z9"/>
    <mergeCell ref="AS7:AU9"/>
    <mergeCell ref="AV7:AX9"/>
    <mergeCell ref="AY7:BA9"/>
    <mergeCell ref="BB7:BD9"/>
    <mergeCell ref="BE7:BG9"/>
  </mergeCells>
  <phoneticPr fontId="1"/>
  <pageMargins left="0.59055118110236227" right="0.59055118110236227" top="0.59055118110236227" bottom="0.59055118110236227"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21"/>
  <sheetViews>
    <sheetView showGridLines="0" zoomScaleNormal="100" zoomScaleSheetLayoutView="200" zoomScalePageLayoutView="130" workbookViewId="0">
      <selection activeCell="BG29" sqref="BG29"/>
    </sheetView>
  </sheetViews>
  <sheetFormatPr defaultColWidth="2.33203125" defaultRowHeight="14.25" customHeight="1" x14ac:dyDescent="0.2"/>
  <cols>
    <col min="1" max="2" width="2.109375" style="6" customWidth="1"/>
    <col min="3" max="4" width="1.88671875" style="6" customWidth="1"/>
    <col min="5" max="5" width="3.33203125" style="6" customWidth="1"/>
    <col min="6" max="7" width="2.21875" style="6" customWidth="1"/>
    <col min="8" max="8" width="2.5546875" style="6" customWidth="1"/>
    <col min="9" max="10" width="2.21875" style="6" customWidth="1"/>
    <col min="11" max="11" width="2.5546875" style="6" customWidth="1"/>
    <col min="12" max="13" width="2.6640625" style="6" customWidth="1"/>
    <col min="14" max="16" width="2" style="6" customWidth="1"/>
    <col min="17" max="17" width="1.77734375" style="6" customWidth="1"/>
    <col min="18" max="18" width="2.21875" style="6" customWidth="1"/>
    <col min="19" max="19" width="1.77734375" style="6" customWidth="1"/>
    <col min="20" max="20" width="1.6640625" style="6" customWidth="1"/>
    <col min="21" max="21" width="1.88671875" style="6" customWidth="1"/>
    <col min="22" max="22" width="1.6640625" style="6" customWidth="1"/>
    <col min="23" max="23" width="3.109375" style="6" customWidth="1"/>
    <col min="24" max="24" width="3.21875" style="6" customWidth="1"/>
    <col min="25" max="26" width="2.33203125" style="6" customWidth="1"/>
    <col min="27" max="28" width="2" style="6" customWidth="1"/>
    <col min="29" max="29" width="2.44140625" style="6" customWidth="1"/>
    <col min="30" max="30" width="3" style="6" customWidth="1"/>
    <col min="31" max="31" width="2.21875" style="6" customWidth="1"/>
    <col min="32" max="32" width="1.6640625" style="6" customWidth="1"/>
    <col min="33" max="34" width="2" style="6" customWidth="1"/>
    <col min="35" max="38" width="1.88671875" style="6" customWidth="1"/>
    <col min="39" max="39" width="3.5546875" style="6" customWidth="1"/>
    <col min="40" max="40" width="1.77734375" style="6" customWidth="1"/>
    <col min="41" max="41" width="2.44140625" style="6" customWidth="1"/>
    <col min="42" max="42" width="3.33203125" style="6" customWidth="1"/>
    <col min="43" max="43" width="2.33203125" style="6" customWidth="1"/>
    <col min="44" max="44" width="1" style="6" customWidth="1"/>
    <col min="45" max="45" width="2.21875" style="6" customWidth="1"/>
    <col min="46" max="46" width="2.109375" style="6" customWidth="1"/>
    <col min="47" max="48" width="2.44140625" style="6" customWidth="1"/>
    <col min="49" max="52" width="1.88671875" style="6" customWidth="1"/>
    <col min="53" max="54" width="2.109375" style="6" customWidth="1"/>
    <col min="55" max="56" width="2.6640625" style="6" customWidth="1"/>
    <col min="57" max="57" width="1.21875" style="6" customWidth="1"/>
    <col min="58" max="58" width="2.77734375" style="6" customWidth="1"/>
    <col min="59" max="59" width="2.33203125" style="6" customWidth="1"/>
    <col min="60" max="62" width="1.77734375" style="6" customWidth="1"/>
    <col min="63" max="63" width="1.33203125" style="6" customWidth="1"/>
    <col min="64" max="66" width="1.77734375" style="6" customWidth="1"/>
    <col min="67" max="67" width="2.44140625" style="6" customWidth="1"/>
    <col min="68" max="71" width="1.77734375" style="6" customWidth="1"/>
    <col min="72" max="72" width="2.44140625" style="6" customWidth="1"/>
    <col min="73" max="74" width="1.77734375" style="6" customWidth="1"/>
    <col min="75" max="75" width="2.44140625" style="6" customWidth="1"/>
    <col min="76" max="79" width="2.109375" style="6" customWidth="1"/>
    <col min="80" max="80" width="1.44140625" style="6" customWidth="1"/>
    <col min="81" max="81" width="2.109375" style="6" customWidth="1"/>
    <col min="82" max="82" width="1.88671875" style="6" customWidth="1"/>
    <col min="83" max="83" width="2.6640625" style="6" customWidth="1"/>
    <col min="84" max="84" width="2.21875" style="6" customWidth="1"/>
    <col min="85" max="85" width="2" style="6" customWidth="1"/>
    <col min="86" max="86" width="2.77734375" style="6" customWidth="1"/>
    <col min="87" max="87" width="2" style="6" customWidth="1"/>
    <col min="88" max="88" width="2.5546875" style="6" customWidth="1"/>
    <col min="89" max="91" width="2.33203125" style="6"/>
    <col min="92" max="92" width="6.44140625" style="6" bestFit="1" customWidth="1"/>
    <col min="93" max="16384" width="2.33203125" style="6"/>
  </cols>
  <sheetData>
    <row r="1" spans="1:88" ht="12.6" customHeight="1" x14ac:dyDescent="0.2">
      <c r="A1" s="50"/>
      <c r="B1" s="50"/>
      <c r="C1" s="50"/>
      <c r="D1" s="50"/>
      <c r="E1" s="50"/>
      <c r="F1" s="50"/>
      <c r="G1" s="50"/>
      <c r="H1" s="50"/>
      <c r="I1" s="51" t="s">
        <v>170</v>
      </c>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2" t="s">
        <v>40</v>
      </c>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row>
    <row r="2" spans="1:88" ht="12.6" customHeight="1" x14ac:dyDescent="0.2">
      <c r="A2" s="169" t="s">
        <v>41</v>
      </c>
      <c r="B2" s="169"/>
      <c r="C2" s="169"/>
      <c r="D2" s="169"/>
      <c r="E2" s="169"/>
      <c r="F2" s="169"/>
      <c r="G2" s="169"/>
      <c r="H2" s="169"/>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row>
    <row r="3" spans="1:88" s="27" customFormat="1" ht="6" customHeight="1" thickBot="1" x14ac:dyDescent="0.25">
      <c r="A3" s="170"/>
      <c r="B3" s="170"/>
      <c r="C3" s="170"/>
      <c r="D3" s="170"/>
      <c r="E3" s="170"/>
      <c r="F3" s="170"/>
      <c r="G3" s="170"/>
      <c r="H3" s="170"/>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row>
    <row r="4" spans="1:88" ht="15" customHeight="1" x14ac:dyDescent="0.2">
      <c r="A4" s="56" t="s">
        <v>42</v>
      </c>
      <c r="B4" s="56"/>
      <c r="C4" s="56"/>
      <c r="D4" s="56"/>
      <c r="E4" s="57"/>
      <c r="F4" s="172" t="s">
        <v>43</v>
      </c>
      <c r="G4" s="173"/>
      <c r="H4" s="174"/>
      <c r="I4" s="181" t="s">
        <v>44</v>
      </c>
      <c r="J4" s="173"/>
      <c r="K4" s="174"/>
      <c r="L4" s="182" t="s">
        <v>116</v>
      </c>
      <c r="M4" s="183"/>
      <c r="N4" s="182" t="s">
        <v>124</v>
      </c>
      <c r="O4" s="188"/>
      <c r="P4" s="183"/>
      <c r="Q4" s="191" t="s">
        <v>119</v>
      </c>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t="s">
        <v>120</v>
      </c>
      <c r="AR4" s="192"/>
      <c r="AS4" s="192"/>
      <c r="AT4" s="192"/>
      <c r="AU4" s="192"/>
      <c r="AV4" s="192"/>
      <c r="AW4" s="192"/>
      <c r="AX4" s="192"/>
      <c r="AY4" s="192"/>
      <c r="AZ4" s="192"/>
      <c r="BA4" s="192"/>
      <c r="BB4" s="192"/>
      <c r="BC4" s="192"/>
      <c r="BD4" s="192"/>
      <c r="BE4" s="192"/>
      <c r="BF4" s="192"/>
      <c r="BG4" s="192"/>
      <c r="BH4" s="192"/>
      <c r="BI4" s="192"/>
      <c r="BJ4" s="192"/>
      <c r="BK4" s="192"/>
      <c r="BL4" s="192"/>
      <c r="BM4" s="192"/>
      <c r="BN4" s="192"/>
      <c r="BO4" s="192"/>
      <c r="BP4" s="192"/>
      <c r="BQ4" s="193"/>
      <c r="BR4" s="191" t="s">
        <v>126</v>
      </c>
      <c r="BS4" s="192"/>
      <c r="BT4" s="192"/>
      <c r="BU4" s="192"/>
      <c r="BV4" s="192"/>
      <c r="BW4" s="192"/>
      <c r="BX4" s="192"/>
      <c r="BY4" s="192"/>
      <c r="BZ4" s="192"/>
      <c r="CA4" s="192"/>
      <c r="CB4" s="192"/>
      <c r="CC4" s="192"/>
      <c r="CD4" s="192"/>
      <c r="CE4" s="192"/>
      <c r="CF4" s="192"/>
      <c r="CG4" s="192"/>
      <c r="CH4" s="192"/>
      <c r="CI4" s="192"/>
      <c r="CJ4" s="192"/>
    </row>
    <row r="5" spans="1:88" ht="13.2" customHeight="1" x14ac:dyDescent="0.2">
      <c r="A5" s="58"/>
      <c r="B5" s="58"/>
      <c r="C5" s="58"/>
      <c r="D5" s="58"/>
      <c r="E5" s="59"/>
      <c r="F5" s="175"/>
      <c r="G5" s="176"/>
      <c r="H5" s="177"/>
      <c r="I5" s="175"/>
      <c r="J5" s="176"/>
      <c r="K5" s="177"/>
      <c r="L5" s="184"/>
      <c r="M5" s="185"/>
      <c r="N5" s="184"/>
      <c r="O5" s="189"/>
      <c r="P5" s="185"/>
      <c r="Q5" s="194" t="s">
        <v>105</v>
      </c>
      <c r="R5" s="195"/>
      <c r="S5" s="196"/>
      <c r="T5" s="201" t="s">
        <v>45</v>
      </c>
      <c r="U5" s="202"/>
      <c r="V5" s="203"/>
      <c r="W5" s="194" t="s">
        <v>152</v>
      </c>
      <c r="X5" s="208"/>
      <c r="Y5" s="197" t="s">
        <v>79</v>
      </c>
      <c r="Z5" s="195"/>
      <c r="AA5" s="194" t="s">
        <v>106</v>
      </c>
      <c r="AB5" s="208"/>
      <c r="AC5" s="194" t="s">
        <v>78</v>
      </c>
      <c r="AD5" s="208"/>
      <c r="AE5" s="194" t="s">
        <v>115</v>
      </c>
      <c r="AF5" s="195"/>
      <c r="AG5" s="211" t="s">
        <v>117</v>
      </c>
      <c r="AH5" s="212"/>
      <c r="AI5" s="194" t="s">
        <v>46</v>
      </c>
      <c r="AJ5" s="208"/>
      <c r="AK5" s="194" t="s">
        <v>47</v>
      </c>
      <c r="AL5" s="208"/>
      <c r="AM5" s="213" t="s">
        <v>48</v>
      </c>
      <c r="AN5" s="213"/>
      <c r="AO5" s="213" t="s">
        <v>107</v>
      </c>
      <c r="AP5" s="211"/>
      <c r="AQ5" s="216" t="s">
        <v>108</v>
      </c>
      <c r="AR5" s="214"/>
      <c r="AS5" s="218" t="s">
        <v>114</v>
      </c>
      <c r="AT5" s="219"/>
      <c r="AU5" s="234" t="s">
        <v>53</v>
      </c>
      <c r="AV5" s="235"/>
      <c r="AW5" s="235"/>
      <c r="AX5" s="235"/>
      <c r="AY5" s="235"/>
      <c r="AZ5" s="235"/>
      <c r="BA5" s="235"/>
      <c r="BB5" s="235"/>
      <c r="BC5" s="235"/>
      <c r="BD5" s="235"/>
      <c r="BE5" s="235"/>
      <c r="BF5" s="235"/>
      <c r="BG5" s="235"/>
      <c r="BH5" s="235"/>
      <c r="BI5" s="235"/>
      <c r="BJ5" s="235"/>
      <c r="BK5" s="235"/>
      <c r="BL5" s="235"/>
      <c r="BM5" s="235"/>
      <c r="BN5" s="235"/>
      <c r="BO5" s="235"/>
      <c r="BP5" s="235"/>
      <c r="BQ5" s="236"/>
      <c r="BR5" s="211" t="s">
        <v>155</v>
      </c>
      <c r="BS5" s="237"/>
      <c r="BT5" s="238"/>
      <c r="BU5" s="211" t="s">
        <v>50</v>
      </c>
      <c r="BV5" s="237"/>
      <c r="BW5" s="238"/>
      <c r="BX5" s="211" t="s">
        <v>51</v>
      </c>
      <c r="BY5" s="237"/>
      <c r="BZ5" s="238"/>
      <c r="CA5" s="211" t="s">
        <v>52</v>
      </c>
      <c r="CB5" s="238"/>
      <c r="CC5" s="211" t="s">
        <v>104</v>
      </c>
      <c r="CD5" s="238"/>
      <c r="CE5" s="129" t="s">
        <v>76</v>
      </c>
      <c r="CF5" s="130"/>
      <c r="CG5" s="129" t="s">
        <v>92</v>
      </c>
      <c r="CH5" s="131"/>
      <c r="CI5" s="222" t="s">
        <v>93</v>
      </c>
      <c r="CJ5" s="223"/>
    </row>
    <row r="6" spans="1:88" ht="10.95" customHeight="1" x14ac:dyDescent="0.2">
      <c r="A6" s="58"/>
      <c r="B6" s="58"/>
      <c r="C6" s="58"/>
      <c r="D6" s="58"/>
      <c r="E6" s="59"/>
      <c r="F6" s="175"/>
      <c r="G6" s="176"/>
      <c r="H6" s="177"/>
      <c r="I6" s="175"/>
      <c r="J6" s="176"/>
      <c r="K6" s="177"/>
      <c r="L6" s="184"/>
      <c r="M6" s="185"/>
      <c r="N6" s="184"/>
      <c r="O6" s="189"/>
      <c r="P6" s="185"/>
      <c r="Q6" s="197"/>
      <c r="R6" s="195"/>
      <c r="S6" s="196"/>
      <c r="T6" s="204"/>
      <c r="U6" s="202"/>
      <c r="V6" s="203"/>
      <c r="W6" s="194"/>
      <c r="X6" s="208"/>
      <c r="Y6" s="197"/>
      <c r="Z6" s="195"/>
      <c r="AA6" s="194"/>
      <c r="AB6" s="208"/>
      <c r="AC6" s="194"/>
      <c r="AD6" s="208"/>
      <c r="AE6" s="197"/>
      <c r="AF6" s="195"/>
      <c r="AG6" s="197"/>
      <c r="AH6" s="196"/>
      <c r="AI6" s="194"/>
      <c r="AJ6" s="208"/>
      <c r="AK6" s="194"/>
      <c r="AL6" s="208"/>
      <c r="AM6" s="214"/>
      <c r="AN6" s="214"/>
      <c r="AO6" s="214"/>
      <c r="AP6" s="194"/>
      <c r="AQ6" s="216"/>
      <c r="AR6" s="214"/>
      <c r="AS6" s="218"/>
      <c r="AT6" s="219"/>
      <c r="AU6" s="228" t="s">
        <v>156</v>
      </c>
      <c r="AV6" s="228"/>
      <c r="AW6" s="228" t="s">
        <v>109</v>
      </c>
      <c r="AX6" s="228"/>
      <c r="AY6" s="228" t="s">
        <v>110</v>
      </c>
      <c r="AZ6" s="228"/>
      <c r="BA6" s="228" t="s">
        <v>125</v>
      </c>
      <c r="BB6" s="228"/>
      <c r="BC6" s="230" t="s">
        <v>145</v>
      </c>
      <c r="BD6" s="231"/>
      <c r="BE6" s="231"/>
      <c r="BF6" s="230" t="s">
        <v>118</v>
      </c>
      <c r="BG6" s="230"/>
      <c r="BH6" s="228" t="s">
        <v>111</v>
      </c>
      <c r="BI6" s="228"/>
      <c r="BJ6" s="228" t="s">
        <v>49</v>
      </c>
      <c r="BK6" s="228"/>
      <c r="BL6" s="228" t="s">
        <v>112</v>
      </c>
      <c r="BM6" s="228"/>
      <c r="BN6" s="228" t="s">
        <v>147</v>
      </c>
      <c r="BO6" s="228"/>
      <c r="BP6" s="228" t="s">
        <v>113</v>
      </c>
      <c r="BQ6" s="228"/>
      <c r="BR6" s="194"/>
      <c r="BS6" s="208"/>
      <c r="BT6" s="216"/>
      <c r="BU6" s="194"/>
      <c r="BV6" s="208"/>
      <c r="BW6" s="216"/>
      <c r="BX6" s="194"/>
      <c r="BY6" s="208"/>
      <c r="BZ6" s="216"/>
      <c r="CA6" s="194"/>
      <c r="CB6" s="216"/>
      <c r="CC6" s="194"/>
      <c r="CD6" s="216"/>
      <c r="CE6" s="132"/>
      <c r="CF6" s="133"/>
      <c r="CG6" s="132"/>
      <c r="CH6" s="134"/>
      <c r="CI6" s="224"/>
      <c r="CJ6" s="225"/>
    </row>
    <row r="7" spans="1:88" ht="10.95" customHeight="1" x14ac:dyDescent="0.2">
      <c r="A7" s="58"/>
      <c r="B7" s="58"/>
      <c r="C7" s="58"/>
      <c r="D7" s="58"/>
      <c r="E7" s="59"/>
      <c r="F7" s="175"/>
      <c r="G7" s="176"/>
      <c r="H7" s="177"/>
      <c r="I7" s="175"/>
      <c r="J7" s="176"/>
      <c r="K7" s="177"/>
      <c r="L7" s="184"/>
      <c r="M7" s="185"/>
      <c r="N7" s="184"/>
      <c r="O7" s="189"/>
      <c r="P7" s="185"/>
      <c r="Q7" s="197"/>
      <c r="R7" s="195"/>
      <c r="S7" s="196"/>
      <c r="T7" s="204"/>
      <c r="U7" s="202"/>
      <c r="V7" s="203"/>
      <c r="W7" s="194"/>
      <c r="X7" s="208"/>
      <c r="Y7" s="197"/>
      <c r="Z7" s="195"/>
      <c r="AA7" s="194"/>
      <c r="AB7" s="208"/>
      <c r="AC7" s="194"/>
      <c r="AD7" s="208"/>
      <c r="AE7" s="197"/>
      <c r="AF7" s="195"/>
      <c r="AG7" s="197"/>
      <c r="AH7" s="196"/>
      <c r="AI7" s="194"/>
      <c r="AJ7" s="208"/>
      <c r="AK7" s="194"/>
      <c r="AL7" s="208"/>
      <c r="AM7" s="214"/>
      <c r="AN7" s="214"/>
      <c r="AO7" s="214"/>
      <c r="AP7" s="194"/>
      <c r="AQ7" s="216"/>
      <c r="AR7" s="214"/>
      <c r="AS7" s="218"/>
      <c r="AT7" s="219"/>
      <c r="AU7" s="228"/>
      <c r="AV7" s="228"/>
      <c r="AW7" s="228"/>
      <c r="AX7" s="228"/>
      <c r="AY7" s="228"/>
      <c r="AZ7" s="228"/>
      <c r="BA7" s="228"/>
      <c r="BB7" s="228"/>
      <c r="BC7" s="231"/>
      <c r="BD7" s="231"/>
      <c r="BE7" s="231"/>
      <c r="BF7" s="230"/>
      <c r="BG7" s="230"/>
      <c r="BH7" s="228"/>
      <c r="BI7" s="228"/>
      <c r="BJ7" s="228"/>
      <c r="BK7" s="228"/>
      <c r="BL7" s="228"/>
      <c r="BM7" s="228"/>
      <c r="BN7" s="228"/>
      <c r="BO7" s="228"/>
      <c r="BP7" s="228"/>
      <c r="BQ7" s="228"/>
      <c r="BR7" s="194"/>
      <c r="BS7" s="208"/>
      <c r="BT7" s="216"/>
      <c r="BU7" s="194"/>
      <c r="BV7" s="208"/>
      <c r="BW7" s="216"/>
      <c r="BX7" s="194"/>
      <c r="BY7" s="208"/>
      <c r="BZ7" s="216"/>
      <c r="CA7" s="194"/>
      <c r="CB7" s="216"/>
      <c r="CC7" s="194"/>
      <c r="CD7" s="216"/>
      <c r="CE7" s="132"/>
      <c r="CF7" s="133"/>
      <c r="CG7" s="132"/>
      <c r="CH7" s="134"/>
      <c r="CI7" s="224"/>
      <c r="CJ7" s="225"/>
    </row>
    <row r="8" spans="1:88" ht="10.95" customHeight="1" x14ac:dyDescent="0.2">
      <c r="A8" s="60"/>
      <c r="B8" s="60"/>
      <c r="C8" s="60"/>
      <c r="D8" s="60"/>
      <c r="E8" s="61"/>
      <c r="F8" s="178"/>
      <c r="G8" s="179"/>
      <c r="H8" s="180"/>
      <c r="I8" s="178"/>
      <c r="J8" s="179"/>
      <c r="K8" s="180"/>
      <c r="L8" s="186"/>
      <c r="M8" s="187"/>
      <c r="N8" s="186"/>
      <c r="O8" s="190"/>
      <c r="P8" s="187"/>
      <c r="Q8" s="198"/>
      <c r="R8" s="199"/>
      <c r="S8" s="200"/>
      <c r="T8" s="205"/>
      <c r="U8" s="206"/>
      <c r="V8" s="207"/>
      <c r="W8" s="209"/>
      <c r="X8" s="210"/>
      <c r="Y8" s="198"/>
      <c r="Z8" s="199"/>
      <c r="AA8" s="209"/>
      <c r="AB8" s="210"/>
      <c r="AC8" s="209"/>
      <c r="AD8" s="210"/>
      <c r="AE8" s="198"/>
      <c r="AF8" s="199"/>
      <c r="AG8" s="198"/>
      <c r="AH8" s="200"/>
      <c r="AI8" s="209"/>
      <c r="AJ8" s="210"/>
      <c r="AK8" s="209"/>
      <c r="AL8" s="210"/>
      <c r="AM8" s="215"/>
      <c r="AN8" s="215"/>
      <c r="AO8" s="215"/>
      <c r="AP8" s="209"/>
      <c r="AQ8" s="217"/>
      <c r="AR8" s="215"/>
      <c r="AS8" s="220"/>
      <c r="AT8" s="221"/>
      <c r="AU8" s="229"/>
      <c r="AV8" s="229"/>
      <c r="AW8" s="229"/>
      <c r="AX8" s="229"/>
      <c r="AY8" s="229"/>
      <c r="AZ8" s="229"/>
      <c r="BA8" s="229"/>
      <c r="BB8" s="229"/>
      <c r="BC8" s="232"/>
      <c r="BD8" s="232"/>
      <c r="BE8" s="232"/>
      <c r="BF8" s="233"/>
      <c r="BG8" s="233"/>
      <c r="BH8" s="229"/>
      <c r="BI8" s="229"/>
      <c r="BJ8" s="229"/>
      <c r="BK8" s="229"/>
      <c r="BL8" s="229"/>
      <c r="BM8" s="229"/>
      <c r="BN8" s="229"/>
      <c r="BO8" s="229"/>
      <c r="BP8" s="229"/>
      <c r="BQ8" s="229"/>
      <c r="BR8" s="209"/>
      <c r="BS8" s="210"/>
      <c r="BT8" s="217"/>
      <c r="BU8" s="209"/>
      <c r="BV8" s="210"/>
      <c r="BW8" s="217"/>
      <c r="BX8" s="209"/>
      <c r="BY8" s="210"/>
      <c r="BZ8" s="217"/>
      <c r="CA8" s="209"/>
      <c r="CB8" s="217"/>
      <c r="CC8" s="209"/>
      <c r="CD8" s="217"/>
      <c r="CE8" s="135"/>
      <c r="CF8" s="136"/>
      <c r="CG8" s="135"/>
      <c r="CH8" s="137"/>
      <c r="CI8" s="226"/>
      <c r="CJ8" s="227"/>
    </row>
    <row r="9" spans="1:88" ht="13.05" customHeight="1" x14ac:dyDescent="0.2">
      <c r="A9" s="239" t="s">
        <v>162</v>
      </c>
      <c r="B9" s="240"/>
      <c r="C9" s="240"/>
      <c r="D9" s="240"/>
      <c r="E9" s="241"/>
      <c r="F9" s="242">
        <v>20932</v>
      </c>
      <c r="G9" s="171"/>
      <c r="H9" s="171"/>
      <c r="I9" s="171">
        <v>12727</v>
      </c>
      <c r="J9" s="171"/>
      <c r="K9" s="171"/>
      <c r="L9" s="171">
        <v>576</v>
      </c>
      <c r="M9" s="171"/>
      <c r="N9" s="171">
        <v>0</v>
      </c>
      <c r="O9" s="171"/>
      <c r="P9" s="171"/>
      <c r="Q9" s="171">
        <v>2052</v>
      </c>
      <c r="R9" s="171"/>
      <c r="S9" s="171"/>
      <c r="T9" s="171">
        <v>107</v>
      </c>
      <c r="U9" s="171"/>
      <c r="V9" s="171"/>
      <c r="W9" s="171">
        <v>2</v>
      </c>
      <c r="X9" s="171"/>
      <c r="Y9" s="171">
        <v>7</v>
      </c>
      <c r="Z9" s="171"/>
      <c r="AA9" s="171">
        <v>15</v>
      </c>
      <c r="AB9" s="171"/>
      <c r="AC9" s="171">
        <v>41</v>
      </c>
      <c r="AD9" s="171"/>
      <c r="AE9" s="171">
        <v>3</v>
      </c>
      <c r="AF9" s="171"/>
      <c r="AG9" s="171">
        <v>108</v>
      </c>
      <c r="AH9" s="171"/>
      <c r="AI9" s="171">
        <v>44</v>
      </c>
      <c r="AJ9" s="171"/>
      <c r="AK9" s="171">
        <v>57</v>
      </c>
      <c r="AL9" s="171"/>
      <c r="AM9" s="171">
        <v>175</v>
      </c>
      <c r="AN9" s="171"/>
      <c r="AO9" s="171">
        <v>90</v>
      </c>
      <c r="AP9" s="171"/>
      <c r="AQ9" s="171">
        <v>0</v>
      </c>
      <c r="AR9" s="171"/>
      <c r="AS9" s="171">
        <v>0</v>
      </c>
      <c r="AT9" s="171"/>
      <c r="AU9" s="171">
        <v>1</v>
      </c>
      <c r="AV9" s="171"/>
      <c r="AW9" s="171">
        <v>13</v>
      </c>
      <c r="AX9" s="171"/>
      <c r="AY9" s="171">
        <v>0</v>
      </c>
      <c r="AZ9" s="171"/>
      <c r="BA9" s="171">
        <v>7</v>
      </c>
      <c r="BB9" s="171"/>
      <c r="BC9" s="171">
        <v>57</v>
      </c>
      <c r="BD9" s="171"/>
      <c r="BE9" s="171"/>
      <c r="BF9" s="171">
        <v>322</v>
      </c>
      <c r="BG9" s="171"/>
      <c r="BH9" s="171">
        <v>70</v>
      </c>
      <c r="BI9" s="171"/>
      <c r="BJ9" s="171">
        <v>0</v>
      </c>
      <c r="BK9" s="171"/>
      <c r="BL9" s="171">
        <v>6</v>
      </c>
      <c r="BM9" s="171"/>
      <c r="BN9" s="171">
        <v>16</v>
      </c>
      <c r="BO9" s="171"/>
      <c r="BP9" s="171">
        <v>0</v>
      </c>
      <c r="BQ9" s="171"/>
      <c r="BR9" s="171">
        <v>1777</v>
      </c>
      <c r="BS9" s="171"/>
      <c r="BT9" s="171"/>
      <c r="BU9" s="171">
        <v>1401</v>
      </c>
      <c r="BV9" s="171"/>
      <c r="BW9" s="171"/>
      <c r="BX9" s="171">
        <v>1245</v>
      </c>
      <c r="BY9" s="171"/>
      <c r="BZ9" s="171"/>
      <c r="CA9" s="171">
        <v>0</v>
      </c>
      <c r="CB9" s="171"/>
      <c r="CC9" s="171">
        <v>11</v>
      </c>
      <c r="CD9" s="171"/>
      <c r="CE9" s="171">
        <v>2</v>
      </c>
      <c r="CF9" s="171"/>
      <c r="CG9" s="171">
        <v>0</v>
      </c>
      <c r="CH9" s="171"/>
      <c r="CI9" s="171">
        <v>0</v>
      </c>
      <c r="CJ9" s="171"/>
    </row>
    <row r="10" spans="1:88" ht="13.05" customHeight="1" x14ac:dyDescent="0.2">
      <c r="A10" s="43" t="s">
        <v>91</v>
      </c>
      <c r="B10" s="43"/>
      <c r="C10" s="43"/>
      <c r="D10" s="43"/>
      <c r="E10" s="18" t="s">
        <v>122</v>
      </c>
      <c r="F10" s="242">
        <f t="shared" ref="F10:F13" si="0">SUM(I10:CJ10)</f>
        <v>2943</v>
      </c>
      <c r="G10" s="171"/>
      <c r="H10" s="171"/>
      <c r="I10" s="171">
        <v>2096</v>
      </c>
      <c r="J10" s="171"/>
      <c r="K10" s="171"/>
      <c r="L10" s="171">
        <v>0</v>
      </c>
      <c r="M10" s="171"/>
      <c r="N10" s="171">
        <v>40</v>
      </c>
      <c r="O10" s="171"/>
      <c r="P10" s="171"/>
      <c r="Q10" s="171">
        <v>346</v>
      </c>
      <c r="R10" s="171"/>
      <c r="S10" s="171"/>
      <c r="T10" s="171">
        <v>7</v>
      </c>
      <c r="U10" s="171"/>
      <c r="V10" s="171"/>
      <c r="W10" s="171">
        <v>0</v>
      </c>
      <c r="X10" s="171"/>
      <c r="Y10" s="171">
        <v>1</v>
      </c>
      <c r="Z10" s="171"/>
      <c r="AA10" s="171">
        <v>0</v>
      </c>
      <c r="AB10" s="171"/>
      <c r="AC10" s="171">
        <v>12</v>
      </c>
      <c r="AD10" s="171"/>
      <c r="AE10" s="171">
        <v>1</v>
      </c>
      <c r="AF10" s="171"/>
      <c r="AG10" s="171">
        <v>16</v>
      </c>
      <c r="AH10" s="171"/>
      <c r="AI10" s="171">
        <v>8</v>
      </c>
      <c r="AJ10" s="171"/>
      <c r="AK10" s="171">
        <v>10</v>
      </c>
      <c r="AL10" s="171"/>
      <c r="AM10" s="171">
        <v>32</v>
      </c>
      <c r="AN10" s="171"/>
      <c r="AO10" s="171">
        <v>0</v>
      </c>
      <c r="AP10" s="171"/>
      <c r="AQ10" s="171">
        <v>43</v>
      </c>
      <c r="AR10" s="171"/>
      <c r="AS10" s="171">
        <v>29</v>
      </c>
      <c r="AT10" s="171"/>
      <c r="AU10" s="171">
        <v>0</v>
      </c>
      <c r="AV10" s="171"/>
      <c r="AW10" s="171">
        <v>0</v>
      </c>
      <c r="AX10" s="171"/>
      <c r="AY10" s="171">
        <v>3</v>
      </c>
      <c r="AZ10" s="171"/>
      <c r="BA10" s="171">
        <v>0</v>
      </c>
      <c r="BB10" s="171"/>
      <c r="BC10" s="171">
        <v>6</v>
      </c>
      <c r="BD10" s="171"/>
      <c r="BE10" s="171"/>
      <c r="BF10" s="171">
        <f>92+2</f>
        <v>94</v>
      </c>
      <c r="BG10" s="171"/>
      <c r="BH10" s="171">
        <v>11</v>
      </c>
      <c r="BI10" s="171"/>
      <c r="BJ10" s="171">
        <v>0</v>
      </c>
      <c r="BK10" s="171"/>
      <c r="BL10" s="171">
        <v>0</v>
      </c>
      <c r="BM10" s="171"/>
      <c r="BN10" s="171">
        <v>5</v>
      </c>
      <c r="BO10" s="171"/>
      <c r="BP10" s="171">
        <v>0</v>
      </c>
      <c r="BQ10" s="171"/>
      <c r="BR10" s="171">
        <v>0</v>
      </c>
      <c r="BS10" s="171"/>
      <c r="BT10" s="171"/>
      <c r="BU10" s="171">
        <v>90</v>
      </c>
      <c r="BV10" s="171"/>
      <c r="BW10" s="171"/>
      <c r="BX10" s="171">
        <v>79</v>
      </c>
      <c r="BY10" s="171"/>
      <c r="BZ10" s="171"/>
      <c r="CA10" s="171">
        <v>0</v>
      </c>
      <c r="CB10" s="171"/>
      <c r="CC10" s="171">
        <v>0</v>
      </c>
      <c r="CD10" s="171"/>
      <c r="CE10" s="171">
        <v>0</v>
      </c>
      <c r="CF10" s="171"/>
      <c r="CG10" s="171">
        <v>0</v>
      </c>
      <c r="CH10" s="171"/>
      <c r="CI10" s="171">
        <v>14</v>
      </c>
      <c r="CJ10" s="171"/>
    </row>
    <row r="11" spans="1:88" ht="13.05" customHeight="1" x14ac:dyDescent="0.2">
      <c r="A11" s="28"/>
      <c r="B11" s="41"/>
      <c r="C11" s="41"/>
      <c r="D11" s="41"/>
      <c r="E11" s="18" t="s">
        <v>123</v>
      </c>
      <c r="F11" s="242">
        <f t="shared" si="0"/>
        <v>15678</v>
      </c>
      <c r="G11" s="171"/>
      <c r="H11" s="171"/>
      <c r="I11" s="171">
        <v>10542</v>
      </c>
      <c r="J11" s="171"/>
      <c r="K11" s="171"/>
      <c r="L11" s="171">
        <v>444</v>
      </c>
      <c r="M11" s="171"/>
      <c r="N11" s="171">
        <v>0</v>
      </c>
      <c r="O11" s="171"/>
      <c r="P11" s="171"/>
      <c r="Q11" s="171">
        <v>1796</v>
      </c>
      <c r="R11" s="171"/>
      <c r="S11" s="171"/>
      <c r="T11" s="171">
        <v>97</v>
      </c>
      <c r="U11" s="171"/>
      <c r="V11" s="171"/>
      <c r="W11" s="171">
        <v>2</v>
      </c>
      <c r="X11" s="171"/>
      <c r="Y11" s="171">
        <v>6</v>
      </c>
      <c r="Z11" s="171"/>
      <c r="AA11" s="171">
        <v>12</v>
      </c>
      <c r="AB11" s="171"/>
      <c r="AC11" s="171">
        <v>34</v>
      </c>
      <c r="AD11" s="171"/>
      <c r="AE11" s="171">
        <v>2</v>
      </c>
      <c r="AF11" s="171"/>
      <c r="AG11" s="171">
        <v>93</v>
      </c>
      <c r="AH11" s="171"/>
      <c r="AI11" s="171">
        <v>37</v>
      </c>
      <c r="AJ11" s="171"/>
      <c r="AK11" s="171">
        <v>45</v>
      </c>
      <c r="AL11" s="171"/>
      <c r="AM11" s="171">
        <v>146</v>
      </c>
      <c r="AN11" s="171"/>
      <c r="AO11" s="171">
        <v>86</v>
      </c>
      <c r="AP11" s="171"/>
      <c r="AQ11" s="171">
        <v>0</v>
      </c>
      <c r="AR11" s="171"/>
      <c r="AS11" s="171">
        <v>0</v>
      </c>
      <c r="AT11" s="171"/>
      <c r="AU11" s="171">
        <v>1</v>
      </c>
      <c r="AV11" s="171"/>
      <c r="AW11" s="171">
        <v>13</v>
      </c>
      <c r="AX11" s="171"/>
      <c r="AY11" s="171">
        <v>0</v>
      </c>
      <c r="AZ11" s="171"/>
      <c r="BA11" s="171">
        <v>7</v>
      </c>
      <c r="BB11" s="171"/>
      <c r="BC11" s="171">
        <v>52</v>
      </c>
      <c r="BD11" s="171"/>
      <c r="BE11" s="171"/>
      <c r="BF11" s="171">
        <v>280</v>
      </c>
      <c r="BG11" s="171"/>
      <c r="BH11" s="171">
        <v>91</v>
      </c>
      <c r="BI11" s="171"/>
      <c r="BJ11" s="171">
        <v>0</v>
      </c>
      <c r="BK11" s="171"/>
      <c r="BL11" s="171">
        <v>7</v>
      </c>
      <c r="BM11" s="171"/>
      <c r="BN11" s="171">
        <v>12</v>
      </c>
      <c r="BO11" s="171"/>
      <c r="BP11" s="171">
        <v>0</v>
      </c>
      <c r="BQ11" s="171"/>
      <c r="BR11" s="171">
        <v>0</v>
      </c>
      <c r="BS11" s="171"/>
      <c r="BT11" s="171"/>
      <c r="BU11" s="171">
        <v>988</v>
      </c>
      <c r="BV11" s="171"/>
      <c r="BW11" s="171"/>
      <c r="BX11" s="171">
        <v>883</v>
      </c>
      <c r="BY11" s="171"/>
      <c r="BZ11" s="171"/>
      <c r="CA11" s="171">
        <v>0</v>
      </c>
      <c r="CB11" s="171"/>
      <c r="CC11" s="171">
        <v>0</v>
      </c>
      <c r="CD11" s="171"/>
      <c r="CE11" s="171">
        <v>2</v>
      </c>
      <c r="CF11" s="171"/>
      <c r="CG11" s="171">
        <v>0</v>
      </c>
      <c r="CH11" s="171"/>
      <c r="CI11" s="171">
        <v>0</v>
      </c>
      <c r="CJ11" s="171"/>
    </row>
    <row r="12" spans="1:88" ht="13.05" customHeight="1" x14ac:dyDescent="0.2">
      <c r="A12" s="28" t="s">
        <v>154</v>
      </c>
      <c r="B12" s="28"/>
      <c r="C12" s="28"/>
      <c r="D12" s="28"/>
      <c r="E12" s="18" t="s">
        <v>122</v>
      </c>
      <c r="F12" s="242">
        <f t="shared" si="0"/>
        <v>6324</v>
      </c>
      <c r="G12" s="171"/>
      <c r="H12" s="171"/>
      <c r="I12" s="171">
        <v>4581</v>
      </c>
      <c r="J12" s="171"/>
      <c r="K12" s="171"/>
      <c r="L12" s="171">
        <v>0</v>
      </c>
      <c r="M12" s="171"/>
      <c r="N12" s="171">
        <v>67</v>
      </c>
      <c r="O12" s="171"/>
      <c r="P12" s="171"/>
      <c r="Q12" s="171">
        <v>787</v>
      </c>
      <c r="R12" s="171"/>
      <c r="S12" s="171"/>
      <c r="T12" s="171">
        <v>13</v>
      </c>
      <c r="U12" s="171"/>
      <c r="V12" s="171"/>
      <c r="W12" s="171">
        <v>1</v>
      </c>
      <c r="X12" s="171"/>
      <c r="Y12" s="171">
        <v>6</v>
      </c>
      <c r="Z12" s="171"/>
      <c r="AA12" s="171">
        <v>0</v>
      </c>
      <c r="AB12" s="171"/>
      <c r="AC12" s="171">
        <v>27</v>
      </c>
      <c r="AD12" s="171"/>
      <c r="AE12" s="171">
        <v>1</v>
      </c>
      <c r="AF12" s="171"/>
      <c r="AG12" s="171">
        <v>37</v>
      </c>
      <c r="AH12" s="171"/>
      <c r="AI12" s="171">
        <v>21</v>
      </c>
      <c r="AJ12" s="171"/>
      <c r="AK12" s="171">
        <v>14</v>
      </c>
      <c r="AL12" s="171"/>
      <c r="AM12" s="171">
        <v>40</v>
      </c>
      <c r="AN12" s="171"/>
      <c r="AO12" s="171">
        <v>0</v>
      </c>
      <c r="AP12" s="171"/>
      <c r="AQ12" s="171">
        <v>81</v>
      </c>
      <c r="AR12" s="171"/>
      <c r="AS12" s="171">
        <v>50</v>
      </c>
      <c r="AT12" s="171"/>
      <c r="AU12" s="171">
        <v>0</v>
      </c>
      <c r="AV12" s="171"/>
      <c r="AW12" s="171">
        <v>0</v>
      </c>
      <c r="AX12" s="171"/>
      <c r="AY12" s="171">
        <v>3</v>
      </c>
      <c r="AZ12" s="171"/>
      <c r="BA12" s="171">
        <v>0</v>
      </c>
      <c r="BB12" s="171"/>
      <c r="BC12" s="171">
        <v>10</v>
      </c>
      <c r="BD12" s="171"/>
      <c r="BE12" s="171"/>
      <c r="BF12" s="171">
        <f>161+4</f>
        <v>165</v>
      </c>
      <c r="BG12" s="171"/>
      <c r="BH12" s="171">
        <v>33</v>
      </c>
      <c r="BI12" s="171"/>
      <c r="BJ12" s="171">
        <v>0</v>
      </c>
      <c r="BK12" s="171"/>
      <c r="BL12" s="171">
        <v>0</v>
      </c>
      <c r="BM12" s="171"/>
      <c r="BN12" s="171">
        <v>7</v>
      </c>
      <c r="BO12" s="171"/>
      <c r="BP12" s="171">
        <v>0</v>
      </c>
      <c r="BQ12" s="171"/>
      <c r="BR12" s="171">
        <v>0</v>
      </c>
      <c r="BS12" s="171"/>
      <c r="BT12" s="171"/>
      <c r="BU12" s="171">
        <v>185</v>
      </c>
      <c r="BV12" s="171"/>
      <c r="BW12" s="171"/>
      <c r="BX12" s="171">
        <v>172</v>
      </c>
      <c r="BY12" s="171"/>
      <c r="BZ12" s="171"/>
      <c r="CA12" s="171">
        <v>0</v>
      </c>
      <c r="CB12" s="171"/>
      <c r="CC12" s="171">
        <v>0</v>
      </c>
      <c r="CD12" s="171"/>
      <c r="CE12" s="171">
        <v>0</v>
      </c>
      <c r="CF12" s="171"/>
      <c r="CG12" s="171">
        <v>0</v>
      </c>
      <c r="CH12" s="171"/>
      <c r="CI12" s="171">
        <v>23</v>
      </c>
      <c r="CJ12" s="171"/>
    </row>
    <row r="13" spans="1:88" ht="13.05" customHeight="1" x14ac:dyDescent="0.2">
      <c r="A13" s="28"/>
      <c r="B13" s="28"/>
      <c r="C13" s="28"/>
      <c r="D13" s="28"/>
      <c r="E13" s="18" t="s">
        <v>123</v>
      </c>
      <c r="F13" s="242">
        <f t="shared" si="0"/>
        <v>12013</v>
      </c>
      <c r="G13" s="171"/>
      <c r="H13" s="171"/>
      <c r="I13" s="171">
        <v>7904</v>
      </c>
      <c r="J13" s="171"/>
      <c r="K13" s="171"/>
      <c r="L13" s="171">
        <v>302</v>
      </c>
      <c r="M13" s="171"/>
      <c r="N13" s="171">
        <v>0</v>
      </c>
      <c r="O13" s="171"/>
      <c r="P13" s="171"/>
      <c r="Q13" s="243">
        <v>1379</v>
      </c>
      <c r="R13" s="243"/>
      <c r="S13" s="243"/>
      <c r="T13" s="171">
        <v>76</v>
      </c>
      <c r="U13" s="171"/>
      <c r="V13" s="171"/>
      <c r="W13" s="171">
        <v>1</v>
      </c>
      <c r="X13" s="171"/>
      <c r="Y13" s="171">
        <v>3</v>
      </c>
      <c r="Z13" s="171"/>
      <c r="AA13" s="171">
        <v>5</v>
      </c>
      <c r="AB13" s="171"/>
      <c r="AC13" s="171">
        <v>23</v>
      </c>
      <c r="AD13" s="171"/>
      <c r="AE13" s="171">
        <v>2</v>
      </c>
      <c r="AF13" s="171"/>
      <c r="AG13" s="171">
        <v>71</v>
      </c>
      <c r="AH13" s="171"/>
      <c r="AI13" s="171">
        <v>30</v>
      </c>
      <c r="AJ13" s="171"/>
      <c r="AK13" s="171">
        <v>40</v>
      </c>
      <c r="AL13" s="171"/>
      <c r="AM13" s="171">
        <v>129</v>
      </c>
      <c r="AN13" s="171"/>
      <c r="AO13" s="171">
        <v>72</v>
      </c>
      <c r="AP13" s="171"/>
      <c r="AQ13" s="171">
        <v>0</v>
      </c>
      <c r="AR13" s="171"/>
      <c r="AS13" s="171">
        <v>0</v>
      </c>
      <c r="AT13" s="171"/>
      <c r="AU13" s="171">
        <v>1</v>
      </c>
      <c r="AV13" s="171"/>
      <c r="AW13" s="171">
        <v>14</v>
      </c>
      <c r="AX13" s="171"/>
      <c r="AY13" s="171">
        <v>0</v>
      </c>
      <c r="AZ13" s="171"/>
      <c r="BA13" s="171">
        <v>4</v>
      </c>
      <c r="BB13" s="171"/>
      <c r="BC13" s="171">
        <v>43</v>
      </c>
      <c r="BD13" s="171"/>
      <c r="BE13" s="171"/>
      <c r="BF13" s="171">
        <v>231</v>
      </c>
      <c r="BG13" s="171"/>
      <c r="BH13" s="171">
        <v>62</v>
      </c>
      <c r="BI13" s="171"/>
      <c r="BJ13" s="171">
        <v>0</v>
      </c>
      <c r="BK13" s="171"/>
      <c r="BL13" s="171">
        <v>8</v>
      </c>
      <c r="BM13" s="171"/>
      <c r="BN13" s="171">
        <v>10</v>
      </c>
      <c r="BO13" s="171"/>
      <c r="BP13" s="171">
        <v>0</v>
      </c>
      <c r="BQ13" s="171"/>
      <c r="BR13" s="171">
        <v>0</v>
      </c>
      <c r="BS13" s="171"/>
      <c r="BT13" s="171"/>
      <c r="BU13" s="171">
        <v>918</v>
      </c>
      <c r="BV13" s="171"/>
      <c r="BW13" s="171"/>
      <c r="BX13" s="171">
        <v>682</v>
      </c>
      <c r="BY13" s="171"/>
      <c r="BZ13" s="171"/>
      <c r="CA13" s="171">
        <v>0</v>
      </c>
      <c r="CB13" s="171"/>
      <c r="CC13" s="171">
        <v>0</v>
      </c>
      <c r="CD13" s="171"/>
      <c r="CE13" s="171">
        <v>3</v>
      </c>
      <c r="CF13" s="171"/>
      <c r="CG13" s="171">
        <v>0</v>
      </c>
      <c r="CH13" s="171"/>
      <c r="CI13" s="171">
        <v>0</v>
      </c>
      <c r="CJ13" s="171"/>
    </row>
    <row r="14" spans="1:88" s="12" customFormat="1" ht="13.05" customHeight="1" x14ac:dyDescent="0.2">
      <c r="A14" s="29" t="s">
        <v>163</v>
      </c>
      <c r="B14" s="29"/>
      <c r="C14" s="29"/>
      <c r="D14" s="29"/>
      <c r="E14" s="30" t="s">
        <v>122</v>
      </c>
      <c r="F14" s="244">
        <f>SUM(I14:CJ14)</f>
        <v>9140</v>
      </c>
      <c r="G14" s="245"/>
      <c r="H14" s="245"/>
      <c r="I14" s="245">
        <v>6703</v>
      </c>
      <c r="J14" s="245"/>
      <c r="K14" s="245"/>
      <c r="L14" s="245">
        <v>0</v>
      </c>
      <c r="M14" s="245"/>
      <c r="N14" s="245">
        <v>79</v>
      </c>
      <c r="O14" s="245"/>
      <c r="P14" s="245"/>
      <c r="Q14" s="246">
        <v>1112</v>
      </c>
      <c r="R14" s="246"/>
      <c r="S14" s="246"/>
      <c r="T14" s="245">
        <v>21</v>
      </c>
      <c r="U14" s="245"/>
      <c r="V14" s="245"/>
      <c r="W14" s="245">
        <v>2</v>
      </c>
      <c r="X14" s="245"/>
      <c r="Y14" s="245">
        <v>7</v>
      </c>
      <c r="Z14" s="245"/>
      <c r="AA14" s="245">
        <v>0</v>
      </c>
      <c r="AB14" s="245"/>
      <c r="AC14" s="245">
        <v>38</v>
      </c>
      <c r="AD14" s="245"/>
      <c r="AE14" s="245">
        <v>1</v>
      </c>
      <c r="AF14" s="245"/>
      <c r="AG14" s="245">
        <v>44</v>
      </c>
      <c r="AH14" s="245"/>
      <c r="AI14" s="245">
        <v>26</v>
      </c>
      <c r="AJ14" s="245"/>
      <c r="AK14" s="245">
        <v>18</v>
      </c>
      <c r="AL14" s="245"/>
      <c r="AM14" s="245">
        <v>61</v>
      </c>
      <c r="AN14" s="245"/>
      <c r="AO14" s="245">
        <v>0</v>
      </c>
      <c r="AP14" s="245"/>
      <c r="AQ14" s="246">
        <v>118</v>
      </c>
      <c r="AR14" s="246"/>
      <c r="AS14" s="245">
        <v>77</v>
      </c>
      <c r="AT14" s="245"/>
      <c r="AU14" s="245">
        <v>0</v>
      </c>
      <c r="AV14" s="245"/>
      <c r="AW14" s="245">
        <v>5</v>
      </c>
      <c r="AX14" s="245"/>
      <c r="AY14" s="245">
        <v>4</v>
      </c>
      <c r="AZ14" s="245"/>
      <c r="BA14" s="245">
        <v>0</v>
      </c>
      <c r="BB14" s="245"/>
      <c r="BC14" s="245">
        <v>17</v>
      </c>
      <c r="BD14" s="245"/>
      <c r="BE14" s="245"/>
      <c r="BF14" s="245">
        <f>243+3</f>
        <v>246</v>
      </c>
      <c r="BG14" s="245"/>
      <c r="BH14" s="245">
        <v>39</v>
      </c>
      <c r="BI14" s="245"/>
      <c r="BJ14" s="245">
        <v>0</v>
      </c>
      <c r="BK14" s="245"/>
      <c r="BL14" s="245">
        <v>3</v>
      </c>
      <c r="BM14" s="245"/>
      <c r="BN14" s="245">
        <v>8</v>
      </c>
      <c r="BO14" s="245"/>
      <c r="BP14" s="245">
        <v>1</v>
      </c>
      <c r="BQ14" s="245"/>
      <c r="BR14" s="245">
        <v>0</v>
      </c>
      <c r="BS14" s="245"/>
      <c r="BT14" s="245"/>
      <c r="BU14" s="245">
        <v>249</v>
      </c>
      <c r="BV14" s="245"/>
      <c r="BW14" s="245"/>
      <c r="BX14" s="245">
        <v>225</v>
      </c>
      <c r="BY14" s="245"/>
      <c r="BZ14" s="245"/>
      <c r="CA14" s="245">
        <v>0</v>
      </c>
      <c r="CB14" s="245"/>
      <c r="CC14" s="245">
        <v>0</v>
      </c>
      <c r="CD14" s="245"/>
      <c r="CE14" s="245">
        <v>2</v>
      </c>
      <c r="CF14" s="245"/>
      <c r="CG14" s="245">
        <v>0</v>
      </c>
      <c r="CH14" s="245"/>
      <c r="CI14" s="245">
        <v>34</v>
      </c>
      <c r="CJ14" s="245"/>
    </row>
    <row r="15" spans="1:88" s="12" customFormat="1" ht="13.05" customHeight="1" thickBot="1" x14ac:dyDescent="0.25">
      <c r="A15" s="31"/>
      <c r="B15" s="31"/>
      <c r="C15" s="31"/>
      <c r="D15" s="31"/>
      <c r="E15" s="32" t="s">
        <v>123</v>
      </c>
      <c r="F15" s="247">
        <f t="shared" ref="F15" si="1">SUM(I15:CJ15)</f>
        <v>9353</v>
      </c>
      <c r="G15" s="248"/>
      <c r="H15" s="248"/>
      <c r="I15" s="248">
        <v>6239</v>
      </c>
      <c r="J15" s="248"/>
      <c r="K15" s="248"/>
      <c r="L15" s="249">
        <v>217</v>
      </c>
      <c r="M15" s="249"/>
      <c r="N15" s="248">
        <v>0</v>
      </c>
      <c r="O15" s="248"/>
      <c r="P15" s="248"/>
      <c r="Q15" s="249">
        <v>1091</v>
      </c>
      <c r="R15" s="249"/>
      <c r="S15" s="249"/>
      <c r="T15" s="248">
        <v>59</v>
      </c>
      <c r="U15" s="248"/>
      <c r="V15" s="248"/>
      <c r="W15" s="248">
        <v>0</v>
      </c>
      <c r="X15" s="248"/>
      <c r="Y15" s="248">
        <v>3</v>
      </c>
      <c r="Z15" s="248"/>
      <c r="AA15" s="248">
        <v>5</v>
      </c>
      <c r="AB15" s="248"/>
      <c r="AC15" s="248">
        <v>17</v>
      </c>
      <c r="AD15" s="248"/>
      <c r="AE15" s="248">
        <v>2</v>
      </c>
      <c r="AF15" s="248"/>
      <c r="AG15" s="248">
        <f>26+11+20</f>
        <v>57</v>
      </c>
      <c r="AH15" s="248"/>
      <c r="AI15" s="248">
        <v>26</v>
      </c>
      <c r="AJ15" s="248"/>
      <c r="AK15" s="248">
        <v>35</v>
      </c>
      <c r="AL15" s="248"/>
      <c r="AM15" s="248">
        <v>96</v>
      </c>
      <c r="AN15" s="248"/>
      <c r="AO15" s="248">
        <v>60</v>
      </c>
      <c r="AP15" s="248"/>
      <c r="AQ15" s="248">
        <v>0</v>
      </c>
      <c r="AR15" s="248"/>
      <c r="AS15" s="248">
        <v>0</v>
      </c>
      <c r="AT15" s="248"/>
      <c r="AU15" s="248">
        <v>1</v>
      </c>
      <c r="AV15" s="248"/>
      <c r="AW15" s="248">
        <v>11</v>
      </c>
      <c r="AX15" s="248"/>
      <c r="AY15" s="248">
        <v>0</v>
      </c>
      <c r="AZ15" s="248"/>
      <c r="BA15" s="248">
        <v>3</v>
      </c>
      <c r="BB15" s="248"/>
      <c r="BC15" s="248">
        <v>36</v>
      </c>
      <c r="BD15" s="248"/>
      <c r="BE15" s="248"/>
      <c r="BF15" s="248">
        <v>188</v>
      </c>
      <c r="BG15" s="248"/>
      <c r="BH15" s="248">
        <v>53</v>
      </c>
      <c r="BI15" s="248"/>
      <c r="BJ15" s="248">
        <v>0</v>
      </c>
      <c r="BK15" s="248"/>
      <c r="BL15" s="248">
        <v>6</v>
      </c>
      <c r="BM15" s="248"/>
      <c r="BN15" s="248">
        <v>8</v>
      </c>
      <c r="BO15" s="248"/>
      <c r="BP15" s="248">
        <v>0</v>
      </c>
      <c r="BQ15" s="248"/>
      <c r="BR15" s="248">
        <v>0</v>
      </c>
      <c r="BS15" s="248"/>
      <c r="BT15" s="248"/>
      <c r="BU15" s="248">
        <v>619</v>
      </c>
      <c r="BV15" s="248"/>
      <c r="BW15" s="248"/>
      <c r="BX15" s="248">
        <v>521</v>
      </c>
      <c r="BY15" s="248"/>
      <c r="BZ15" s="248"/>
      <c r="CA15" s="248">
        <v>0</v>
      </c>
      <c r="CB15" s="248"/>
      <c r="CC15" s="248">
        <v>0</v>
      </c>
      <c r="CD15" s="248"/>
      <c r="CE15" s="248">
        <v>0</v>
      </c>
      <c r="CF15" s="248"/>
      <c r="CG15" s="248">
        <v>0</v>
      </c>
      <c r="CH15" s="248"/>
      <c r="CI15" s="248">
        <v>0</v>
      </c>
      <c r="CJ15" s="248"/>
    </row>
    <row r="16" spans="1:88" ht="13.05" customHeight="1" x14ac:dyDescent="0.2">
      <c r="A16" s="7" t="s">
        <v>141</v>
      </c>
      <c r="B16" s="7"/>
      <c r="C16" s="7"/>
      <c r="D16" s="7"/>
      <c r="E16" s="7"/>
      <c r="F16" s="7"/>
      <c r="G16" s="7"/>
      <c r="H16" s="7"/>
      <c r="I16" s="7"/>
      <c r="J16" s="7"/>
      <c r="K16" s="7"/>
      <c r="L16" s="7"/>
      <c r="M16" s="7"/>
      <c r="N16" s="7"/>
      <c r="O16" s="7"/>
      <c r="P16" s="7"/>
      <c r="Q16" s="7"/>
      <c r="R16" s="7"/>
      <c r="S16" s="7"/>
    </row>
    <row r="17" spans="1:19" ht="13.05" customHeight="1" x14ac:dyDescent="0.2">
      <c r="A17" s="7" t="s">
        <v>142</v>
      </c>
      <c r="B17" s="7"/>
      <c r="C17" s="7"/>
      <c r="D17" s="7"/>
      <c r="E17" s="7"/>
      <c r="F17" s="7"/>
      <c r="G17" s="7"/>
      <c r="H17" s="7"/>
      <c r="I17" s="7"/>
      <c r="J17" s="7"/>
      <c r="K17" s="7"/>
      <c r="L17" s="7"/>
      <c r="M17" s="7"/>
      <c r="N17" s="7"/>
      <c r="O17" s="7"/>
      <c r="P17" s="7"/>
      <c r="Q17" s="7"/>
      <c r="R17" s="7"/>
      <c r="S17" s="7"/>
    </row>
    <row r="18" spans="1:19" ht="13.05" customHeight="1" x14ac:dyDescent="0.2">
      <c r="A18" s="7" t="s">
        <v>143</v>
      </c>
      <c r="B18" s="7"/>
      <c r="C18" s="7"/>
      <c r="D18" s="7"/>
      <c r="E18" s="7"/>
      <c r="F18" s="7"/>
      <c r="G18" s="7"/>
      <c r="H18" s="7"/>
      <c r="I18" s="7"/>
      <c r="J18" s="7"/>
      <c r="K18" s="7"/>
      <c r="L18" s="7"/>
      <c r="M18" s="7"/>
      <c r="N18" s="7"/>
      <c r="O18" s="7"/>
      <c r="P18" s="7"/>
      <c r="Q18" s="7"/>
      <c r="R18" s="7"/>
      <c r="S18" s="7"/>
    </row>
    <row r="19" spans="1:19" ht="13.05" customHeight="1" x14ac:dyDescent="0.2">
      <c r="A19" s="7" t="s">
        <v>144</v>
      </c>
      <c r="B19" s="7"/>
      <c r="C19" s="7"/>
      <c r="D19" s="7"/>
      <c r="E19" s="7"/>
      <c r="F19" s="7"/>
      <c r="G19" s="7"/>
      <c r="H19" s="7"/>
      <c r="I19" s="7"/>
      <c r="J19" s="7"/>
      <c r="K19" s="7"/>
      <c r="L19" s="7"/>
      <c r="M19" s="7"/>
      <c r="N19" s="7"/>
      <c r="O19" s="7"/>
      <c r="P19" s="7"/>
      <c r="Q19" s="7"/>
      <c r="R19" s="7"/>
      <c r="S19" s="7"/>
    </row>
    <row r="20" spans="1:19" ht="13.05" customHeight="1" x14ac:dyDescent="0.2">
      <c r="A20" s="7" t="s">
        <v>121</v>
      </c>
      <c r="B20" s="7"/>
      <c r="C20" s="7"/>
      <c r="D20" s="7"/>
      <c r="E20" s="7"/>
      <c r="F20" s="7"/>
      <c r="G20" s="7"/>
      <c r="H20" s="7"/>
      <c r="I20" s="7"/>
      <c r="J20" s="7"/>
      <c r="K20" s="7"/>
      <c r="L20" s="7"/>
      <c r="M20" s="7"/>
      <c r="N20" s="7"/>
      <c r="O20" s="7"/>
      <c r="P20" s="7"/>
      <c r="Q20" s="7"/>
      <c r="R20" s="7"/>
      <c r="S20" s="7"/>
    </row>
    <row r="21" spans="1:19" ht="13.05" customHeight="1" x14ac:dyDescent="0.2">
      <c r="A21" s="7" t="s">
        <v>153</v>
      </c>
      <c r="B21" s="7"/>
      <c r="C21" s="7"/>
      <c r="D21" s="7"/>
      <c r="E21" s="7"/>
      <c r="F21" s="7"/>
      <c r="G21" s="7"/>
      <c r="H21" s="7"/>
      <c r="I21" s="7"/>
      <c r="J21" s="7"/>
      <c r="K21" s="7"/>
      <c r="L21" s="7"/>
      <c r="M21" s="7"/>
      <c r="N21" s="7"/>
      <c r="O21" s="7"/>
      <c r="P21" s="7"/>
      <c r="Q21" s="7"/>
      <c r="R21" s="7"/>
      <c r="S21" s="7"/>
    </row>
  </sheetData>
  <mergeCells count="305">
    <mergeCell ref="CA11:CB11"/>
    <mergeCell ref="CC11:CD11"/>
    <mergeCell ref="CE11:CF11"/>
    <mergeCell ref="CG11:CH11"/>
    <mergeCell ref="CI11:CJ11"/>
    <mergeCell ref="I1:AP2"/>
    <mergeCell ref="A2:H3"/>
    <mergeCell ref="BF11:BG11"/>
    <mergeCell ref="BH11:BI11"/>
    <mergeCell ref="BJ11:BK11"/>
    <mergeCell ref="BL11:BM11"/>
    <mergeCell ref="BN11:BO11"/>
    <mergeCell ref="BP11:BQ11"/>
    <mergeCell ref="BR11:BT11"/>
    <mergeCell ref="BU11:BW11"/>
    <mergeCell ref="BX11:BZ11"/>
    <mergeCell ref="BP10:BQ10"/>
    <mergeCell ref="BR10:BT10"/>
    <mergeCell ref="BU10:BW10"/>
    <mergeCell ref="BX10:BZ10"/>
    <mergeCell ref="CA10:CB10"/>
    <mergeCell ref="CC10:CD10"/>
    <mergeCell ref="CE10:CF10"/>
    <mergeCell ref="CG10:CH10"/>
    <mergeCell ref="CI15:CJ15"/>
    <mergeCell ref="F11:H11"/>
    <mergeCell ref="I11:K11"/>
    <mergeCell ref="L11:M11"/>
    <mergeCell ref="N11:P11"/>
    <mergeCell ref="Q11:S11"/>
    <mergeCell ref="T11:V11"/>
    <mergeCell ref="W11:X11"/>
    <mergeCell ref="Y11:Z11"/>
    <mergeCell ref="AA11:AB11"/>
    <mergeCell ref="AC11:AD11"/>
    <mergeCell ref="AE11:AF11"/>
    <mergeCell ref="AG11:AH11"/>
    <mergeCell ref="AI11:AJ11"/>
    <mergeCell ref="AK11:AL11"/>
    <mergeCell ref="AM11:AN11"/>
    <mergeCell ref="AO11:AP11"/>
    <mergeCell ref="AQ11:AR11"/>
    <mergeCell ref="AS11:AT11"/>
    <mergeCell ref="AU11:AV11"/>
    <mergeCell ref="AW11:AX11"/>
    <mergeCell ref="AY11:AZ11"/>
    <mergeCell ref="BA11:BB11"/>
    <mergeCell ref="BC11:BE11"/>
    <mergeCell ref="BN15:BO15"/>
    <mergeCell ref="BP15:BQ15"/>
    <mergeCell ref="BR15:BT15"/>
    <mergeCell ref="BU15:BW15"/>
    <mergeCell ref="BX15:BZ15"/>
    <mergeCell ref="CA15:CB15"/>
    <mergeCell ref="CC15:CD15"/>
    <mergeCell ref="CE15:CF15"/>
    <mergeCell ref="CG15:CH15"/>
    <mergeCell ref="AU15:AV15"/>
    <mergeCell ref="AW15:AX15"/>
    <mergeCell ref="AY15:AZ15"/>
    <mergeCell ref="BA15:BB15"/>
    <mergeCell ref="BC15:BE15"/>
    <mergeCell ref="BF15:BG15"/>
    <mergeCell ref="BH15:BI15"/>
    <mergeCell ref="BJ15:BK15"/>
    <mergeCell ref="BL15:BM15"/>
    <mergeCell ref="AC15:AD15"/>
    <mergeCell ref="AE15:AF15"/>
    <mergeCell ref="AG15:AH15"/>
    <mergeCell ref="AI15:AJ15"/>
    <mergeCell ref="AK15:AL15"/>
    <mergeCell ref="AM15:AN15"/>
    <mergeCell ref="AO15:AP15"/>
    <mergeCell ref="AQ15:AR15"/>
    <mergeCell ref="AS15:AT15"/>
    <mergeCell ref="F15:H15"/>
    <mergeCell ref="I15:K15"/>
    <mergeCell ref="L15:M15"/>
    <mergeCell ref="N15:P15"/>
    <mergeCell ref="Q15:S15"/>
    <mergeCell ref="T15:V15"/>
    <mergeCell ref="W15:X15"/>
    <mergeCell ref="Y15:Z15"/>
    <mergeCell ref="AA15:AB15"/>
    <mergeCell ref="BP14:BQ14"/>
    <mergeCell ref="BR14:BT14"/>
    <mergeCell ref="BU14:BW14"/>
    <mergeCell ref="BX14:BZ14"/>
    <mergeCell ref="CA14:CB14"/>
    <mergeCell ref="CC14:CD14"/>
    <mergeCell ref="CE14:CF14"/>
    <mergeCell ref="CG14:CH14"/>
    <mergeCell ref="CI14:CJ14"/>
    <mergeCell ref="AW14:AX14"/>
    <mergeCell ref="AY14:AZ14"/>
    <mergeCell ref="BA14:BB14"/>
    <mergeCell ref="BC14:BE14"/>
    <mergeCell ref="BF14:BG14"/>
    <mergeCell ref="BH14:BI14"/>
    <mergeCell ref="BJ14:BK14"/>
    <mergeCell ref="BL14:BM14"/>
    <mergeCell ref="BN14:BO14"/>
    <mergeCell ref="CA13:CB13"/>
    <mergeCell ref="CC13:CD13"/>
    <mergeCell ref="CE13:CF13"/>
    <mergeCell ref="CG13:CH13"/>
    <mergeCell ref="CI13:CJ13"/>
    <mergeCell ref="F14:H14"/>
    <mergeCell ref="I14:K14"/>
    <mergeCell ref="L14:M14"/>
    <mergeCell ref="N14:P14"/>
    <mergeCell ref="Q14:S14"/>
    <mergeCell ref="T14:V14"/>
    <mergeCell ref="W14:X14"/>
    <mergeCell ref="Y14:Z14"/>
    <mergeCell ref="AA14:AB14"/>
    <mergeCell ref="AC14:AD14"/>
    <mergeCell ref="AE14:AF14"/>
    <mergeCell ref="AG14:AH14"/>
    <mergeCell ref="AI14:AJ14"/>
    <mergeCell ref="AK14:AL14"/>
    <mergeCell ref="AM14:AN14"/>
    <mergeCell ref="AO14:AP14"/>
    <mergeCell ref="AQ14:AR14"/>
    <mergeCell ref="AS14:AT14"/>
    <mergeCell ref="AU14:AV14"/>
    <mergeCell ref="BF13:BG13"/>
    <mergeCell ref="BH13:BI13"/>
    <mergeCell ref="BJ13:BK13"/>
    <mergeCell ref="BL13:BM13"/>
    <mergeCell ref="BN13:BO13"/>
    <mergeCell ref="BP13:BQ13"/>
    <mergeCell ref="BR13:BT13"/>
    <mergeCell ref="BU13:BW13"/>
    <mergeCell ref="BX13:BZ13"/>
    <mergeCell ref="CI12:CJ12"/>
    <mergeCell ref="F13:H13"/>
    <mergeCell ref="I13:K13"/>
    <mergeCell ref="L13:M13"/>
    <mergeCell ref="N13:P13"/>
    <mergeCell ref="Q13:S13"/>
    <mergeCell ref="T13:V13"/>
    <mergeCell ref="W13:X13"/>
    <mergeCell ref="Y13:Z13"/>
    <mergeCell ref="AA13:AB13"/>
    <mergeCell ref="AC13:AD13"/>
    <mergeCell ref="AE13:AF13"/>
    <mergeCell ref="AG13:AH13"/>
    <mergeCell ref="AI13:AJ13"/>
    <mergeCell ref="AK13:AL13"/>
    <mergeCell ref="AM13:AN13"/>
    <mergeCell ref="AO13:AP13"/>
    <mergeCell ref="AQ13:AR13"/>
    <mergeCell ref="AS13:AT13"/>
    <mergeCell ref="AU13:AV13"/>
    <mergeCell ref="AW13:AX13"/>
    <mergeCell ref="AY13:AZ13"/>
    <mergeCell ref="BA13:BB13"/>
    <mergeCell ref="BC13:BE13"/>
    <mergeCell ref="BN12:BO12"/>
    <mergeCell ref="BP12:BQ12"/>
    <mergeCell ref="BR12:BT12"/>
    <mergeCell ref="BU12:BW12"/>
    <mergeCell ref="BX12:BZ12"/>
    <mergeCell ref="CA12:CB12"/>
    <mergeCell ref="CC12:CD12"/>
    <mergeCell ref="CE12:CF12"/>
    <mergeCell ref="CG12:CH12"/>
    <mergeCell ref="AU12:AV12"/>
    <mergeCell ref="AW12:AX12"/>
    <mergeCell ref="AY12:AZ12"/>
    <mergeCell ref="BA12:BB12"/>
    <mergeCell ref="BC12:BE12"/>
    <mergeCell ref="BF12:BG12"/>
    <mergeCell ref="BH12:BI12"/>
    <mergeCell ref="BJ12:BK12"/>
    <mergeCell ref="BL12:BM12"/>
    <mergeCell ref="AC12:AD12"/>
    <mergeCell ref="AE12:AF12"/>
    <mergeCell ref="AG12:AH12"/>
    <mergeCell ref="AI12:AJ12"/>
    <mergeCell ref="AK12:AL12"/>
    <mergeCell ref="AM12:AN12"/>
    <mergeCell ref="AO12:AP12"/>
    <mergeCell ref="AQ12:AR12"/>
    <mergeCell ref="AS12:AT12"/>
    <mergeCell ref="F12:H12"/>
    <mergeCell ref="I12:K12"/>
    <mergeCell ref="L12:M12"/>
    <mergeCell ref="N12:P12"/>
    <mergeCell ref="Q12:S12"/>
    <mergeCell ref="T12:V12"/>
    <mergeCell ref="W12:X12"/>
    <mergeCell ref="Y12:Z12"/>
    <mergeCell ref="AA12:AB12"/>
    <mergeCell ref="CI10:CJ10"/>
    <mergeCell ref="AW10:AX10"/>
    <mergeCell ref="AY10:AZ10"/>
    <mergeCell ref="BA10:BB10"/>
    <mergeCell ref="BC10:BE10"/>
    <mergeCell ref="BF10:BG10"/>
    <mergeCell ref="BH10:BI10"/>
    <mergeCell ref="BJ10:BK10"/>
    <mergeCell ref="BL10:BM10"/>
    <mergeCell ref="BN10:BO10"/>
    <mergeCell ref="CC9:CD9"/>
    <mergeCell ref="CE9:CF9"/>
    <mergeCell ref="CG9:CH9"/>
    <mergeCell ref="CI9:CJ9"/>
    <mergeCell ref="F10:H10"/>
    <mergeCell ref="I10:K10"/>
    <mergeCell ref="L10:M10"/>
    <mergeCell ref="N10:P10"/>
    <mergeCell ref="Q10:S10"/>
    <mergeCell ref="T10:V10"/>
    <mergeCell ref="W10:X10"/>
    <mergeCell ref="Y10:Z10"/>
    <mergeCell ref="AA10:AB10"/>
    <mergeCell ref="AC10:AD10"/>
    <mergeCell ref="AE10:AF10"/>
    <mergeCell ref="AG10:AH10"/>
    <mergeCell ref="AI10:AJ10"/>
    <mergeCell ref="AK10:AL10"/>
    <mergeCell ref="AM10:AN10"/>
    <mergeCell ref="AO10:AP10"/>
    <mergeCell ref="AQ10:AR10"/>
    <mergeCell ref="AS10:AT10"/>
    <mergeCell ref="AU10:AV10"/>
    <mergeCell ref="AA9:AB9"/>
    <mergeCell ref="A9:E9"/>
    <mergeCell ref="F9:H9"/>
    <mergeCell ref="I9:K9"/>
    <mergeCell ref="L9:M9"/>
    <mergeCell ref="N9:P9"/>
    <mergeCell ref="Q9:S9"/>
    <mergeCell ref="T9:V9"/>
    <mergeCell ref="W9:X9"/>
    <mergeCell ref="Y9:Z9"/>
    <mergeCell ref="AC9:AD9"/>
    <mergeCell ref="AE9:AF9"/>
    <mergeCell ref="AG9:AH9"/>
    <mergeCell ref="AI9:AJ9"/>
    <mergeCell ref="AK9:AL9"/>
    <mergeCell ref="AM9:AN9"/>
    <mergeCell ref="AO9:AP9"/>
    <mergeCell ref="AQ9:AR9"/>
    <mergeCell ref="CC5:CD8"/>
    <mergeCell ref="AS9:AT9"/>
    <mergeCell ref="AU9:AV9"/>
    <mergeCell ref="AW9:AX9"/>
    <mergeCell ref="AY9:AZ9"/>
    <mergeCell ref="BA9:BB9"/>
    <mergeCell ref="BC9:BE9"/>
    <mergeCell ref="BF9:BG9"/>
    <mergeCell ref="BH9:BI9"/>
    <mergeCell ref="BJ9:BK9"/>
    <mergeCell ref="BL9:BM9"/>
    <mergeCell ref="BN9:BO9"/>
    <mergeCell ref="BP9:BQ9"/>
    <mergeCell ref="BR9:BT9"/>
    <mergeCell ref="BU9:BW9"/>
    <mergeCell ref="BX9:BZ9"/>
    <mergeCell ref="CE5:CF8"/>
    <mergeCell ref="CG5:CH8"/>
    <mergeCell ref="CI5:CJ8"/>
    <mergeCell ref="AU6:AV8"/>
    <mergeCell ref="AW6:AX8"/>
    <mergeCell ref="AY6:AZ8"/>
    <mergeCell ref="BA6:BB8"/>
    <mergeCell ref="BC6:BE8"/>
    <mergeCell ref="BF6:BG8"/>
    <mergeCell ref="BH6:BI8"/>
    <mergeCell ref="BJ6:BK8"/>
    <mergeCell ref="BL6:BM8"/>
    <mergeCell ref="BN6:BO8"/>
    <mergeCell ref="BP6:BQ8"/>
    <mergeCell ref="AU5:BQ5"/>
    <mergeCell ref="BR5:BT8"/>
    <mergeCell ref="BU5:BW8"/>
    <mergeCell ref="BX5:BZ8"/>
    <mergeCell ref="CA5:CB8"/>
    <mergeCell ref="CA9:CB9"/>
    <mergeCell ref="AQ1:CB2"/>
    <mergeCell ref="A4:E8"/>
    <mergeCell ref="F4:H8"/>
    <mergeCell ref="I4:K8"/>
    <mergeCell ref="L4:M8"/>
    <mergeCell ref="N4:P8"/>
    <mergeCell ref="Q4:AP4"/>
    <mergeCell ref="AQ4:BQ4"/>
    <mergeCell ref="BR4:CJ4"/>
    <mergeCell ref="Q5:S8"/>
    <mergeCell ref="T5:V8"/>
    <mergeCell ref="W5:X8"/>
    <mergeCell ref="Y5:Z8"/>
    <mergeCell ref="AA5:AB8"/>
    <mergeCell ref="AC5:AD8"/>
    <mergeCell ref="AE5:AF8"/>
    <mergeCell ref="AG5:AH8"/>
    <mergeCell ref="AI5:AJ8"/>
    <mergeCell ref="AK5:AL8"/>
    <mergeCell ref="AM5:AN8"/>
    <mergeCell ref="AO5:AP8"/>
    <mergeCell ref="AQ5:AR8"/>
    <mergeCell ref="AS5:AT8"/>
  </mergeCells>
  <phoneticPr fontId="1"/>
  <pageMargins left="0.59055118110236227" right="0.59055118110236227" top="0.59055118110236227" bottom="0.59055118110236227" header="0.31496062992125984" footer="0.31496062992125984"/>
  <pageSetup paperSize="9" orientation="portrait" r:id="rId1"/>
  <ignoredErrors>
    <ignoredError sqref="B13:E13 B10:D10 B12:E12 B15:E15 B14:E14 A15 A13 A10:A12 A1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3C27-1BE4-42E5-AE8E-660EB152395C}">
  <dimension ref="A1:BB14"/>
  <sheetViews>
    <sheetView showGridLines="0" zoomScaleNormal="100" zoomScaleSheetLayoutView="115" zoomScalePageLayoutView="130" workbookViewId="0">
      <selection activeCell="AU19" sqref="AU19"/>
    </sheetView>
  </sheetViews>
  <sheetFormatPr defaultColWidth="2.33203125" defaultRowHeight="14.25" customHeight="1" x14ac:dyDescent="0.2"/>
  <cols>
    <col min="1" max="3" width="2.44140625" style="6" customWidth="1"/>
    <col min="4" max="4" width="4" style="6" customWidth="1"/>
    <col min="5" max="5" width="2.44140625" style="6" customWidth="1"/>
    <col min="6" max="7" width="2.21875" style="6" customWidth="1"/>
    <col min="8" max="8" width="2" style="6" customWidth="1"/>
    <col min="9" max="11" width="2.44140625" style="6" customWidth="1"/>
    <col min="12" max="14" width="2.21875" style="6" customWidth="1"/>
    <col min="15" max="17" width="2.44140625" style="6" customWidth="1"/>
    <col min="18" max="20" width="2.6640625" style="6" customWidth="1"/>
    <col min="21" max="33" width="2.44140625" style="6" customWidth="1"/>
    <col min="34" max="34" width="2.33203125" style="6" customWidth="1"/>
    <col min="35" max="37" width="2.44140625" style="6" customWidth="1"/>
    <col min="38" max="53" width="2.33203125" style="6"/>
    <col min="54" max="54" width="6.44140625" style="6" bestFit="1" customWidth="1"/>
    <col min="55" max="16384" width="2.33203125" style="6"/>
  </cols>
  <sheetData>
    <row r="1" spans="1:54" ht="12.6" customHeight="1" x14ac:dyDescent="0.2"/>
    <row r="2" spans="1:54" ht="12.6" customHeight="1" x14ac:dyDescent="0.2">
      <c r="A2" s="250" t="s">
        <v>140</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row>
    <row r="3" spans="1:54" ht="12.6" customHeight="1" x14ac:dyDescent="0.2">
      <c r="A3" s="250"/>
      <c r="B3" s="250"/>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row>
    <row r="4" spans="1:54" s="27" customFormat="1" ht="14.4" customHeight="1" thickBot="1" x14ac:dyDescent="0.25">
      <c r="A4" s="25" t="s">
        <v>41</v>
      </c>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row>
    <row r="5" spans="1:54" ht="12.9" customHeight="1" x14ac:dyDescent="0.2">
      <c r="A5" s="251" t="s">
        <v>42</v>
      </c>
      <c r="B5" s="252"/>
      <c r="C5" s="252"/>
      <c r="D5" s="252"/>
      <c r="E5" s="255" t="s">
        <v>43</v>
      </c>
      <c r="F5" s="255"/>
      <c r="G5" s="255"/>
      <c r="H5" s="255"/>
      <c r="I5" s="257" t="s">
        <v>72</v>
      </c>
      <c r="J5" s="255"/>
      <c r="K5" s="255"/>
      <c r="L5" s="255"/>
      <c r="M5" s="255" t="s">
        <v>65</v>
      </c>
      <c r="N5" s="255"/>
      <c r="O5" s="255"/>
      <c r="P5" s="255"/>
      <c r="Q5" s="255"/>
      <c r="R5" s="255"/>
      <c r="S5" s="255" t="s">
        <v>69</v>
      </c>
      <c r="T5" s="255"/>
      <c r="U5" s="255"/>
      <c r="V5" s="255"/>
      <c r="W5" s="255"/>
      <c r="X5" s="255"/>
      <c r="Y5" s="255" t="s">
        <v>70</v>
      </c>
      <c r="Z5" s="255"/>
      <c r="AA5" s="255"/>
      <c r="AB5" s="255" t="s">
        <v>71</v>
      </c>
      <c r="AC5" s="255"/>
      <c r="AD5" s="255"/>
      <c r="AE5" s="257" t="s">
        <v>148</v>
      </c>
      <c r="AF5" s="255"/>
      <c r="AG5" s="255"/>
      <c r="AH5" s="255"/>
      <c r="AI5" s="255" t="s">
        <v>64</v>
      </c>
      <c r="AJ5" s="255"/>
      <c r="AK5" s="258"/>
      <c r="AL5" s="7"/>
    </row>
    <row r="6" spans="1:54" ht="12.9" customHeight="1" x14ac:dyDescent="0.2">
      <c r="A6" s="253"/>
      <c r="B6" s="254"/>
      <c r="C6" s="254"/>
      <c r="D6" s="254"/>
      <c r="E6" s="256"/>
      <c r="F6" s="256"/>
      <c r="G6" s="256"/>
      <c r="H6" s="256"/>
      <c r="I6" s="256"/>
      <c r="J6" s="256"/>
      <c r="K6" s="256"/>
      <c r="L6" s="256"/>
      <c r="M6" s="256" t="s">
        <v>66</v>
      </c>
      <c r="N6" s="256"/>
      <c r="O6" s="256"/>
      <c r="P6" s="256" t="s">
        <v>67</v>
      </c>
      <c r="Q6" s="256"/>
      <c r="R6" s="256"/>
      <c r="S6" s="256" t="s">
        <v>68</v>
      </c>
      <c r="T6" s="256"/>
      <c r="U6" s="256"/>
      <c r="V6" s="260" t="s">
        <v>81</v>
      </c>
      <c r="W6" s="256"/>
      <c r="X6" s="256"/>
      <c r="Y6" s="256"/>
      <c r="Z6" s="256"/>
      <c r="AA6" s="256"/>
      <c r="AB6" s="256"/>
      <c r="AC6" s="256"/>
      <c r="AD6" s="256"/>
      <c r="AE6" s="256"/>
      <c r="AF6" s="256"/>
      <c r="AG6" s="256"/>
      <c r="AH6" s="256"/>
      <c r="AI6" s="256"/>
      <c r="AJ6" s="256"/>
      <c r="AK6" s="259"/>
      <c r="AL6" s="7"/>
    </row>
    <row r="7" spans="1:54" ht="12.9" customHeight="1" x14ac:dyDescent="0.2">
      <c r="A7" s="253"/>
      <c r="B7" s="254"/>
      <c r="C7" s="254"/>
      <c r="D7" s="254"/>
      <c r="E7" s="256"/>
      <c r="F7" s="256"/>
      <c r="G7" s="256"/>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6"/>
      <c r="AI7" s="256"/>
      <c r="AJ7" s="256"/>
      <c r="AK7" s="259"/>
      <c r="AL7" s="7"/>
    </row>
    <row r="8" spans="1:54" ht="12.9" customHeight="1" x14ac:dyDescent="0.2">
      <c r="A8" s="239" t="s">
        <v>164</v>
      </c>
      <c r="B8" s="240"/>
      <c r="C8" s="240"/>
      <c r="D8" s="241"/>
      <c r="E8" s="262">
        <v>5639</v>
      </c>
      <c r="F8" s="261"/>
      <c r="G8" s="261"/>
      <c r="H8" s="261"/>
      <c r="I8" s="261">
        <v>741</v>
      </c>
      <c r="J8" s="261"/>
      <c r="K8" s="261"/>
      <c r="L8" s="261"/>
      <c r="M8" s="261">
        <v>125</v>
      </c>
      <c r="N8" s="261"/>
      <c r="O8" s="261"/>
      <c r="P8" s="261">
        <v>74</v>
      </c>
      <c r="Q8" s="261"/>
      <c r="R8" s="261"/>
      <c r="S8" s="261">
        <v>36</v>
      </c>
      <c r="T8" s="261"/>
      <c r="U8" s="261"/>
      <c r="V8" s="261">
        <v>0</v>
      </c>
      <c r="W8" s="261"/>
      <c r="X8" s="261"/>
      <c r="Y8" s="261">
        <v>1005</v>
      </c>
      <c r="Z8" s="261"/>
      <c r="AA8" s="261"/>
      <c r="AB8" s="261">
        <v>2542</v>
      </c>
      <c r="AC8" s="261"/>
      <c r="AD8" s="261"/>
      <c r="AE8" s="261">
        <v>1081</v>
      </c>
      <c r="AF8" s="261"/>
      <c r="AG8" s="261"/>
      <c r="AH8" s="261"/>
      <c r="AI8" s="261">
        <v>35</v>
      </c>
      <c r="AJ8" s="261"/>
      <c r="AK8" s="261"/>
      <c r="BB8" s="33"/>
    </row>
    <row r="9" spans="1:54" ht="12.9" customHeight="1" x14ac:dyDescent="0.2">
      <c r="A9" s="263" t="s">
        <v>91</v>
      </c>
      <c r="B9" s="263"/>
      <c r="C9" s="263"/>
      <c r="D9" s="264"/>
      <c r="E9" s="242">
        <v>5717</v>
      </c>
      <c r="F9" s="171"/>
      <c r="G9" s="171"/>
      <c r="H9" s="171"/>
      <c r="I9" s="171">
        <v>757</v>
      </c>
      <c r="J9" s="171"/>
      <c r="K9" s="171"/>
      <c r="L9" s="171"/>
      <c r="M9" s="171">
        <v>125</v>
      </c>
      <c r="N9" s="171"/>
      <c r="O9" s="171"/>
      <c r="P9" s="171">
        <v>68</v>
      </c>
      <c r="Q9" s="171"/>
      <c r="R9" s="171"/>
      <c r="S9" s="171">
        <v>35</v>
      </c>
      <c r="T9" s="171"/>
      <c r="U9" s="171"/>
      <c r="V9" s="171">
        <v>0</v>
      </c>
      <c r="W9" s="171"/>
      <c r="X9" s="171"/>
      <c r="Y9" s="171">
        <v>1004</v>
      </c>
      <c r="Z9" s="171"/>
      <c r="AA9" s="171"/>
      <c r="AB9" s="171">
        <v>2622</v>
      </c>
      <c r="AC9" s="171"/>
      <c r="AD9" s="171"/>
      <c r="AE9" s="171">
        <v>1071</v>
      </c>
      <c r="AF9" s="171"/>
      <c r="AG9" s="171"/>
      <c r="AH9" s="171"/>
      <c r="AI9" s="171">
        <v>35</v>
      </c>
      <c r="AJ9" s="171"/>
      <c r="AK9" s="171"/>
      <c r="BB9" s="33"/>
    </row>
    <row r="10" spans="1:54" ht="12.9" customHeight="1" x14ac:dyDescent="0.2">
      <c r="A10" s="41" t="s">
        <v>165</v>
      </c>
      <c r="B10" s="34"/>
      <c r="C10" s="34"/>
      <c r="D10" s="35"/>
      <c r="E10" s="242">
        <v>5542</v>
      </c>
      <c r="F10" s="171"/>
      <c r="G10" s="171"/>
      <c r="H10" s="171"/>
      <c r="I10" s="171">
        <v>755</v>
      </c>
      <c r="J10" s="171"/>
      <c r="K10" s="171"/>
      <c r="L10" s="171"/>
      <c r="M10" s="171">
        <v>127</v>
      </c>
      <c r="N10" s="171"/>
      <c r="O10" s="171"/>
      <c r="P10" s="171">
        <v>68</v>
      </c>
      <c r="Q10" s="171"/>
      <c r="R10" s="171"/>
      <c r="S10" s="171">
        <v>34</v>
      </c>
      <c r="T10" s="171"/>
      <c r="U10" s="171"/>
      <c r="V10" s="171">
        <v>0</v>
      </c>
      <c r="W10" s="171"/>
      <c r="X10" s="171"/>
      <c r="Y10" s="171">
        <v>1001</v>
      </c>
      <c r="Z10" s="171"/>
      <c r="AA10" s="171"/>
      <c r="AB10" s="171">
        <v>2663</v>
      </c>
      <c r="AC10" s="171"/>
      <c r="AD10" s="171"/>
      <c r="AE10" s="171">
        <v>859</v>
      </c>
      <c r="AF10" s="171"/>
      <c r="AG10" s="171"/>
      <c r="AH10" s="171"/>
      <c r="AI10" s="171">
        <v>35</v>
      </c>
      <c r="AJ10" s="171"/>
      <c r="AK10" s="171"/>
      <c r="BB10" s="33"/>
    </row>
    <row r="11" spans="1:54" ht="14.25" customHeight="1" thickBot="1" x14ac:dyDescent="0.25">
      <c r="A11" s="265" t="s">
        <v>163</v>
      </c>
      <c r="B11" s="265"/>
      <c r="C11" s="265"/>
      <c r="D11" s="266"/>
      <c r="E11" s="247">
        <v>5434</v>
      </c>
      <c r="F11" s="248"/>
      <c r="G11" s="248"/>
      <c r="H11" s="248"/>
      <c r="I11" s="248">
        <v>769</v>
      </c>
      <c r="J11" s="248"/>
      <c r="K11" s="248"/>
      <c r="L11" s="248"/>
      <c r="M11" s="248">
        <v>126</v>
      </c>
      <c r="N11" s="248"/>
      <c r="O11" s="248"/>
      <c r="P11" s="248">
        <v>68</v>
      </c>
      <c r="Q11" s="248"/>
      <c r="R11" s="248"/>
      <c r="S11" s="248">
        <v>33</v>
      </c>
      <c r="T11" s="248"/>
      <c r="U11" s="248"/>
      <c r="V11" s="248">
        <v>0</v>
      </c>
      <c r="W11" s="248"/>
      <c r="X11" s="248"/>
      <c r="Y11" s="248">
        <v>962</v>
      </c>
      <c r="Z11" s="248"/>
      <c r="AA11" s="248"/>
      <c r="AB11" s="248">
        <v>2723</v>
      </c>
      <c r="AC11" s="248"/>
      <c r="AD11" s="248"/>
      <c r="AE11" s="248">
        <v>719</v>
      </c>
      <c r="AF11" s="248"/>
      <c r="AG11" s="248"/>
      <c r="AH11" s="248"/>
      <c r="AI11" s="248">
        <v>34</v>
      </c>
      <c r="AJ11" s="248"/>
      <c r="AK11" s="248"/>
      <c r="AL11" s="12"/>
      <c r="BB11" s="33"/>
    </row>
    <row r="12" spans="1:54" ht="12.75" customHeight="1" x14ac:dyDescent="0.2">
      <c r="A12" s="7" t="s">
        <v>73</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row>
    <row r="13" spans="1:54" ht="12.9" customHeight="1" x14ac:dyDescent="0.2">
      <c r="A13" s="7" t="s">
        <v>74</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54" ht="12.9" customHeight="1" x14ac:dyDescent="0.2">
      <c r="A14" s="7" t="s">
        <v>176</v>
      </c>
    </row>
  </sheetData>
  <mergeCells count="57">
    <mergeCell ref="AI11:AK11"/>
    <mergeCell ref="S11:U11"/>
    <mergeCell ref="V11:X11"/>
    <mergeCell ref="Y11:AA11"/>
    <mergeCell ref="AB11:AD11"/>
    <mergeCell ref="AE11:AH11"/>
    <mergeCell ref="A11:D11"/>
    <mergeCell ref="E11:H11"/>
    <mergeCell ref="I11:L11"/>
    <mergeCell ref="M11:O11"/>
    <mergeCell ref="P11:R11"/>
    <mergeCell ref="V10:X10"/>
    <mergeCell ref="Y10:AA10"/>
    <mergeCell ref="AB10:AD10"/>
    <mergeCell ref="AE10:AH10"/>
    <mergeCell ref="AI10:AK10"/>
    <mergeCell ref="E10:H10"/>
    <mergeCell ref="I10:L10"/>
    <mergeCell ref="M10:O10"/>
    <mergeCell ref="P10:R10"/>
    <mergeCell ref="S10:U10"/>
    <mergeCell ref="AI8:AK8"/>
    <mergeCell ref="A9:D9"/>
    <mergeCell ref="E9:H9"/>
    <mergeCell ref="I9:L9"/>
    <mergeCell ref="M9:O9"/>
    <mergeCell ref="P9:R9"/>
    <mergeCell ref="S9:U9"/>
    <mergeCell ref="V9:X9"/>
    <mergeCell ref="Y9:AA9"/>
    <mergeCell ref="AB9:AD9"/>
    <mergeCell ref="AE9:AH9"/>
    <mergeCell ref="AI9:AK9"/>
    <mergeCell ref="S8:U8"/>
    <mergeCell ref="V8:X8"/>
    <mergeCell ref="Y8:AA8"/>
    <mergeCell ref="AB8:AD8"/>
    <mergeCell ref="AE8:AH8"/>
    <mergeCell ref="A8:D8"/>
    <mergeCell ref="E8:H8"/>
    <mergeCell ref="I8:L8"/>
    <mergeCell ref="M8:O8"/>
    <mergeCell ref="P8:R8"/>
    <mergeCell ref="A2:AK3"/>
    <mergeCell ref="A5:D7"/>
    <mergeCell ref="E5:H7"/>
    <mergeCell ref="I5:L7"/>
    <mergeCell ref="M5:R5"/>
    <mergeCell ref="S5:X5"/>
    <mergeCell ref="Y5:AA7"/>
    <mergeCell ref="AB5:AD7"/>
    <mergeCell ref="AE5:AH7"/>
    <mergeCell ref="AI5:AK7"/>
    <mergeCell ref="M6:O7"/>
    <mergeCell ref="P6:R7"/>
    <mergeCell ref="S6:U7"/>
    <mergeCell ref="V6:X7"/>
  </mergeCells>
  <phoneticPr fontId="1"/>
  <pageMargins left="0.59055118110236227" right="0.59055118110236227" top="0.59055118110236227" bottom="0.59055118110236227" header="0.31496062992125984" footer="0.31496062992125984"/>
  <pageSetup paperSize="9" orientation="portrait" r:id="rId1"/>
  <ignoredErrors>
    <ignoredError sqref="A9:D1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D17C9-E42E-413A-8F64-BC0BEEB8EA1D}">
  <dimension ref="A1:AR24"/>
  <sheetViews>
    <sheetView showGridLines="0" zoomScaleNormal="100" zoomScaleSheetLayoutView="115" zoomScalePageLayoutView="130" workbookViewId="0">
      <selection activeCell="AR21" sqref="AR21"/>
    </sheetView>
  </sheetViews>
  <sheetFormatPr defaultColWidth="2.33203125" defaultRowHeight="14.25" customHeight="1" x14ac:dyDescent="0.2"/>
  <cols>
    <col min="1" max="3" width="2.21875" style="1" customWidth="1"/>
    <col min="4" max="4" width="5" style="1" customWidth="1"/>
    <col min="5" max="5" width="1.6640625" style="1" customWidth="1"/>
    <col min="6" max="6" width="2.21875" style="1" customWidth="1"/>
    <col min="7" max="7" width="2.44140625" style="1" customWidth="1"/>
    <col min="8" max="8" width="2.21875" style="1" customWidth="1"/>
    <col min="9" max="9" width="2.109375" style="1" customWidth="1"/>
    <col min="10" max="15" width="2.21875" style="1" customWidth="1"/>
    <col min="16" max="16" width="3.33203125" style="1" customWidth="1"/>
    <col min="17" max="18" width="2.21875" style="1" customWidth="1"/>
    <col min="19" max="19" width="3.21875" style="1" customWidth="1"/>
    <col min="20" max="20" width="2.21875" style="1" customWidth="1"/>
    <col min="21" max="22" width="2.77734375" style="1" customWidth="1"/>
    <col min="23" max="23" width="2.21875" style="1" customWidth="1"/>
    <col min="24" max="26" width="3.109375" style="1" customWidth="1"/>
    <col min="27" max="28" width="2.44140625" style="1" customWidth="1"/>
    <col min="29" max="29" width="2.77734375" style="1" customWidth="1"/>
    <col min="30" max="31" width="2.44140625" style="1" customWidth="1"/>
    <col min="32" max="32" width="2.77734375" style="1" customWidth="1"/>
    <col min="33" max="35" width="2.44140625" style="1" customWidth="1"/>
    <col min="36" max="38" width="2.21875" style="1" customWidth="1"/>
    <col min="39" max="16384" width="2.33203125" style="1"/>
  </cols>
  <sheetData>
    <row r="1" spans="1:44" ht="12.6" customHeight="1" x14ac:dyDescent="0.2">
      <c r="A1" s="340" t="s">
        <v>139</v>
      </c>
      <c r="B1" s="340"/>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340"/>
      <c r="AG1" s="340"/>
      <c r="AH1" s="340"/>
      <c r="AI1" s="340"/>
      <c r="AJ1" s="340"/>
      <c r="AK1" s="340"/>
      <c r="AL1" s="340"/>
    </row>
    <row r="2" spans="1:44" ht="12.6" customHeight="1" x14ac:dyDescent="0.2">
      <c r="A2" s="340"/>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row>
    <row r="3" spans="1:44" s="13" customFormat="1" ht="14.4" customHeight="1" thickBot="1" x14ac:dyDescent="0.25">
      <c r="A3" s="15" t="s">
        <v>41</v>
      </c>
      <c r="B3" s="16"/>
      <c r="C3" s="16"/>
      <c r="D3" s="16"/>
      <c r="E3" s="16"/>
      <c r="F3" s="16"/>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row>
    <row r="4" spans="1:44" s="14" customFormat="1" ht="13.5" customHeight="1" thickBot="1" x14ac:dyDescent="0.25">
      <c r="A4" s="281" t="s">
        <v>135</v>
      </c>
      <c r="B4" s="28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row>
    <row r="5" spans="1:44" s="14" customFormat="1" ht="12" customHeight="1" x14ac:dyDescent="0.2">
      <c r="A5" s="274" t="s">
        <v>42</v>
      </c>
      <c r="B5" s="274"/>
      <c r="C5" s="274"/>
      <c r="D5" s="274"/>
      <c r="E5" s="347" t="s">
        <v>43</v>
      </c>
      <c r="F5" s="347"/>
      <c r="G5" s="347"/>
      <c r="H5" s="332" t="s">
        <v>54</v>
      </c>
      <c r="I5" s="347"/>
      <c r="J5" s="347"/>
      <c r="K5" s="332" t="s">
        <v>55</v>
      </c>
      <c r="L5" s="347"/>
      <c r="M5" s="347"/>
      <c r="N5" s="332" t="s">
        <v>61</v>
      </c>
      <c r="O5" s="347"/>
      <c r="P5" s="347"/>
      <c r="Q5" s="332" t="s">
        <v>56</v>
      </c>
      <c r="R5" s="347"/>
      <c r="S5" s="347"/>
      <c r="T5" s="332" t="s">
        <v>63</v>
      </c>
      <c r="U5" s="332"/>
      <c r="V5" s="332"/>
      <c r="W5" s="333" t="s">
        <v>57</v>
      </c>
      <c r="X5" s="333"/>
      <c r="Y5" s="333"/>
      <c r="Z5" s="334" t="s">
        <v>58</v>
      </c>
      <c r="AA5" s="337" t="s">
        <v>59</v>
      </c>
      <c r="AB5" s="305" t="s">
        <v>62</v>
      </c>
      <c r="AC5" s="306"/>
      <c r="AD5" s="306"/>
      <c r="AE5" s="306"/>
      <c r="AF5" s="306"/>
      <c r="AG5" s="306"/>
      <c r="AH5" s="306"/>
      <c r="AI5" s="306"/>
      <c r="AJ5" s="306"/>
      <c r="AK5" s="306"/>
    </row>
    <row r="6" spans="1:44" s="14" customFormat="1" ht="10.95" customHeight="1" x14ac:dyDescent="0.2">
      <c r="A6" s="346"/>
      <c r="B6" s="346"/>
      <c r="C6" s="346"/>
      <c r="D6" s="346"/>
      <c r="E6" s="285"/>
      <c r="F6" s="285"/>
      <c r="G6" s="285"/>
      <c r="H6" s="285"/>
      <c r="I6" s="285"/>
      <c r="J6" s="285"/>
      <c r="K6" s="285"/>
      <c r="L6" s="285"/>
      <c r="M6" s="285"/>
      <c r="N6" s="285"/>
      <c r="O6" s="285"/>
      <c r="P6" s="285"/>
      <c r="Q6" s="285"/>
      <c r="R6" s="285"/>
      <c r="S6" s="285"/>
      <c r="T6" s="284"/>
      <c r="U6" s="284"/>
      <c r="V6" s="284"/>
      <c r="W6" s="116"/>
      <c r="X6" s="116"/>
      <c r="Y6" s="116"/>
      <c r="Z6" s="335"/>
      <c r="AA6" s="338"/>
      <c r="AB6" s="283" t="s">
        <v>4</v>
      </c>
      <c r="AC6" s="283"/>
      <c r="AD6" s="283"/>
      <c r="AE6" s="322" t="s">
        <v>82</v>
      </c>
      <c r="AF6" s="323"/>
      <c r="AG6" s="323" t="s">
        <v>60</v>
      </c>
      <c r="AH6" s="323"/>
      <c r="AI6" s="141" t="s">
        <v>146</v>
      </c>
      <c r="AJ6" s="326"/>
      <c r="AK6" s="322" t="s">
        <v>83</v>
      </c>
      <c r="AL6" s="329"/>
    </row>
    <row r="7" spans="1:44" s="14" customFormat="1" ht="10.95" customHeight="1" x14ac:dyDescent="0.2">
      <c r="A7" s="346"/>
      <c r="B7" s="346"/>
      <c r="C7" s="346"/>
      <c r="D7" s="346"/>
      <c r="E7" s="285"/>
      <c r="F7" s="285"/>
      <c r="G7" s="285"/>
      <c r="H7" s="285"/>
      <c r="I7" s="285"/>
      <c r="J7" s="285"/>
      <c r="K7" s="285"/>
      <c r="L7" s="285"/>
      <c r="M7" s="285"/>
      <c r="N7" s="285"/>
      <c r="O7" s="285"/>
      <c r="P7" s="285"/>
      <c r="Q7" s="285"/>
      <c r="R7" s="285"/>
      <c r="S7" s="285"/>
      <c r="T7" s="284"/>
      <c r="U7" s="284"/>
      <c r="V7" s="284"/>
      <c r="W7" s="116"/>
      <c r="X7" s="116"/>
      <c r="Y7" s="116"/>
      <c r="Z7" s="335"/>
      <c r="AA7" s="338"/>
      <c r="AB7" s="285"/>
      <c r="AC7" s="285"/>
      <c r="AD7" s="285"/>
      <c r="AE7" s="324"/>
      <c r="AF7" s="324"/>
      <c r="AG7" s="324"/>
      <c r="AH7" s="324"/>
      <c r="AI7" s="157"/>
      <c r="AJ7" s="327"/>
      <c r="AK7" s="324"/>
      <c r="AL7" s="330"/>
    </row>
    <row r="8" spans="1:44" s="14" customFormat="1" ht="10.95" customHeight="1" x14ac:dyDescent="0.2">
      <c r="A8" s="346"/>
      <c r="B8" s="346"/>
      <c r="C8" s="346"/>
      <c r="D8" s="346"/>
      <c r="E8" s="285"/>
      <c r="F8" s="285"/>
      <c r="G8" s="285"/>
      <c r="H8" s="285"/>
      <c r="I8" s="285"/>
      <c r="J8" s="285"/>
      <c r="K8" s="285"/>
      <c r="L8" s="285"/>
      <c r="M8" s="285"/>
      <c r="N8" s="285"/>
      <c r="O8" s="285"/>
      <c r="P8" s="285"/>
      <c r="Q8" s="285"/>
      <c r="R8" s="285"/>
      <c r="S8" s="285"/>
      <c r="T8" s="284"/>
      <c r="U8" s="284"/>
      <c r="V8" s="284"/>
      <c r="W8" s="116"/>
      <c r="X8" s="116"/>
      <c r="Y8" s="116"/>
      <c r="Z8" s="335"/>
      <c r="AA8" s="338"/>
      <c r="AB8" s="285"/>
      <c r="AC8" s="285"/>
      <c r="AD8" s="285"/>
      <c r="AE8" s="324"/>
      <c r="AF8" s="324"/>
      <c r="AG8" s="324"/>
      <c r="AH8" s="324"/>
      <c r="AI8" s="157"/>
      <c r="AJ8" s="327"/>
      <c r="AK8" s="324"/>
      <c r="AL8" s="330"/>
    </row>
    <row r="9" spans="1:44" s="14" customFormat="1" ht="10.95" customHeight="1" x14ac:dyDescent="0.2">
      <c r="A9" s="165"/>
      <c r="B9" s="165"/>
      <c r="C9" s="165"/>
      <c r="D9" s="165"/>
      <c r="E9" s="286"/>
      <c r="F9" s="286"/>
      <c r="G9" s="286"/>
      <c r="H9" s="286"/>
      <c r="I9" s="286"/>
      <c r="J9" s="286"/>
      <c r="K9" s="286"/>
      <c r="L9" s="286"/>
      <c r="M9" s="286"/>
      <c r="N9" s="286"/>
      <c r="O9" s="286"/>
      <c r="P9" s="286"/>
      <c r="Q9" s="286"/>
      <c r="R9" s="286"/>
      <c r="S9" s="286"/>
      <c r="T9" s="287"/>
      <c r="U9" s="287"/>
      <c r="V9" s="287"/>
      <c r="W9" s="117"/>
      <c r="X9" s="117"/>
      <c r="Y9" s="117"/>
      <c r="Z9" s="336"/>
      <c r="AA9" s="339"/>
      <c r="AB9" s="286"/>
      <c r="AC9" s="286"/>
      <c r="AD9" s="286"/>
      <c r="AE9" s="325"/>
      <c r="AF9" s="325"/>
      <c r="AG9" s="325"/>
      <c r="AH9" s="325"/>
      <c r="AI9" s="158"/>
      <c r="AJ9" s="328"/>
      <c r="AK9" s="325"/>
      <c r="AL9" s="331"/>
    </row>
    <row r="10" spans="1:44" s="14" customFormat="1" ht="13.05" customHeight="1" x14ac:dyDescent="0.2">
      <c r="A10" s="320" t="s">
        <v>168</v>
      </c>
      <c r="B10" s="320"/>
      <c r="C10" s="320"/>
      <c r="D10" s="320"/>
      <c r="E10" s="321">
        <v>24394</v>
      </c>
      <c r="F10" s="243"/>
      <c r="G10" s="243"/>
      <c r="H10" s="243">
        <v>1956</v>
      </c>
      <c r="I10" s="243"/>
      <c r="J10" s="243"/>
      <c r="K10" s="243">
        <v>3662</v>
      </c>
      <c r="L10" s="243"/>
      <c r="M10" s="243"/>
      <c r="N10" s="243">
        <v>1900</v>
      </c>
      <c r="O10" s="243"/>
      <c r="P10" s="243"/>
      <c r="Q10" s="243">
        <v>5641</v>
      </c>
      <c r="R10" s="243"/>
      <c r="S10" s="243"/>
      <c r="T10" s="243">
        <v>8763</v>
      </c>
      <c r="U10" s="243"/>
      <c r="V10" s="243"/>
      <c r="W10" s="243">
        <v>1164</v>
      </c>
      <c r="X10" s="243"/>
      <c r="Y10" s="243"/>
      <c r="Z10" s="40">
        <v>0</v>
      </c>
      <c r="AA10" s="40">
        <v>14</v>
      </c>
      <c r="AB10" s="243">
        <v>1294</v>
      </c>
      <c r="AC10" s="243"/>
      <c r="AD10" s="243"/>
      <c r="AE10" s="243">
        <v>127</v>
      </c>
      <c r="AF10" s="243"/>
      <c r="AG10" s="243">
        <v>117</v>
      </c>
      <c r="AH10" s="243"/>
      <c r="AI10" s="243">
        <v>110</v>
      </c>
      <c r="AJ10" s="243"/>
      <c r="AK10" s="243">
        <v>940</v>
      </c>
      <c r="AL10" s="243"/>
    </row>
    <row r="11" spans="1:44" s="14" customFormat="1" ht="13.05" customHeight="1" thickBot="1" x14ac:dyDescent="0.25">
      <c r="A11" s="317" t="s">
        <v>90</v>
      </c>
      <c r="B11" s="317"/>
      <c r="C11" s="317"/>
      <c r="D11" s="318"/>
      <c r="E11" s="319">
        <v>24776</v>
      </c>
      <c r="F11" s="308"/>
      <c r="G11" s="308"/>
      <c r="H11" s="308">
        <v>2025</v>
      </c>
      <c r="I11" s="308"/>
      <c r="J11" s="308"/>
      <c r="K11" s="308">
        <v>3704</v>
      </c>
      <c r="L11" s="308"/>
      <c r="M11" s="308"/>
      <c r="N11" s="308">
        <v>1927</v>
      </c>
      <c r="O11" s="308"/>
      <c r="P11" s="308"/>
      <c r="Q11" s="308">
        <v>5712</v>
      </c>
      <c r="R11" s="308"/>
      <c r="S11" s="308"/>
      <c r="T11" s="308">
        <v>8874</v>
      </c>
      <c r="U11" s="308"/>
      <c r="V11" s="308"/>
      <c r="W11" s="308">
        <v>1211</v>
      </c>
      <c r="X11" s="308"/>
      <c r="Y11" s="308"/>
      <c r="Z11" s="19">
        <v>0</v>
      </c>
      <c r="AA11" s="19">
        <v>14</v>
      </c>
      <c r="AB11" s="308">
        <v>1309</v>
      </c>
      <c r="AC11" s="308"/>
      <c r="AD11" s="308"/>
      <c r="AE11" s="308">
        <v>125</v>
      </c>
      <c r="AF11" s="308"/>
      <c r="AG11" s="308">
        <v>109</v>
      </c>
      <c r="AH11" s="308"/>
      <c r="AI11" s="308">
        <v>116</v>
      </c>
      <c r="AJ11" s="308"/>
      <c r="AK11" s="308">
        <v>959</v>
      </c>
      <c r="AL11" s="308"/>
    </row>
    <row r="12" spans="1:44" s="14" customFormat="1" ht="13.5" customHeight="1" thickBot="1" x14ac:dyDescent="0.25">
      <c r="A12" s="281" t="s">
        <v>136</v>
      </c>
      <c r="B12" s="281"/>
      <c r="C12" s="281"/>
      <c r="D12" s="281"/>
      <c r="E12" s="281"/>
      <c r="F12" s="281"/>
      <c r="G12" s="281"/>
      <c r="H12" s="281"/>
      <c r="I12" s="28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row>
    <row r="13" spans="1:44" s="14" customFormat="1" ht="14.4" customHeight="1" x14ac:dyDescent="0.2">
      <c r="A13" s="274" t="s">
        <v>42</v>
      </c>
      <c r="B13" s="275"/>
      <c r="C13" s="275"/>
      <c r="D13" s="276"/>
      <c r="E13" s="290" t="s">
        <v>43</v>
      </c>
      <c r="F13" s="291"/>
      <c r="G13" s="291"/>
      <c r="H13" s="291"/>
      <c r="I13" s="292"/>
      <c r="J13" s="305" t="s">
        <v>96</v>
      </c>
      <c r="K13" s="306"/>
      <c r="L13" s="306"/>
      <c r="M13" s="306"/>
      <c r="N13" s="306"/>
      <c r="O13" s="306"/>
      <c r="P13" s="306"/>
      <c r="Q13" s="306"/>
      <c r="R13" s="306"/>
      <c r="S13" s="306"/>
      <c r="T13" s="306"/>
      <c r="U13" s="306"/>
      <c r="V13" s="306"/>
      <c r="W13" s="306"/>
      <c r="X13" s="306"/>
      <c r="Y13" s="306"/>
      <c r="Z13" s="307"/>
      <c r="AA13" s="267" t="s">
        <v>102</v>
      </c>
      <c r="AB13" s="267"/>
      <c r="AC13" s="268"/>
      <c r="AD13" s="345" t="s">
        <v>98</v>
      </c>
      <c r="AE13" s="267"/>
      <c r="AF13" s="268"/>
      <c r="AG13" s="191" t="s">
        <v>99</v>
      </c>
      <c r="AH13" s="192"/>
      <c r="AI13" s="192"/>
      <c r="AJ13" s="192"/>
      <c r="AK13" s="192"/>
      <c r="AL13" s="192"/>
      <c r="AM13" s="10"/>
      <c r="AN13" s="10"/>
      <c r="AO13" s="10"/>
      <c r="AP13" s="10"/>
      <c r="AQ13" s="10"/>
      <c r="AR13" s="10"/>
    </row>
    <row r="14" spans="1:44" s="14" customFormat="1" ht="10.95" customHeight="1" x14ac:dyDescent="0.2">
      <c r="A14" s="277"/>
      <c r="B14" s="277"/>
      <c r="C14" s="277"/>
      <c r="D14" s="278"/>
      <c r="E14" s="293"/>
      <c r="F14" s="294"/>
      <c r="G14" s="294"/>
      <c r="H14" s="294"/>
      <c r="I14" s="295"/>
      <c r="J14" s="300" t="s">
        <v>94</v>
      </c>
      <c r="K14" s="301"/>
      <c r="L14" s="302"/>
      <c r="M14" s="300" t="s">
        <v>97</v>
      </c>
      <c r="N14" s="301"/>
      <c r="O14" s="301"/>
      <c r="P14" s="302"/>
      <c r="Q14" s="282" t="s">
        <v>100</v>
      </c>
      <c r="R14" s="283"/>
      <c r="S14" s="283"/>
      <c r="T14" s="282" t="s">
        <v>101</v>
      </c>
      <c r="U14" s="282"/>
      <c r="V14" s="282"/>
      <c r="W14" s="300" t="s">
        <v>103</v>
      </c>
      <c r="X14" s="301"/>
      <c r="Y14" s="301"/>
      <c r="Z14" s="302"/>
      <c r="AA14" s="269"/>
      <c r="AB14" s="269"/>
      <c r="AC14" s="270"/>
      <c r="AD14" s="303"/>
      <c r="AE14" s="269"/>
      <c r="AF14" s="270"/>
      <c r="AG14" s="342" t="s">
        <v>95</v>
      </c>
      <c r="AH14" s="343"/>
      <c r="AI14" s="344"/>
      <c r="AJ14" s="300" t="s">
        <v>64</v>
      </c>
      <c r="AK14" s="301"/>
      <c r="AL14" s="301"/>
    </row>
    <row r="15" spans="1:44" s="14" customFormat="1" ht="10.95" customHeight="1" x14ac:dyDescent="0.2">
      <c r="A15" s="277"/>
      <c r="B15" s="277"/>
      <c r="C15" s="277"/>
      <c r="D15" s="278"/>
      <c r="E15" s="293"/>
      <c r="F15" s="294"/>
      <c r="G15" s="294"/>
      <c r="H15" s="294"/>
      <c r="I15" s="295"/>
      <c r="J15" s="303"/>
      <c r="K15" s="269"/>
      <c r="L15" s="270"/>
      <c r="M15" s="303"/>
      <c r="N15" s="269"/>
      <c r="O15" s="269"/>
      <c r="P15" s="270"/>
      <c r="Q15" s="284"/>
      <c r="R15" s="285"/>
      <c r="S15" s="285"/>
      <c r="T15" s="284"/>
      <c r="U15" s="284"/>
      <c r="V15" s="284"/>
      <c r="W15" s="303"/>
      <c r="X15" s="269"/>
      <c r="Y15" s="269"/>
      <c r="Z15" s="270"/>
      <c r="AA15" s="269"/>
      <c r="AB15" s="269"/>
      <c r="AC15" s="270"/>
      <c r="AD15" s="303"/>
      <c r="AE15" s="269"/>
      <c r="AF15" s="270"/>
      <c r="AG15" s="293"/>
      <c r="AH15" s="294"/>
      <c r="AI15" s="295"/>
      <c r="AJ15" s="303"/>
      <c r="AK15" s="269"/>
      <c r="AL15" s="269"/>
    </row>
    <row r="16" spans="1:44" s="14" customFormat="1" ht="10.95" customHeight="1" x14ac:dyDescent="0.2">
      <c r="A16" s="277"/>
      <c r="B16" s="277"/>
      <c r="C16" s="277"/>
      <c r="D16" s="278"/>
      <c r="E16" s="293"/>
      <c r="F16" s="294"/>
      <c r="G16" s="294"/>
      <c r="H16" s="294"/>
      <c r="I16" s="295"/>
      <c r="J16" s="303"/>
      <c r="K16" s="269"/>
      <c r="L16" s="270"/>
      <c r="M16" s="303"/>
      <c r="N16" s="269"/>
      <c r="O16" s="269"/>
      <c r="P16" s="270"/>
      <c r="Q16" s="285"/>
      <c r="R16" s="285"/>
      <c r="S16" s="285"/>
      <c r="T16" s="284"/>
      <c r="U16" s="284"/>
      <c r="V16" s="284"/>
      <c r="W16" s="303"/>
      <c r="X16" s="269"/>
      <c r="Y16" s="269"/>
      <c r="Z16" s="270"/>
      <c r="AA16" s="269"/>
      <c r="AB16" s="269"/>
      <c r="AC16" s="270"/>
      <c r="AD16" s="303"/>
      <c r="AE16" s="269"/>
      <c r="AF16" s="270"/>
      <c r="AG16" s="293"/>
      <c r="AH16" s="294"/>
      <c r="AI16" s="295"/>
      <c r="AJ16" s="303"/>
      <c r="AK16" s="269"/>
      <c r="AL16" s="269"/>
    </row>
    <row r="17" spans="1:39" s="14" customFormat="1" ht="10.95" customHeight="1" x14ac:dyDescent="0.2">
      <c r="A17" s="279"/>
      <c r="B17" s="279"/>
      <c r="C17" s="279"/>
      <c r="D17" s="280"/>
      <c r="E17" s="296"/>
      <c r="F17" s="297"/>
      <c r="G17" s="297"/>
      <c r="H17" s="297"/>
      <c r="I17" s="298"/>
      <c r="J17" s="304"/>
      <c r="K17" s="271"/>
      <c r="L17" s="272"/>
      <c r="M17" s="304"/>
      <c r="N17" s="271"/>
      <c r="O17" s="271"/>
      <c r="P17" s="272"/>
      <c r="Q17" s="286"/>
      <c r="R17" s="286"/>
      <c r="S17" s="286"/>
      <c r="T17" s="287"/>
      <c r="U17" s="287"/>
      <c r="V17" s="287"/>
      <c r="W17" s="304"/>
      <c r="X17" s="271"/>
      <c r="Y17" s="271"/>
      <c r="Z17" s="272"/>
      <c r="AA17" s="271"/>
      <c r="AB17" s="271"/>
      <c r="AC17" s="272"/>
      <c r="AD17" s="304"/>
      <c r="AE17" s="271"/>
      <c r="AF17" s="272"/>
      <c r="AG17" s="296"/>
      <c r="AH17" s="297"/>
      <c r="AI17" s="298"/>
      <c r="AJ17" s="304"/>
      <c r="AK17" s="271"/>
      <c r="AL17" s="271"/>
    </row>
    <row r="18" spans="1:39" s="14" customFormat="1" ht="13.05" customHeight="1" x14ac:dyDescent="0.2">
      <c r="A18" s="348" t="s">
        <v>138</v>
      </c>
      <c r="B18" s="348"/>
      <c r="C18" s="348"/>
      <c r="D18" s="349"/>
      <c r="E18" s="350">
        <f>SUM(J18:AK18)</f>
        <v>4275</v>
      </c>
      <c r="F18" s="311"/>
      <c r="G18" s="311"/>
      <c r="H18" s="311"/>
      <c r="I18" s="311"/>
      <c r="J18" s="311">
        <v>65</v>
      </c>
      <c r="K18" s="311"/>
      <c r="L18" s="311"/>
      <c r="M18" s="36"/>
      <c r="N18" s="310">
        <v>90</v>
      </c>
      <c r="O18" s="310"/>
      <c r="P18" s="310"/>
      <c r="Q18" s="310">
        <v>1034</v>
      </c>
      <c r="R18" s="310"/>
      <c r="S18" s="310"/>
      <c r="T18" s="310">
        <v>8</v>
      </c>
      <c r="U18" s="310"/>
      <c r="V18" s="310"/>
      <c r="W18" s="311">
        <v>213</v>
      </c>
      <c r="X18" s="311"/>
      <c r="Y18" s="311"/>
      <c r="Z18" s="311"/>
      <c r="AA18" s="311">
        <f>41+232+78+15+120+217+491+638</f>
        <v>1832</v>
      </c>
      <c r="AB18" s="311"/>
      <c r="AC18" s="311"/>
      <c r="AD18" s="37"/>
      <c r="AE18" s="310">
        <f>39+37+144+20+3+22+38+1+4+256</f>
        <v>564</v>
      </c>
      <c r="AF18" s="312"/>
      <c r="AG18" s="310">
        <v>362</v>
      </c>
      <c r="AH18" s="310"/>
      <c r="AI18" s="310"/>
      <c r="AJ18" s="309">
        <f>7+89+2+9</f>
        <v>107</v>
      </c>
      <c r="AK18" s="309"/>
      <c r="AL18" s="309"/>
      <c r="AM18" s="20"/>
    </row>
    <row r="19" spans="1:39" s="14" customFormat="1" ht="13.05" customHeight="1" x14ac:dyDescent="0.2">
      <c r="A19" s="44" t="s">
        <v>166</v>
      </c>
      <c r="B19" s="44"/>
      <c r="C19" s="44"/>
      <c r="D19" s="45"/>
      <c r="E19" s="351">
        <v>5539</v>
      </c>
      <c r="F19" s="313"/>
      <c r="G19" s="313"/>
      <c r="H19" s="313"/>
      <c r="I19" s="313"/>
      <c r="J19" s="313">
        <v>106</v>
      </c>
      <c r="K19" s="313"/>
      <c r="L19" s="313"/>
      <c r="M19" s="46"/>
      <c r="N19" s="314">
        <v>156</v>
      </c>
      <c r="O19" s="314"/>
      <c r="P19" s="314"/>
      <c r="Q19" s="314">
        <v>1137</v>
      </c>
      <c r="R19" s="314"/>
      <c r="S19" s="314"/>
      <c r="T19" s="314">
        <v>11</v>
      </c>
      <c r="U19" s="314"/>
      <c r="V19" s="314"/>
      <c r="W19" s="313">
        <v>462</v>
      </c>
      <c r="X19" s="313"/>
      <c r="Y19" s="313"/>
      <c r="Z19" s="313"/>
      <c r="AA19" s="313">
        <v>2322</v>
      </c>
      <c r="AB19" s="313"/>
      <c r="AC19" s="313"/>
      <c r="AD19" s="47"/>
      <c r="AE19" s="314">
        <v>820</v>
      </c>
      <c r="AF19" s="315"/>
      <c r="AG19" s="314">
        <v>392</v>
      </c>
      <c r="AH19" s="314"/>
      <c r="AI19" s="314"/>
      <c r="AJ19" s="316">
        <v>133</v>
      </c>
      <c r="AK19" s="316"/>
      <c r="AL19" s="316"/>
      <c r="AM19" s="20"/>
    </row>
    <row r="20" spans="1:39" s="39" customFormat="1" ht="13.05" customHeight="1" thickBot="1" x14ac:dyDescent="0.25">
      <c r="A20" s="288" t="s">
        <v>167</v>
      </c>
      <c r="B20" s="288"/>
      <c r="C20" s="288"/>
      <c r="D20" s="289"/>
      <c r="E20" s="299">
        <v>6211</v>
      </c>
      <c r="F20" s="273"/>
      <c r="G20" s="273"/>
      <c r="H20" s="273"/>
      <c r="I20" s="273"/>
      <c r="J20" s="273">
        <v>122</v>
      </c>
      <c r="K20" s="273"/>
      <c r="L20" s="273"/>
      <c r="M20" s="42"/>
      <c r="N20" s="249">
        <v>197</v>
      </c>
      <c r="O20" s="249"/>
      <c r="P20" s="249"/>
      <c r="Q20" s="249">
        <v>1138</v>
      </c>
      <c r="R20" s="249"/>
      <c r="S20" s="249"/>
      <c r="T20" s="249">
        <v>11</v>
      </c>
      <c r="U20" s="249"/>
      <c r="V20" s="249"/>
      <c r="W20" s="273">
        <v>456</v>
      </c>
      <c r="X20" s="273"/>
      <c r="Y20" s="273"/>
      <c r="Z20" s="273"/>
      <c r="AA20" s="273">
        <v>2632</v>
      </c>
      <c r="AB20" s="273"/>
      <c r="AC20" s="273"/>
      <c r="AD20" s="48"/>
      <c r="AE20" s="249">
        <v>1043</v>
      </c>
      <c r="AF20" s="249"/>
      <c r="AG20" s="249">
        <v>449</v>
      </c>
      <c r="AH20" s="249"/>
      <c r="AI20" s="249"/>
      <c r="AJ20" s="341">
        <v>163</v>
      </c>
      <c r="AK20" s="341"/>
      <c r="AL20" s="341"/>
      <c r="AM20" s="38"/>
    </row>
    <row r="21" spans="1:39" ht="13.05" customHeight="1" x14ac:dyDescent="0.2">
      <c r="A21" s="9" t="s">
        <v>131</v>
      </c>
      <c r="W21" s="11"/>
      <c r="X21" s="11"/>
      <c r="Y21" s="11"/>
    </row>
    <row r="22" spans="1:39" ht="13.05" customHeight="1" x14ac:dyDescent="0.2">
      <c r="A22" s="9" t="s">
        <v>132</v>
      </c>
    </row>
    <row r="23" spans="1:39" ht="13.05" customHeight="1" x14ac:dyDescent="0.2">
      <c r="A23" s="9" t="s">
        <v>137</v>
      </c>
      <c r="W23" s="11"/>
      <c r="X23" s="11"/>
      <c r="Y23" s="11"/>
    </row>
    <row r="24" spans="1:39" ht="13.05" customHeight="1" x14ac:dyDescent="0.2">
      <c r="A24" s="9" t="s">
        <v>157</v>
      </c>
    </row>
  </sheetData>
  <mergeCells count="90">
    <mergeCell ref="E19:I19"/>
    <mergeCell ref="J19:L19"/>
    <mergeCell ref="N19:P19"/>
    <mergeCell ref="Q19:S19"/>
    <mergeCell ref="T19:V19"/>
    <mergeCell ref="A18:D18"/>
    <mergeCell ref="E18:I18"/>
    <mergeCell ref="J18:L18"/>
    <mergeCell ref="N18:P18"/>
    <mergeCell ref="Q18:S18"/>
    <mergeCell ref="A1:AL2"/>
    <mergeCell ref="A4:AL4"/>
    <mergeCell ref="AG20:AI20"/>
    <mergeCell ref="AJ20:AL20"/>
    <mergeCell ref="J20:L20"/>
    <mergeCell ref="AJ14:AL17"/>
    <mergeCell ref="AG14:AI17"/>
    <mergeCell ref="AD13:AF17"/>
    <mergeCell ref="AG13:AL13"/>
    <mergeCell ref="AB5:AK5"/>
    <mergeCell ref="A5:D9"/>
    <mergeCell ref="E5:G9"/>
    <mergeCell ref="H5:J9"/>
    <mergeCell ref="K5:M9"/>
    <mergeCell ref="N5:P9"/>
    <mergeCell ref="Q5:S9"/>
    <mergeCell ref="T5:V9"/>
    <mergeCell ref="W5:Y9"/>
    <mergeCell ref="Z5:Z9"/>
    <mergeCell ref="AA5:AA9"/>
    <mergeCell ref="AB6:AD9"/>
    <mergeCell ref="AK10:AL10"/>
    <mergeCell ref="AE10:AF10"/>
    <mergeCell ref="AG10:AH10"/>
    <mergeCell ref="AI10:AJ10"/>
    <mergeCell ref="AE6:AF9"/>
    <mergeCell ref="AG6:AH9"/>
    <mergeCell ref="AI6:AJ9"/>
    <mergeCell ref="AK6:AL9"/>
    <mergeCell ref="T10:V10"/>
    <mergeCell ref="W10:Y10"/>
    <mergeCell ref="AB10:AD10"/>
    <mergeCell ref="A11:D11"/>
    <mergeCell ref="E11:G11"/>
    <mergeCell ref="H11:J11"/>
    <mergeCell ref="K11:M11"/>
    <mergeCell ref="N11:P11"/>
    <mergeCell ref="A10:D10"/>
    <mergeCell ref="E10:G10"/>
    <mergeCell ref="H10:J10"/>
    <mergeCell ref="K10:M10"/>
    <mergeCell ref="N10:P10"/>
    <mergeCell ref="Q10:S10"/>
    <mergeCell ref="AK11:AL11"/>
    <mergeCell ref="Q11:S11"/>
    <mergeCell ref="T11:V11"/>
    <mergeCell ref="W11:Y11"/>
    <mergeCell ref="AB11:AD11"/>
    <mergeCell ref="W20:Z20"/>
    <mergeCell ref="J13:Z13"/>
    <mergeCell ref="AE11:AF11"/>
    <mergeCell ref="AG11:AH11"/>
    <mergeCell ref="AI11:AJ11"/>
    <mergeCell ref="AJ18:AL18"/>
    <mergeCell ref="T18:V18"/>
    <mergeCell ref="W18:Z18"/>
    <mergeCell ref="AA18:AC18"/>
    <mergeCell ref="AE18:AF18"/>
    <mergeCell ref="AG18:AI18"/>
    <mergeCell ref="W19:Z19"/>
    <mergeCell ref="AA19:AC19"/>
    <mergeCell ref="AE19:AF19"/>
    <mergeCell ref="AG19:AI19"/>
    <mergeCell ref="AJ19:AL19"/>
    <mergeCell ref="AA13:AC17"/>
    <mergeCell ref="AA20:AC20"/>
    <mergeCell ref="A13:D17"/>
    <mergeCell ref="A12:AL12"/>
    <mergeCell ref="AE20:AF20"/>
    <mergeCell ref="Q14:S17"/>
    <mergeCell ref="T14:V17"/>
    <mergeCell ref="A20:D20"/>
    <mergeCell ref="N20:P20"/>
    <mergeCell ref="Q20:S20"/>
    <mergeCell ref="E13:I17"/>
    <mergeCell ref="E20:I20"/>
    <mergeCell ref="J14:L17"/>
    <mergeCell ref="M14:P17"/>
    <mergeCell ref="T20:V20"/>
    <mergeCell ref="W14:Z17"/>
  </mergeCells>
  <phoneticPr fontId="1"/>
  <pageMargins left="0.59055118110236227" right="0.59055118110236227" top="0.59055118110236227" bottom="0.59055118110236227" header="0.31496062992125984" footer="0.31496062992125984"/>
  <pageSetup paperSize="9" orientation="portrait" r:id="rId1"/>
  <ignoredErrors>
    <ignoredError sqref="A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23-6</vt:lpstr>
      <vt:lpstr>23-7</vt:lpstr>
      <vt:lpstr>23-8</vt:lpstr>
      <vt:lpstr>23-9</vt:lpstr>
      <vt:lpstr>'23-6'!Print_Area</vt:lpstr>
      <vt:lpstr>'23-8'!Print_Area</vt:lpstr>
      <vt:lpstr>'23-9'!Print_Area</vt:lpstr>
    </vt:vector>
  </TitlesOfParts>
  <Company>奈良県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畑 可那子</cp:lastModifiedBy>
  <cp:lastPrinted>2026-01-14T12:18:50Z</cp:lastPrinted>
  <dcterms:created xsi:type="dcterms:W3CDTF">2020-02-21T08:23:14Z</dcterms:created>
  <dcterms:modified xsi:type="dcterms:W3CDTF">2026-03-31T01:58:07Z</dcterms:modified>
</cp:coreProperties>
</file>